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jocortes\Desktop\Planes de Mejoramiento 31 Diciembre 2020\Trasparencia\"/>
    </mc:Choice>
  </mc:AlternateContent>
  <xr:revisionPtr revIDLastSave="0" documentId="13_ncr:1_{43FDABF8-8AED-46D1-AE1E-6CE58AAD0FBF}" xr6:coauthVersionLast="47" xr6:coauthVersionMax="47" xr10:uidLastSave="{00000000-0000-0000-0000-000000000000}"/>
  <bookViews>
    <workbookView xWindow="-120" yWindow="-120" windowWidth="20730" windowHeight="11160" xr2:uid="{00000000-000D-0000-FFFF-FFFF00000000}"/>
  </bookViews>
  <sheets>
    <sheet name="DICIEMBRE 31 DE 2021" sheetId="1" r:id="rId1"/>
  </sheets>
  <definedNames>
    <definedName name="_xlnm._FilterDatabase" localSheetId="0" hidden="1">'DICIEMBRE 31 DE 2021'!$A$4:$AQ$317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27" i="1" l="1"/>
  <c r="AL217" i="1"/>
  <c r="AL54" i="1"/>
  <c r="AK54" i="1"/>
  <c r="AE54" i="1"/>
  <c r="AF54" i="1"/>
  <c r="AK38" i="1"/>
  <c r="AL38" i="1"/>
  <c r="AE38" i="1" l="1"/>
  <c r="AF38" i="1"/>
  <c r="AK118" i="1" l="1"/>
  <c r="AL249" i="1"/>
  <c r="AK249" i="1"/>
  <c r="AL247" i="1"/>
  <c r="AK247" i="1"/>
  <c r="AL244" i="1"/>
  <c r="AL243" i="1"/>
  <c r="AK243" i="1"/>
  <c r="AL176" i="1"/>
  <c r="AK176" i="1"/>
  <c r="AL245" i="1" l="1"/>
  <c r="AK244" i="1"/>
  <c r="AL242" i="1"/>
  <c r="AL218" i="1"/>
  <c r="AL58" i="1"/>
  <c r="AL151" i="1" l="1"/>
  <c r="AK151" i="1"/>
  <c r="AL231" i="1"/>
  <c r="AK231" i="1"/>
  <c r="AK232" i="1"/>
  <c r="AK233" i="1"/>
  <c r="AE231" i="1"/>
  <c r="AK11" i="1" l="1"/>
  <c r="AL11" i="1"/>
  <c r="AL119" i="1" l="1"/>
  <c r="AL28" i="1"/>
  <c r="AK28" i="1"/>
  <c r="AL26" i="1"/>
  <c r="AL27" i="1"/>
  <c r="AL153" i="1"/>
  <c r="AL16" i="1"/>
  <c r="AK16" i="1"/>
  <c r="AL123" i="1" l="1"/>
  <c r="AK123" i="1"/>
  <c r="AL122" i="1"/>
  <c r="AK122" i="1"/>
  <c r="AL121" i="1"/>
  <c r="AK121" i="1"/>
  <c r="AL120" i="1"/>
  <c r="AK120" i="1"/>
  <c r="AK119" i="1"/>
  <c r="AL118" i="1"/>
  <c r="AL117" i="1"/>
  <c r="AK117" i="1"/>
  <c r="AL116" i="1"/>
  <c r="AK116" i="1"/>
  <c r="AL85" i="1"/>
  <c r="AK85" i="1"/>
  <c r="AL84" i="1"/>
  <c r="AK84" i="1"/>
  <c r="AL83" i="1"/>
  <c r="AK83" i="1"/>
  <c r="AL82" i="1"/>
  <c r="AK82" i="1"/>
  <c r="AL81" i="1"/>
  <c r="AK81" i="1"/>
  <c r="AL80" i="1"/>
  <c r="AK80" i="1"/>
  <c r="AL79" i="1"/>
  <c r="AK79" i="1"/>
  <c r="AL78" i="1"/>
  <c r="AK78" i="1"/>
  <c r="AL77" i="1"/>
  <c r="AK77" i="1"/>
  <c r="AL76" i="1"/>
  <c r="AK76" i="1"/>
  <c r="AL75" i="1"/>
  <c r="AK75" i="1"/>
  <c r="AL74" i="1"/>
  <c r="AK74" i="1"/>
  <c r="AL73" i="1"/>
  <c r="AK73" i="1"/>
  <c r="AL72" i="1"/>
  <c r="AK72" i="1"/>
  <c r="AL71" i="1"/>
  <c r="AK71" i="1"/>
  <c r="AL70" i="1"/>
  <c r="AK70" i="1"/>
  <c r="AL64" i="1"/>
  <c r="AK64" i="1"/>
  <c r="AL33" i="1"/>
  <c r="AK33" i="1"/>
  <c r="AL32" i="1"/>
  <c r="AK32" i="1"/>
  <c r="AL31" i="1"/>
  <c r="AK31" i="1"/>
  <c r="AK13" i="1"/>
  <c r="AL14" i="1"/>
  <c r="AK14" i="1"/>
  <c r="AL13" i="1"/>
  <c r="AL10" i="1"/>
  <c r="AK10" i="1"/>
  <c r="AL224" i="1" l="1"/>
  <c r="AK224" i="1"/>
  <c r="AL223" i="1"/>
  <c r="AK223" i="1"/>
  <c r="AL222" i="1"/>
  <c r="AK222" i="1"/>
  <c r="AL188" i="1"/>
  <c r="AK188" i="1"/>
  <c r="AL187" i="1"/>
  <c r="AK187" i="1"/>
  <c r="AL186" i="1"/>
  <c r="AK186" i="1"/>
  <c r="AL185" i="1"/>
  <c r="AK185" i="1"/>
  <c r="AL184" i="1"/>
  <c r="AK184" i="1"/>
  <c r="AL183" i="1"/>
  <c r="AK183" i="1"/>
  <c r="AL212" i="1" l="1"/>
  <c r="AL213" i="1"/>
  <c r="AK212" i="1"/>
  <c r="AK213" i="1"/>
  <c r="AL207" i="1"/>
  <c r="AL208" i="1"/>
  <c r="AL210" i="1"/>
  <c r="AK210" i="1"/>
  <c r="AK207" i="1"/>
  <c r="AK208" i="1"/>
  <c r="AL205" i="1"/>
  <c r="AK205" i="1"/>
  <c r="AL202" i="1"/>
  <c r="AL203" i="1"/>
  <c r="AK202" i="1"/>
  <c r="AK203" i="1"/>
  <c r="AL198" i="1"/>
  <c r="AL199" i="1"/>
  <c r="AL200" i="1"/>
  <c r="AK198" i="1"/>
  <c r="AK199" i="1"/>
  <c r="AK200" i="1"/>
  <c r="AL182" i="1"/>
  <c r="AK182" i="1"/>
  <c r="AL181" i="1"/>
  <c r="AK181" i="1"/>
  <c r="AL180" i="1"/>
  <c r="AK180" i="1"/>
  <c r="AL169" i="1"/>
  <c r="AK169" i="1"/>
  <c r="AL168" i="1"/>
  <c r="AK168" i="1"/>
  <c r="AL167" i="1"/>
  <c r="AK167" i="1"/>
  <c r="AL166" i="1"/>
  <c r="AK166" i="1"/>
  <c r="AL165" i="1"/>
  <c r="AK165" i="1"/>
  <c r="AL164" i="1"/>
  <c r="AK164" i="1"/>
  <c r="AL163" i="1"/>
  <c r="AK163" i="1"/>
  <c r="AL162" i="1"/>
  <c r="AK162" i="1"/>
  <c r="AL161" i="1"/>
  <c r="AK161" i="1"/>
  <c r="AL160" i="1"/>
  <c r="AK160" i="1"/>
  <c r="AL159" i="1"/>
  <c r="AK159" i="1"/>
  <c r="AL158" i="1"/>
  <c r="AK158" i="1"/>
  <c r="AL157" i="1"/>
  <c r="AK157" i="1"/>
  <c r="AL156" i="1"/>
  <c r="AK156" i="1"/>
  <c r="AL155" i="1"/>
  <c r="AK155" i="1"/>
  <c r="AL9" i="1"/>
  <c r="AK9" i="1"/>
  <c r="AL310" i="1" l="1"/>
  <c r="AK310" i="1"/>
  <c r="AL308" i="1"/>
  <c r="AK308" i="1"/>
  <c r="AL313" i="1"/>
  <c r="AK313" i="1"/>
  <c r="AL312" i="1"/>
  <c r="AK312" i="1"/>
  <c r="AL309" i="1"/>
  <c r="AK309" i="1"/>
  <c r="AL295" i="1"/>
  <c r="AK295" i="1"/>
  <c r="AL297" i="1"/>
  <c r="AK297" i="1"/>
  <c r="AL307" i="1"/>
  <c r="AK307" i="1"/>
  <c r="AL311" i="1"/>
  <c r="AK311" i="1"/>
  <c r="AL304" i="1"/>
  <c r="AK304" i="1"/>
  <c r="AL301" i="1"/>
  <c r="AK301" i="1"/>
  <c r="AL316" i="1"/>
  <c r="AK316" i="1"/>
  <c r="AL314" i="1"/>
  <c r="AK314" i="1"/>
  <c r="AL300" i="1"/>
  <c r="AK300" i="1"/>
  <c r="AL298" i="1"/>
  <c r="AK298" i="1"/>
  <c r="AL294" i="1"/>
  <c r="AK294" i="1"/>
  <c r="AL317" i="1"/>
  <c r="AK317" i="1"/>
  <c r="AL315" i="1"/>
  <c r="AK315" i="1"/>
  <c r="AL305" i="1"/>
  <c r="AK305" i="1"/>
  <c r="AL302" i="1"/>
  <c r="AK302" i="1"/>
  <c r="AL299" i="1"/>
  <c r="AK299" i="1"/>
  <c r="AL296" i="1"/>
  <c r="AK296" i="1"/>
  <c r="AL293" i="1"/>
  <c r="AK293" i="1"/>
  <c r="AL291" i="1"/>
  <c r="AK291" i="1"/>
  <c r="AL289" i="1"/>
  <c r="AK289" i="1"/>
  <c r="AL288" i="1"/>
  <c r="AK288" i="1"/>
  <c r="AL287" i="1"/>
  <c r="AK287" i="1"/>
  <c r="AL286" i="1"/>
  <c r="AK286" i="1"/>
  <c r="AL285" i="1"/>
  <c r="AK285" i="1"/>
  <c r="AL283" i="1"/>
  <c r="AK283" i="1"/>
  <c r="AL282" i="1"/>
  <c r="AK282" i="1"/>
  <c r="AL281" i="1"/>
  <c r="AK281" i="1"/>
  <c r="AL280" i="1"/>
  <c r="AK280" i="1"/>
  <c r="AL279" i="1"/>
  <c r="AK279" i="1"/>
  <c r="AL290" i="1"/>
  <c r="AK290" i="1"/>
  <c r="AL271" i="1"/>
  <c r="AK271" i="1"/>
  <c r="AL256" i="1"/>
  <c r="AK256" i="1"/>
  <c r="AL255" i="1"/>
  <c r="AK255" i="1"/>
  <c r="AK257" i="1"/>
  <c r="AL257" i="1"/>
  <c r="AL278" i="1"/>
  <c r="AK278" i="1"/>
  <c r="AL277" i="1"/>
  <c r="AK277" i="1"/>
  <c r="AL276" i="1"/>
  <c r="AK276" i="1"/>
  <c r="AL275" i="1"/>
  <c r="AK275" i="1"/>
  <c r="AL274" i="1"/>
  <c r="AK274" i="1"/>
  <c r="AL273" i="1"/>
  <c r="AK273" i="1"/>
  <c r="AL272" i="1"/>
  <c r="AK272" i="1"/>
  <c r="AL270" i="1"/>
  <c r="AK270" i="1"/>
  <c r="AL269" i="1"/>
  <c r="AK269" i="1"/>
  <c r="AL268" i="1"/>
  <c r="AK268" i="1"/>
  <c r="AL267" i="1"/>
  <c r="AK267" i="1"/>
  <c r="AL266" i="1"/>
  <c r="AK266" i="1"/>
  <c r="AL265" i="1"/>
  <c r="AK265" i="1"/>
  <c r="AL264" i="1"/>
  <c r="AK264" i="1"/>
  <c r="AL263" i="1"/>
  <c r="AK263" i="1"/>
  <c r="AL262" i="1"/>
  <c r="AK262" i="1"/>
  <c r="AL261" i="1"/>
  <c r="AK261" i="1"/>
  <c r="AL260" i="1"/>
  <c r="AK260" i="1"/>
  <c r="AL259" i="1"/>
  <c r="AK259" i="1"/>
  <c r="AL258" i="1"/>
  <c r="AK258" i="1"/>
  <c r="AL254" i="1"/>
  <c r="AK254" i="1"/>
  <c r="AL253" i="1"/>
  <c r="AK253" i="1"/>
  <c r="AL252" i="1"/>
  <c r="AK252" i="1"/>
  <c r="AL251" i="1"/>
  <c r="AK251" i="1"/>
  <c r="AL250" i="1"/>
  <c r="AK250" i="1"/>
  <c r="AL125" i="1"/>
  <c r="AK125" i="1"/>
  <c r="AL124" i="1"/>
  <c r="AK124" i="1"/>
  <c r="AL21" i="1"/>
  <c r="AK21" i="1"/>
  <c r="AL20" i="1"/>
  <c r="AK20" i="1"/>
  <c r="AL19" i="1"/>
  <c r="AK19" i="1"/>
  <c r="AE246" i="1" l="1"/>
  <c r="AE248" i="1"/>
  <c r="AE241" i="1"/>
  <c r="AE242" i="1"/>
  <c r="AE244" i="1"/>
  <c r="AE245" i="1"/>
  <c r="AE222" i="1"/>
  <c r="AE223" i="1"/>
  <c r="AE224" i="1"/>
  <c r="AE225" i="1"/>
  <c r="AE226" i="1"/>
  <c r="AE227" i="1"/>
  <c r="AE228" i="1"/>
  <c r="AE229" i="1"/>
  <c r="AE230" i="1"/>
  <c r="AE232" i="1"/>
  <c r="AE233" i="1"/>
  <c r="AE234" i="1"/>
  <c r="AE235" i="1"/>
  <c r="AE236" i="1"/>
  <c r="AE237" i="1"/>
  <c r="AE238" i="1"/>
  <c r="AE239" i="1"/>
  <c r="AE240" i="1"/>
  <c r="AL7" i="1"/>
  <c r="AL8" i="1"/>
  <c r="AL12" i="1"/>
  <c r="AL15" i="1"/>
  <c r="AL17" i="1"/>
  <c r="AL18" i="1"/>
  <c r="AL22" i="1"/>
  <c r="AL23" i="1"/>
  <c r="AL24" i="1"/>
  <c r="AL25" i="1"/>
  <c r="AL29" i="1"/>
  <c r="AL30" i="1"/>
  <c r="AL34" i="1"/>
  <c r="AL35" i="1"/>
  <c r="AL36" i="1"/>
  <c r="AL37" i="1"/>
  <c r="AL39" i="1"/>
  <c r="AL40" i="1"/>
  <c r="AL41" i="1"/>
  <c r="AL42" i="1"/>
  <c r="AL43" i="1"/>
  <c r="AL44" i="1"/>
  <c r="AL45" i="1"/>
  <c r="AL46" i="1"/>
  <c r="AL47" i="1"/>
  <c r="AL48" i="1"/>
  <c r="AL49" i="1"/>
  <c r="AL50" i="1"/>
  <c r="AL51" i="1"/>
  <c r="AL52" i="1"/>
  <c r="AL53" i="1"/>
  <c r="AL55" i="1"/>
  <c r="AL56" i="1"/>
  <c r="AL57" i="1"/>
  <c r="AL59" i="1"/>
  <c r="AL60" i="1"/>
  <c r="AL61" i="1"/>
  <c r="AL62" i="1"/>
  <c r="AL63" i="1"/>
  <c r="AL65" i="1"/>
  <c r="AL66" i="1"/>
  <c r="AL67" i="1"/>
  <c r="AL68" i="1"/>
  <c r="AL69"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26"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2" i="1"/>
  <c r="AL154" i="1"/>
  <c r="AL170" i="1"/>
  <c r="AL171" i="1"/>
  <c r="AL172" i="1"/>
  <c r="AL173" i="1"/>
  <c r="AL174" i="1"/>
  <c r="AL175" i="1"/>
  <c r="AL177" i="1"/>
  <c r="AL178" i="1"/>
  <c r="AL179" i="1"/>
  <c r="AL189" i="1"/>
  <c r="AL190" i="1"/>
  <c r="AL191" i="1"/>
  <c r="AL192" i="1"/>
  <c r="AL193" i="1"/>
  <c r="AL194" i="1"/>
  <c r="AL195" i="1"/>
  <c r="AL196" i="1"/>
  <c r="AL197" i="1"/>
  <c r="AL201" i="1"/>
  <c r="AL204" i="1"/>
  <c r="AL206" i="1"/>
  <c r="AL209" i="1"/>
  <c r="AL211" i="1"/>
  <c r="AL214" i="1"/>
  <c r="AL215" i="1"/>
  <c r="AL216" i="1"/>
  <c r="AL219" i="1"/>
  <c r="AL220" i="1"/>
  <c r="AL221" i="1"/>
  <c r="AL225" i="1"/>
  <c r="AL226" i="1"/>
  <c r="AL227" i="1"/>
  <c r="AL228" i="1"/>
  <c r="AL229" i="1"/>
  <c r="AL230" i="1"/>
  <c r="AL232" i="1"/>
  <c r="AL233" i="1"/>
  <c r="AL234" i="1"/>
  <c r="AL235" i="1"/>
  <c r="AL236" i="1"/>
  <c r="AL237" i="1"/>
  <c r="AL238" i="1"/>
  <c r="AL239" i="1"/>
  <c r="AL240" i="1"/>
  <c r="AL241" i="1"/>
  <c r="AL246" i="1"/>
  <c r="AL248" i="1"/>
  <c r="AL6" i="1"/>
  <c r="AL5" i="1"/>
  <c r="AK6" i="1"/>
  <c r="AK7" i="1"/>
  <c r="AK8" i="1"/>
  <c r="AK12" i="1"/>
  <c r="AK15" i="1"/>
  <c r="AK17" i="1"/>
  <c r="AK18" i="1"/>
  <c r="AK22" i="1"/>
  <c r="AK23" i="1"/>
  <c r="AK24" i="1"/>
  <c r="AK25" i="1"/>
  <c r="AK29" i="1"/>
  <c r="AK30" i="1"/>
  <c r="AK34" i="1"/>
  <c r="AK35" i="1"/>
  <c r="AK36" i="1"/>
  <c r="AK37" i="1"/>
  <c r="AK39" i="1"/>
  <c r="AK40" i="1"/>
  <c r="AK41" i="1"/>
  <c r="AK42" i="1"/>
  <c r="AK43" i="1"/>
  <c r="AK44" i="1"/>
  <c r="AK45" i="1"/>
  <c r="AK46" i="1"/>
  <c r="AK47" i="1"/>
  <c r="AK48" i="1"/>
  <c r="AK49" i="1"/>
  <c r="AK50" i="1"/>
  <c r="AK51" i="1"/>
  <c r="AK52" i="1"/>
  <c r="AK53" i="1"/>
  <c r="AK55" i="1"/>
  <c r="AK56" i="1"/>
  <c r="AK57" i="1"/>
  <c r="AK58" i="1"/>
  <c r="AK59" i="1"/>
  <c r="AK60" i="1"/>
  <c r="AK61" i="1"/>
  <c r="AK62" i="1"/>
  <c r="AK63" i="1"/>
  <c r="AK65" i="1"/>
  <c r="AK66" i="1"/>
  <c r="AK67" i="1"/>
  <c r="AK68" i="1"/>
  <c r="AK69"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2" i="1"/>
  <c r="AK153" i="1"/>
  <c r="AK154" i="1"/>
  <c r="AK170" i="1"/>
  <c r="AK171" i="1"/>
  <c r="AK172" i="1"/>
  <c r="AK173" i="1"/>
  <c r="AK174" i="1"/>
  <c r="AK175" i="1"/>
  <c r="AK177" i="1"/>
  <c r="AK178" i="1"/>
  <c r="AK179" i="1"/>
  <c r="AK189" i="1"/>
  <c r="AK190" i="1"/>
  <c r="AK191" i="1"/>
  <c r="AK192" i="1"/>
  <c r="AK193" i="1"/>
  <c r="AK194" i="1"/>
  <c r="AK195" i="1"/>
  <c r="AK196" i="1"/>
  <c r="AK197" i="1"/>
  <c r="AK201" i="1"/>
  <c r="AK204" i="1"/>
  <c r="AK206" i="1"/>
  <c r="AK209" i="1"/>
  <c r="AK211" i="1"/>
  <c r="AK214" i="1"/>
  <c r="AK215" i="1"/>
  <c r="AK216" i="1"/>
  <c r="AK217" i="1"/>
  <c r="AK218" i="1"/>
  <c r="AK219" i="1"/>
  <c r="AK220" i="1"/>
  <c r="AK221" i="1"/>
  <c r="AK225" i="1"/>
  <c r="AK226" i="1"/>
  <c r="AK227" i="1"/>
  <c r="AK228" i="1"/>
  <c r="AK229" i="1"/>
  <c r="AK230" i="1"/>
  <c r="AK234" i="1"/>
  <c r="AK235" i="1"/>
  <c r="AK236" i="1"/>
  <c r="AK237" i="1"/>
  <c r="AK238" i="1"/>
  <c r="AK239" i="1"/>
  <c r="AK240" i="1"/>
  <c r="AK241" i="1"/>
  <c r="AK242" i="1"/>
  <c r="AK245" i="1"/>
  <c r="AK246" i="1"/>
  <c r="AK248" i="1"/>
  <c r="AK5" i="1"/>
  <c r="AF109" i="1" l="1"/>
  <c r="AE109" i="1"/>
  <c r="AF108" i="1"/>
  <c r="AE108" i="1"/>
  <c r="AF107" i="1"/>
  <c r="AE107" i="1"/>
  <c r="AF104" i="1"/>
  <c r="AE104" i="1"/>
  <c r="AF87" i="1" l="1"/>
  <c r="AE87" i="1"/>
  <c r="AF184" i="1" l="1"/>
  <c r="AE184" i="1"/>
  <c r="AF181" i="1"/>
  <c r="AE181" i="1"/>
  <c r="AF221" i="1"/>
  <c r="AE221" i="1"/>
  <c r="AF194" i="1"/>
  <c r="AE194" i="1"/>
  <c r="AF193" i="1"/>
  <c r="AE193" i="1"/>
  <c r="AF192" i="1"/>
  <c r="AE192" i="1"/>
  <c r="AF190" i="1"/>
  <c r="AE190" i="1"/>
  <c r="AF188" i="1"/>
  <c r="AE188" i="1"/>
  <c r="AF186" i="1"/>
  <c r="AE186" i="1"/>
  <c r="AF70" i="1" l="1"/>
  <c r="AE70" i="1"/>
  <c r="AF71" i="1"/>
  <c r="AE71" i="1"/>
  <c r="AF72" i="1"/>
  <c r="AE72" i="1"/>
  <c r="AF73" i="1"/>
  <c r="AE73" i="1"/>
  <c r="AF74" i="1"/>
  <c r="AE74" i="1"/>
  <c r="AF75" i="1"/>
  <c r="AE75" i="1"/>
  <c r="AF76" i="1"/>
  <c r="AE76" i="1"/>
  <c r="AF77" i="1"/>
  <c r="AE77" i="1"/>
  <c r="AF78" i="1"/>
  <c r="AE78" i="1"/>
  <c r="AF79" i="1"/>
  <c r="AE79" i="1"/>
  <c r="AF80" i="1"/>
  <c r="AE80" i="1"/>
  <c r="AF81" i="1"/>
  <c r="AE81" i="1"/>
  <c r="AF82" i="1"/>
  <c r="AE82" i="1"/>
  <c r="AF83" i="1"/>
  <c r="AE83" i="1"/>
  <c r="AF84" i="1"/>
  <c r="AE84" i="1"/>
  <c r="AF115" i="1"/>
  <c r="AE115" i="1"/>
  <c r="AF114" i="1"/>
  <c r="AE114" i="1"/>
  <c r="AF113" i="1"/>
  <c r="AE113" i="1"/>
  <c r="AF112" i="1"/>
  <c r="AE112" i="1"/>
  <c r="AF102" i="1"/>
  <c r="AE102" i="1"/>
  <c r="AF101" i="1"/>
  <c r="AE101" i="1"/>
  <c r="AF100" i="1"/>
  <c r="AE100" i="1"/>
  <c r="AF99" i="1"/>
  <c r="AE99" i="1"/>
  <c r="AF97" i="1"/>
  <c r="AE97" i="1"/>
  <c r="AF96" i="1"/>
  <c r="AE96" i="1"/>
  <c r="AF95" i="1"/>
  <c r="AE95" i="1"/>
  <c r="AF94" i="1"/>
  <c r="AE94" i="1"/>
  <c r="AF92" i="1"/>
  <c r="AE92" i="1"/>
  <c r="AF91" i="1"/>
  <c r="AE91" i="1"/>
  <c r="AF90" i="1"/>
  <c r="AE90" i="1"/>
  <c r="AF89" i="1"/>
  <c r="AE89" i="1"/>
  <c r="AF85" i="1"/>
  <c r="AE85" i="1"/>
  <c r="AF6" i="1" l="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9" i="1"/>
  <c r="AF40" i="1"/>
  <c r="AF41" i="1"/>
  <c r="AF42" i="1"/>
  <c r="AF43" i="1"/>
  <c r="AF44" i="1"/>
  <c r="AF45" i="1"/>
  <c r="AF46" i="1"/>
  <c r="AF47" i="1"/>
  <c r="AF48" i="1"/>
  <c r="AF49" i="1"/>
  <c r="AF50" i="1"/>
  <c r="AF51" i="1"/>
  <c r="AF52" i="1"/>
  <c r="AF53" i="1"/>
  <c r="AF55" i="1"/>
  <c r="AF56" i="1"/>
  <c r="AF57" i="1"/>
  <c r="AF58" i="1"/>
  <c r="AF59" i="1"/>
  <c r="AF60" i="1"/>
  <c r="AF61" i="1"/>
  <c r="AF62" i="1"/>
  <c r="AF63" i="1"/>
  <c r="AF64" i="1"/>
  <c r="AF65" i="1"/>
  <c r="AF66" i="1"/>
  <c r="AF67" i="1"/>
  <c r="AF68" i="1"/>
  <c r="AF69" i="1"/>
  <c r="AF86" i="1"/>
  <c r="AF88" i="1"/>
  <c r="AF93" i="1"/>
  <c r="AF98" i="1"/>
  <c r="AF103" i="1"/>
  <c r="AF105" i="1"/>
  <c r="AF106" i="1"/>
  <c r="AF110" i="1"/>
  <c r="AF111"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7" i="1"/>
  <c r="AF178" i="1"/>
  <c r="AF179" i="1"/>
  <c r="AF180" i="1"/>
  <c r="AF182" i="1"/>
  <c r="AF183" i="1"/>
  <c r="AF185" i="1"/>
  <c r="AF187" i="1"/>
  <c r="AF189" i="1"/>
  <c r="AF191" i="1"/>
  <c r="AF195" i="1"/>
  <c r="AF196" i="1"/>
  <c r="AF197" i="1"/>
  <c r="AF201" i="1"/>
  <c r="AF204" i="1"/>
  <c r="AF206" i="1"/>
  <c r="AF209" i="1"/>
  <c r="AF211" i="1"/>
  <c r="AF214" i="1"/>
  <c r="AF215" i="1"/>
  <c r="AF216" i="1"/>
  <c r="AF217" i="1"/>
  <c r="AF218" i="1"/>
  <c r="AF219" i="1"/>
  <c r="AF220"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9" i="1"/>
  <c r="AE40" i="1"/>
  <c r="AE41" i="1"/>
  <c r="AE42" i="1"/>
  <c r="AE43" i="1"/>
  <c r="AE44" i="1"/>
  <c r="AE45" i="1"/>
  <c r="AE46" i="1"/>
  <c r="AE47" i="1"/>
  <c r="AE48" i="1"/>
  <c r="AE49" i="1"/>
  <c r="AE50" i="1"/>
  <c r="AE51" i="1"/>
  <c r="AE52" i="1"/>
  <c r="AE53" i="1"/>
  <c r="AE55" i="1"/>
  <c r="AE56" i="1"/>
  <c r="AE57" i="1"/>
  <c r="AE58" i="1"/>
  <c r="AE59" i="1"/>
  <c r="AE60" i="1"/>
  <c r="AE61" i="1"/>
  <c r="AE62" i="1"/>
  <c r="AE63" i="1"/>
  <c r="AE64" i="1"/>
  <c r="AE65" i="1"/>
  <c r="AE66" i="1"/>
  <c r="AE67" i="1"/>
  <c r="AE68" i="1"/>
  <c r="AE69" i="1"/>
  <c r="AE86" i="1"/>
  <c r="AE88" i="1"/>
  <c r="AE93" i="1"/>
  <c r="AE98" i="1"/>
  <c r="AE103" i="1"/>
  <c r="AE105" i="1"/>
  <c r="AE106" i="1"/>
  <c r="AE110" i="1"/>
  <c r="AE111"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7" i="1"/>
  <c r="AE178" i="1"/>
  <c r="AE179" i="1"/>
  <c r="AE180" i="1"/>
  <c r="AE182" i="1"/>
  <c r="AE183" i="1"/>
  <c r="AE185" i="1"/>
  <c r="AE187" i="1"/>
  <c r="AE189" i="1"/>
  <c r="AE191" i="1"/>
  <c r="AE195" i="1"/>
  <c r="AE196" i="1"/>
  <c r="AE197" i="1"/>
  <c r="AE201" i="1"/>
  <c r="AE204" i="1"/>
  <c r="AE206" i="1"/>
  <c r="AE209" i="1"/>
  <c r="AE211" i="1"/>
  <c r="AE214" i="1"/>
  <c r="AE215" i="1"/>
  <c r="AE216" i="1"/>
  <c r="AE217" i="1"/>
  <c r="AE218" i="1"/>
  <c r="AE219" i="1"/>
  <c r="AE220"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F5" i="1" l="1"/>
  <c r="AE5" i="1"/>
</calcChain>
</file>

<file path=xl/sharedStrings.xml><?xml version="1.0" encoding="utf-8"?>
<sst xmlns="http://schemas.openxmlformats.org/spreadsheetml/2006/main" count="5736" uniqueCount="1466">
  <si>
    <t>CARACTERISTICA DEL HALLAZGO</t>
  </si>
  <si>
    <t>Plan de mejoramiento No.</t>
  </si>
  <si>
    <t>No</t>
  </si>
  <si>
    <t>NO. AUDITORÍA Y/O EVALUACIÓN</t>
  </si>
  <si>
    <t>FECHA EMISION DE INFORME</t>
  </si>
  <si>
    <t>TIPO DE HALLAZGO</t>
  </si>
  <si>
    <t xml:space="preserve">CÓDIGO DEL HALLAZGO </t>
  </si>
  <si>
    <t>PROCESO</t>
  </si>
  <si>
    <t xml:space="preserve">DESCRICPIÓN DEL   HALLAZGO </t>
  </si>
  <si>
    <t>TIPO DE MECANISMO DE CONTROL SIG</t>
  </si>
  <si>
    <t>FUENTE</t>
  </si>
  <si>
    <t>AC/AP/AM</t>
  </si>
  <si>
    <t>TIPO DE PLAN</t>
  </si>
  <si>
    <t>IDENTIFICADOR</t>
  </si>
  <si>
    <t>FECHA RECEPCION DEL PLAN
DD/MM/AAAA</t>
  </si>
  <si>
    <t>Corrección No.</t>
  </si>
  <si>
    <t>Corrección</t>
  </si>
  <si>
    <t>Responsable Corrección</t>
  </si>
  <si>
    <t>Fecha</t>
  </si>
  <si>
    <t xml:space="preserve">Acción No. </t>
  </si>
  <si>
    <t>CAUSAS</t>
  </si>
  <si>
    <t>ACCIONES DE MEJORAMIENTO</t>
  </si>
  <si>
    <t>DESCRIPCIÓN DE LAS METAS</t>
  </si>
  <si>
    <t xml:space="preserve"> UNIDAD DE MEDIDA DE LAS METAS</t>
  </si>
  <si>
    <t>CANTIDAD DE LA META</t>
  </si>
  <si>
    <t>FECHA INICIACIÓN DE LAS METAS
DD/MM/AAAA</t>
  </si>
  <si>
    <t>FECHA TERMINACIÓN DE LAS METAS
DD/MM/AAAA</t>
  </si>
  <si>
    <t>RESPONSABLE</t>
  </si>
  <si>
    <t xml:space="preserve">DEPENDENCIA </t>
  </si>
  <si>
    <t>ESTADO C/A</t>
  </si>
  <si>
    <t>% REAL EJEC</t>
  </si>
  <si>
    <t xml:space="preserve">DETALLE DE ACCIONES EJECUTADAS / EVIDENCIAS Y/O SOPORTES </t>
  </si>
  <si>
    <t>E1</t>
  </si>
  <si>
    <t>RESULTADOS DEL SEGUIMIENTO (Porqué es o no es eficaz)</t>
  </si>
  <si>
    <t>AC</t>
  </si>
  <si>
    <t>Subdirección de Apoyo a la Gestión de las IES</t>
  </si>
  <si>
    <t>KELLY GORDILLO</t>
  </si>
  <si>
    <t>N.A.</t>
  </si>
  <si>
    <t>2016-AE DNDA</t>
  </si>
  <si>
    <t>Oportunidad de Mejora</t>
  </si>
  <si>
    <t>Gestión de Servicios TIC</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</si>
  <si>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</si>
  <si>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Mecanismos de Evaluación Independiente –Interna</t>
  </si>
  <si>
    <t>Oficina de Tecnología y Sistemas de Información</t>
  </si>
  <si>
    <t>YANIRA SALAMANCA</t>
  </si>
  <si>
    <t>Actividad 2</t>
  </si>
  <si>
    <t>Actividad 3</t>
  </si>
  <si>
    <t>Proceso</t>
  </si>
  <si>
    <t>Monitoreo sobre implememntación del lineamiento para control de licencias del Ministerio de Educación Nacional</t>
  </si>
  <si>
    <t>Generación de informe de seguimiento</t>
  </si>
  <si>
    <t>Informe de 
seguimiento</t>
  </si>
  <si>
    <t>PAOLA ORTIZ</t>
  </si>
  <si>
    <t>Oficina Asesora Jurídica</t>
  </si>
  <si>
    <t>MÓNICA GONZÁLEZ</t>
  </si>
  <si>
    <t>1</t>
  </si>
  <si>
    <t>2017-13</t>
  </si>
  <si>
    <t>No Conformidad</t>
  </si>
  <si>
    <t>NC 002</t>
  </si>
  <si>
    <t>Diseño de Política e Instrumentos (Dirección de Calidad para la Educación Preescolar, Básica y Media)</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</si>
  <si>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</si>
  <si>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Institucional</t>
  </si>
  <si>
    <t>No se ha actualizado la normatividad del proceso y en consecuencia nunca se estableció el procedimiento y guía del proceso</t>
  </si>
  <si>
    <t>1. Actualizar la normatividad que reglamenta el proceso. 
2 Crear el procedimiento del proceso. 
3. Hacer la Guía del Ciudadano. 
4. Publicar los documentos de los Ítems 1, 2 y 3.</t>
  </si>
  <si>
    <t xml:space="preserve">Elaboración y publicación de:
1. Actualizar la normatividad que reglamenta el proceso. 
2. Crear el procedimiento del proceso. 
3. Hacer la Guía del Ciudadano. </t>
  </si>
  <si>
    <t>Dirección de Calidad para la Educación Preescolar, Básica y Media</t>
  </si>
  <si>
    <t>Implementación de Política</t>
  </si>
  <si>
    <t>Subdirección de Desarrollo Organizacional</t>
  </si>
  <si>
    <t>Planeación</t>
  </si>
  <si>
    <t>AURA GÓMEZ</t>
  </si>
  <si>
    <t>2018-AE-02</t>
  </si>
  <si>
    <t>OM-10</t>
  </si>
  <si>
    <t xml:space="preserve">Carencia de lineameinto que permita el control de licencias de licencias de software del MEN </t>
  </si>
  <si>
    <t>OM-11</t>
  </si>
  <si>
    <t xml:space="preserve">Carencia de lineamiento que permita hacer seguimiento y  controla novedades  de licencias de software del MEN </t>
  </si>
  <si>
    <t>BIBIANA RODRÍGUEZ</t>
  </si>
  <si>
    <t>MARTHA CARBONELL</t>
  </si>
  <si>
    <t>4</t>
  </si>
  <si>
    <t>Documento</t>
  </si>
  <si>
    <t>Oficina Asesora de Planeación y Finanzas</t>
  </si>
  <si>
    <t>Hallazgo</t>
  </si>
  <si>
    <t>OM 03</t>
  </si>
  <si>
    <t>Subdirección de Acceso</t>
  </si>
  <si>
    <t>Gestión Administrativa</t>
  </si>
  <si>
    <t>3</t>
  </si>
  <si>
    <t>Gestión Financiera</t>
  </si>
  <si>
    <t>Auditoría y/o Evaluación OCI</t>
  </si>
  <si>
    <t>Gestión del Conocimiento e Innovación</t>
  </si>
  <si>
    <r>
      <t>FORMULACIÓN  PLAN DE MEJORAMIENTO</t>
    </r>
    <r>
      <rPr>
        <b/>
        <sz val="12"/>
        <color indexed="10"/>
        <rFont val="Arial Narrow"/>
        <family val="2"/>
      </rPr>
      <t xml:space="preserve"> (INFORMACION A SER DILIGENCIADA POR EL LIDER DEL PROCESO)</t>
    </r>
  </si>
  <si>
    <t>Gestión Jurídica</t>
  </si>
  <si>
    <t>Diseño de Política e Instrumentos</t>
  </si>
  <si>
    <t>Subdirección de Aseguramiento de la Calidad de la Educación Superior</t>
  </si>
  <si>
    <t>NC 01</t>
  </si>
  <si>
    <t>Auditoría de Calidad</t>
  </si>
  <si>
    <t>CODIGO SIG</t>
  </si>
  <si>
    <t>2019-CAPSI-07</t>
  </si>
  <si>
    <t xml:space="preserve">Al revisar los procedimientos del proceso de Planeación en el SIG se evidenció que no se tienen relacionados los formatos, como es el caso de: PL-PR-01 Procedimientos Planeación Institucional y Sectorial, PL-PR-02 Procedimiento Anteproyecto de Presupuesto y Desagregación de Recursos, PL-PR-07 Liberación y Disposición del Producto de Información, PL-PR-08 Distribución de Recursos de SGP, PL-PR-14 Trámites de Vigencias Futuras, PL-PR-15 Programación Presupuestal Anual y Marco de Gasto de Mediano Plazo y PL-PR-16 Distribución de Recursos en Educación Superior.
Igualmente, se presentan formatos que no están asociados a los documentos oficializados del SIG: PL-FT-21 Licencia de Uso de Bases de Datos, PL-FT-22 Anexo Técnico Licencia de Uso de Bases de Datos, PL-FT-16 Anexo Técnico Acuerdo de Intercambio de Información, PL-FT-20 Seguimiento a Plan Sectorial, PL-FT-15 Tablas y Cuadros de Salida, PL-FT-12 Ficha Técnica Indicador, PL-FT-10 Matriz de Distribución del PAC del SGP, entre otros.
Así mismo, se presentan guías que no se asocian a los procedimientos listados en los documentos oficializados del SIG.
Lo anterior genera dificultad en el uso y disponibilidad de los documentos en el momento de realizar la trazabilidad de las actividades de los procedimientos.
</t>
  </si>
  <si>
    <t>procedimientos revisados y ajustados en el SIG</t>
  </si>
  <si>
    <t>13</t>
  </si>
  <si>
    <t>JONNATHAN CORTÉS</t>
  </si>
  <si>
    <t>REFORMULADO ENERO 2020</t>
  </si>
  <si>
    <r>
      <t xml:space="preserve">Control de Licencias Instaladas
</t>
    </r>
    <r>
      <rPr>
        <sz val="12"/>
        <rFont val="Arial Narrow"/>
        <family val="2"/>
      </rPr>
      <t>El Contrato 1384 de 2017 para la licencia ACROBAT PRO DC tiene contemplado lo siguiente:  
“11 licencias para usuarios de la Unidad de Atención al Ciudadano y Aseguramiento de la Calidad de Educación Superior “</t>
    </r>
    <r>
      <rPr>
        <b/>
        <sz val="12"/>
        <rFont val="Arial Narrow"/>
        <family val="2"/>
      </rPr>
      <t xml:space="preserve">
</t>
    </r>
    <r>
      <rPr>
        <sz val="12"/>
        <rFont val="Arial Narrow"/>
        <family val="2"/>
      </rPr>
      <t>Al realizar la revisión se encontró que 2 licencias están en otras dependencias, una se encuentra en la Subdirección de Gestión Financiera y la otra en la Oficina de Tecnología y Sistemas de Información</t>
    </r>
  </si>
  <si>
    <r>
      <t xml:space="preserve">SEGUIMIENTO A NOVEDADES DE LICENCIAMIENTO
</t>
    </r>
    <r>
      <rPr>
        <sz val="12"/>
        <rFont val="Arial Narrow"/>
        <family val="2"/>
      </rPr>
      <t>En la revisión de licencia ACROBAT PRO DC se pudo evidenciar que la servidora pública Nataly Pinzon Castillo tiene instaladas 2 licencias en dos equipos distintos con placa 311984 y 317807
Adicionalmente se observó que la funcionaria Claudia Andrea Roberto Shilito ya no labora en el MEN, en su lugar esta Gina Ximena Diaz Montesino &lt;gdiaz@mineducacion.gov.co&gt; y hasta el 06/03/2018 se formalizó la entrega de la licencia</t>
    </r>
  </si>
  <si>
    <t>2019-G-07</t>
  </si>
  <si>
    <t>En el desarrollo para la implementación de la Herramienta Plan de Asistencia Técnica (PAT), se evidenció que no se está ejecutando de acuerdo con las fases de gestión del ciclo de vida de los proyectos TIC (Tecnología de la Información y la Comunicación), lo anterior debido a ausencia en los registros de  actividades asociadas a la planificación, cronograma, alcance, recursos, ejecución, riesgos, identificación de partes interesadas y control, en aras de asegurar la entrega de los productos en los plazos y con los presupuestos proyectados.</t>
  </si>
  <si>
    <t xml:space="preserve">Fallas en la fase de diseño de la herramienta PAT, al no estar articulado con las buenas practicas señaladas en el procedimiento de Gestión de Proyectos del Proceso de Gestión de Servicios TIC.
El 5 de septiembre de 2019 la Subdirección de Gestión Administrativa y la Subdirección de Fortalecimiento Institucional acordaron finalizar el piloto de la herramienta PAT y no continuar con su implementación.
</t>
  </si>
  <si>
    <t>Puesta en producción e implementación de la herramienta que soportará la operación del procedimiento de Asistencia Técnica al interior del MEN, de acuerdo con lo establecido en el procedimiento de Gestión de Proyectos del Proceso de Gestión de Servicios TIC.</t>
  </si>
  <si>
    <t>Herramienta Tecnológica en producción e implementada</t>
  </si>
  <si>
    <t>Una Herramienta Tecnológica en producción e implementada</t>
  </si>
  <si>
    <t>Jack Martínez Vanegas</t>
  </si>
  <si>
    <t>Acta de reunión</t>
  </si>
  <si>
    <t>Gestión de Servicios TIC - DNDA 2018</t>
  </si>
  <si>
    <t>Gestión de Servicios TIC - DNDA 2016</t>
  </si>
  <si>
    <t>Beatriz Elena Arias Lanzziano</t>
  </si>
  <si>
    <t>LIBIA CORTES</t>
  </si>
  <si>
    <t>Clara Eugenia Robayo Vanegas</t>
  </si>
  <si>
    <t>Ana María Pérez Martínez</t>
  </si>
  <si>
    <t>Maura Yuliana Ramírez Goez</t>
  </si>
  <si>
    <t>Subdirección de Gestión Financiera</t>
  </si>
  <si>
    <t>Gestión de Comunicaciones</t>
  </si>
  <si>
    <t>Oficina Asesora de Comunicaciones</t>
  </si>
  <si>
    <t>REFORMULADO JUNIO 2020</t>
  </si>
  <si>
    <t>Gestión de Procesos y Mejora</t>
  </si>
  <si>
    <t>AM</t>
  </si>
  <si>
    <t>2020-AE-06</t>
  </si>
  <si>
    <t>La organización debe establecer, implementar y mantener los procesos necesarios para las comunicaciones internas y externas pertinentes al sistema de gestión ambiental, que incluyan: a) qué comunicar; b) cuándo comunicar; c) a quién comunicar; d) cómo comunicar¿. Frente a lo anterior, se evidenció que no se cuenta con un plan de comunicaciones estructurado ni por la Oficina de Comunicaciones ni por el SGA; del mismo modo no se evidenciaron iniciativas de comunicación con el personal en el marco de la gestión ambiental. Por otro lado, frente al trámite de las comunicaciones externas de tipo ambiental (como en la comunicación recibida por la Secretaria de Ambiente para ajuste de la documentación solicitada) se evidenció ausencia de controles para asegurar la trazabilidad de dicho trámite generando desconocimiento sobre el estado de dicha solicitud.</t>
  </si>
  <si>
    <t xml:space="preserve">Incorporar al plan anual de toma de conciencia las acciones necesarias para comunicar adecuadamente el SGA </t>
  </si>
  <si>
    <t>Informe de seguimiento a las acciones del plan anual de toma de conciencia</t>
  </si>
  <si>
    <t>Frente a la gestión de aspectos ambientales se identificó que: - No se identificaron evidencias que permitan demostrar el seguimiento a la eficacia de los controles definidos; - No se identificaron valoraciones de aspectos e impactos después de controles que permitan conocer si los mismos fueron eliminados o reducidos luego de aplicar dichos controles operacionales; - Aunque se cuenta con metodología para la determinación y valoración de aspectos e impactos ambientales, esta no es aplicada conforme a la planificado generando en algunos análisis desinformación o confusión frente a la aplicación de los criterios definidos. - A pesar de que han generado diferentes cambios por fatores internos y externos de la Entidad no se cuenta con la actualización de la Matriz de Aspectos e Impactos frente estos cambios. Frente a lo anterior se evidencian incumplimientos sobre los siguientes requisitos normativos: - ISO 14001:2015 -6.1.2.2.- ¿Cuando se determinan los aspectos ambientales, la organización debe tener en cuenta: a) los cambios, incluidos los desarrollos nuevos o planificados, y las actividades, productos y servicios nuevos o modificados¿ - ISO 14001:2015 -6.1.4- ¿La organización debe planificar: a) la toma de acciones para abordar sus: 1) aspectos ambientales significativos; y b) la manera de: 2) evaluar la eficacia de estas acciones¿. Lo anterior pudiera generar un impedimento para demostrar de manera técnica, metodológica y objetiva el impacto del SGA en el logro de los resultados previstos.</t>
  </si>
  <si>
    <t xml:space="preserve">Desarrollar las acciones pedagógicas tendientes a la toma de conciencia sobre la determinación y valoración de aspectos e impactos ambientales </t>
  </si>
  <si>
    <t>2020-C-02</t>
  </si>
  <si>
    <t>Diseño y Desarrollo de los Productos y Servicios: La organización no revisa la eficacia de las acciones correctivas tomadas, si éstas han sido apropiadas a los efectos de las no conformidades encontradas.
Aunque la organización identificó servicio no conforme relacionado con el incumplimiento de los tiempos establecidos para la convalidación de títulos de Educación Superior otorgados en el exterior, y ha implementado un Plan de choque de descongestión del servicio a partir del 16 de octubre de  2019 teniendo presente la Resolución 010687 del 09 de octubre de 2019; obteniendo una importante reducción en los tiempos de respuesta, no se evidenció la planificación de acciones en donde se asegure el tiempo límite establecido para alcanzar el 100% de oportunidad en las respuestas a las solicitudes presentadas, al igual que las
acciones necesarias para mantener este
porcentaje.</t>
  </si>
  <si>
    <t xml:space="preserve">Implementación de cambios en el sistema CONVALIDA </t>
  </si>
  <si>
    <t xml:space="preserve">Diseño e implementación de estrategia de comunicación para usuarios internos y externos frente al procedimiento de convalidación títulos obtenidos en instituciones extranjeras de pregrado y posgrado y el uso del sistema CONVALIDA </t>
  </si>
  <si>
    <t>Acta de entrega control de cambios</t>
  </si>
  <si>
    <t>Plan de estrategia de comunicación implementada</t>
  </si>
  <si>
    <t>Servicio al Ciudadano</t>
  </si>
  <si>
    <t>PSNC-2020</t>
  </si>
  <si>
    <t>Mecanismos de Evaluación Externa</t>
  </si>
  <si>
    <t>Evaluación Otras Entidades Externas</t>
  </si>
  <si>
    <t>Reforzar el despliegue del desempeño del sistema de gestión ambiental, para se identifiquen en todos los procesos y no solo en el administrativo, aunque siga siendo el líder en su direccionamiento.</t>
  </si>
  <si>
    <t>Gestión de Talento Humano</t>
  </si>
  <si>
    <t>Oficio Solicitud</t>
  </si>
  <si>
    <t>Informe</t>
  </si>
  <si>
    <t>2020-AE-04</t>
  </si>
  <si>
    <t>Según el Manual de Seguridad Informática, ST-MA-02 v3, el objetivo es propender porque los servicios tecnológicos y de comunicaciones se ofrezcan con calidad, confiabilidad, integridad, disponibilidad y eficiencia, optimizando y priorizando su uso para asegurar su correcta funcionalidad, brindando un nivel de seguridad óptimo, y que permitan: disminuir las amenazas a la seguridad de la información y los datos, evitar el comportamiento inescrupuloso y uso indiscriminado de los recursos, cuidar y proteger los recursos tecnológicos del MEN y concientizar a la comunidad sobre la importancia del uso racional y seguro de la infraestructura informática, sistemas de información, servicios de red y canales de comunicación. Por lo dicho, es requerido que se definan de forma clara los objetivos y metas de la seguridad de la información, alineados con los objetivos del Sistema Integrado de Gestión ¿ SIG y los objetivos estratégicos del Ministerio de Educación Nacional. (Numeral 5.2.b.)</t>
  </si>
  <si>
    <t>OM03</t>
  </si>
  <si>
    <t xml:space="preserve">Determinar los objetivos específicos del Sistema de Gestión de la Seguridad de la Información (SGSI) y enviar a la Subdirección de Desarrollo Organizacional (SDO) para publicación en el SIG. </t>
  </si>
  <si>
    <t>1 Documento con objetivos específicos del SGSI y enviados a la SDO para publicación en el SIG.</t>
  </si>
  <si>
    <t>Realizar monitoreo y seguimiento periódico del consumo de recursos de las VSAN, con el fin de identificar si por requerimientos del servicio las capacidades dejan de ser suficientes para soportar la carga en un solo centro de datos (Análisis de Impacto ¿ BIA). Objetivo de Control A.17.2.1.</t>
  </si>
  <si>
    <t>OM16</t>
  </si>
  <si>
    <t xml:space="preserve">Implementar el seguimiento y monitoreo periódico del consumo de recursos de las VSAN. </t>
  </si>
  <si>
    <t>Dos (2) seguimientos y monitoreos del consumo de recursos de las VSAN con soportes de implementación.</t>
  </si>
  <si>
    <t>Evaluar la eficacia de las acciones tomadas después de realizar las capacitaciones formativas, de entrenamiento y práctica, para verificar el mejoramiento de las competencias en el desempeño de la gestión de seguridad de la información. (Numeral 7.2.c).</t>
  </si>
  <si>
    <t>OM08</t>
  </si>
  <si>
    <t>En el documento PM-MA-01 v05, Manual del Sistema Integrado de Gestión, se tienen definido el objetivo general del SGSI: ¿identificar, gestionar y reducir los riesgos a los cuales se expone la información, asegurando la confidencialidad, integridad y disponibilidad de la misma en la entidad, así como la continuidad de las operaciones del MEN y la consolidación de una cultura de seguridad que permita el cumplimiento de los requisitos legales y contractuales vigentes¿. Sin embargo, para el desarrollo de las políticas específicas de seguridad de la información se requiere tener claramente sus objetivos de seguridad, los que se podrían clasificar en la protección de activos de información, autenticación, autorización e integridad de la información y auditoría de actividades de seguridad de la información. (Numeral 6.3)</t>
  </si>
  <si>
    <t>OM06</t>
  </si>
  <si>
    <t xml:space="preserve">Determinar los objetivos específicos del Sistema de Gestión de Seguridad de la Información (SGSI) y enviar a la Subdirección de Desarrollo Organizacional (SDO) para publicación en el SIG. </t>
  </si>
  <si>
    <t>Un (1) Documento con objetivos específicos del SGSI y enviados a la SDO para publicación en el SIG.</t>
  </si>
  <si>
    <t>CGR-CDSETCRD - 018 VIG. 2019</t>
  </si>
  <si>
    <t>Evaluación otras Entidades Externas (CGR)</t>
  </si>
  <si>
    <t>Subdirección de Fomento de Competencias</t>
  </si>
  <si>
    <t>CGR018-04</t>
  </si>
  <si>
    <r>
      <rPr>
        <b/>
        <sz val="12"/>
        <rFont val="Arial Narrow"/>
        <family val="2"/>
      </rPr>
      <t>Supervisión y/o interventoría en los convenios suscritos con el ICETEX. (A)</t>
    </r>
    <r>
      <rPr>
        <sz val="12"/>
        <rFont val="Arial Narrow"/>
        <family val="2"/>
      </rPr>
      <t xml:space="preserve">
Convenio 111 de 1996 existen 936 créditos, presentando mora de más de 360 días.</t>
    </r>
  </si>
  <si>
    <t xml:space="preserve">Dirección de Calidad para la Educación Preescolar, Básica y Media </t>
  </si>
  <si>
    <t>Desarrollar el plan de trabajo  mediante el cual se realizará seguimiento  al Convenio 111, con el fin de visualizar el ejercicio de la supervisión y la disminución de los créditos que presentan mora de más de 360 días; de acuerdo con lo decidido por Junta Administradora.</t>
  </si>
  <si>
    <t>Presentar  informe trimestral de seguimiento al avance de la ejecución del plan de trabajo, con corte a marzo, junio, septiembre y diciembre.</t>
  </si>
  <si>
    <r>
      <rPr>
        <b/>
        <sz val="12"/>
        <rFont val="Arial Narrow"/>
        <family val="2"/>
      </rPr>
      <t>Supervisión y/o interventoría en los convenios suscritos con el ICETEX. (A)</t>
    </r>
    <r>
      <rPr>
        <sz val="12"/>
        <rFont val="Arial Narrow"/>
        <family val="2"/>
      </rPr>
      <t xml:space="preserve">
Convenio 32 de de 1999 reporta 7.488 créditos clasificados con mora en más de 360 días y 350 titulares o deudores solidarios ilocalizados</t>
    </r>
  </si>
  <si>
    <t xml:space="preserve">Falta de reportes oportunos sobre el seguimiento de los convenios al área financiera de la Entidad </t>
  </si>
  <si>
    <t>Validar con el Icetex el estado de los créditos otorgados en el Convenio 032 de 1999 y adelantar las acciones requeridas para depurar la información de la cartera del Fondo y el saneamiento y recuperación de la misma.</t>
  </si>
  <si>
    <t>Javier Augusto Medina Parra</t>
  </si>
  <si>
    <t>Dirección de Fortalecimiento a la Gestión Territorial</t>
  </si>
  <si>
    <t xml:space="preserve">Entregar reportes de información de ejecución financiera de los recursos entregados en administración a la Subdirección Financiera del MEN </t>
  </si>
  <si>
    <t>Reporte</t>
  </si>
  <si>
    <t>Validar con el Icetex el estado de los créditos otorgados en el Convenio 071 de 2000 y adelantar las acciones requeridas para depurar la información de la cartera del Fondo y el saneamiento y recuperación de la misma.</t>
  </si>
  <si>
    <t>Ana María Perez</t>
  </si>
  <si>
    <t>Martha Liliana Funeme</t>
  </si>
  <si>
    <t>2019-AE-03</t>
  </si>
  <si>
    <t xml:space="preserve">Hallazgo </t>
  </si>
  <si>
    <t>Ana María Cardona García</t>
  </si>
  <si>
    <t>Subdirección de Talento Humano</t>
  </si>
  <si>
    <t>Al monitorear el desempeño en el tratamiento de Producto yo Servicio no conforme se detectó que la Subdirección de Fomento de Competencias presenta un porcentaje de cumplimiento del 87% en el criterio de oportunidad en la respuesta de PQRS, para el segundo trimestre de 2020.</t>
  </si>
  <si>
    <t xml:space="preserve">REFORMULADO AGOSTO 2018 / DICIEMBRE 2019 / DICIEMBRE 2020
</t>
  </si>
  <si>
    <t>REFORMULADO DICIEMBRE 2020</t>
  </si>
  <si>
    <t>Al verificar el inventario del aplicativo SAP, con fecha de corte 30 de septiembre, se encontraron las siguientes inconsistencias: ¿ Bienes muebles a cargo de funcionarios retirados, como se evidencia en el Anexo No 1, igualmente encontró la asignación de 300 bienes a cargo de dos funcionarios ya retirados del Ministerio, como se observa en el reporte de inventarios de activos SAP. Lo anterior puede generar incumplimiento del procedimiento AD-PR-04 Administración y Control de Recursos y TH-PR-06 Desvinculación del Talento Humano (Formatos TH-FT-24 Informe de Entrega de Puesto de Trabajo y TH-FT-25 Acta de Informe de Gestión ¿ Nivel Directivo)</t>
  </si>
  <si>
    <t>REFORMULADO Seguimiento DNDA DICIEMBRE 2017 / JUNIO 2018 / ABRIL 2019 / OCTUBRE 2019 / JUNIO 2020 / DICIEMBRE 2020</t>
  </si>
  <si>
    <t>Auditoria EspeciaL DNDA 
REFORMULADO ABRIL 2019 / JUNIO 2020 / DICIEMBRE 2020</t>
  </si>
  <si>
    <t>No hay avance en la actividad.</t>
  </si>
  <si>
    <t>FFIE</t>
  </si>
  <si>
    <t>CGR-CDSECTCRD-034 VIGENCIA 2019</t>
  </si>
  <si>
    <t>Hallazgo CGR</t>
  </si>
  <si>
    <t xml:space="preserve">Duplicidad de funciones en el seguimiento técnico de los proyectos </t>
  </si>
  <si>
    <t>Efectuar la revisión y análisis de la Resolución 10281 de 2016 y de la Resolución 12282 de 2019 y los convenios celebrados entre el MEN y las ETC a efectos de que haya absoluta certeza respecto del rol  de la UG-FFIE como supervisor de los contratos de interventoría celebrados por el PA-FFIE y del proceso de postulación y viabilización de predios.</t>
  </si>
  <si>
    <t xml:space="preserve">Emitir documento que contenga los resultados del análisis efectuado o  resolución (nueva o modificada) según corresponda y  elaborar un modelo de minuta de convenios entre el MEN y la ETC en que se aclare que la UG FFIE será el encargado de supervisar los contratos de interventoría celebrados por el PA-FFIE y lo relacionado con el proceso de postulación y viabilización de predios </t>
  </si>
  <si>
    <t>Documento de análisis o Acto administrativo (nuevo o modificado) y modelo de minuta</t>
  </si>
  <si>
    <t xml:space="preserve">Debilidades en la planeación y seguimiento de los proyectos </t>
  </si>
  <si>
    <t xml:space="preserve">Debilidades en la planeación en la etapa de postulación y viabilización  de los predios </t>
  </si>
  <si>
    <t>Debilidades en el seguimiento de los convenios</t>
  </si>
  <si>
    <t>Revisar y ajustar  la metodologia de mecanismos de seguimiento, monitoreo y control,  al cumplimiento de las obligaciones acordadas  por las partes en  los convenios suscritos con las ETCs,  en el marco de la intervencion en la infraestructura educativa, para la implementación de la jornada única</t>
  </si>
  <si>
    <t>Metodología actualizada</t>
  </si>
  <si>
    <t>Debilidades en la planeación de los convenios</t>
  </si>
  <si>
    <t>Definir una metodogía que permita la determinación estimada de plazos para los convenios y que contemple los tiempos requeridos para la postulación, viabilización, proceso de selección y ejecución del proyecto, esto último a partir de las condiciones particulares de cada proyecto.</t>
  </si>
  <si>
    <t>Metodología aprobada</t>
  </si>
  <si>
    <t xml:space="preserve">Debilidades en la planeación en la etapa de postulación y viabilización  de los predios y durante la ejecución de los proyectos </t>
  </si>
  <si>
    <t>Inobservancia de los principios de planeación,
eficiencia, y eficacia para la puesta en marcha del proyecto</t>
  </si>
  <si>
    <t>Debilidades de planeación en la estructuración y puesta en marcha del proyecto de infraestructura educativa</t>
  </si>
  <si>
    <t>Jaime Alejandro Duran Fontanilla</t>
  </si>
  <si>
    <t>Ethel Vasquez Rojas</t>
  </si>
  <si>
    <r>
      <rPr>
        <b/>
        <sz val="12"/>
        <rFont val="Arial Narrow"/>
        <family val="2"/>
      </rPr>
      <t xml:space="preserve">Gastos de Operación UG-FFIE: </t>
    </r>
    <r>
      <rPr>
        <sz val="12"/>
        <rFont val="Arial Narrow"/>
        <family val="2"/>
      </rPr>
      <t>la UG-FFIE incumplió los principios de planeación, eficacia y eficiencia en su rol para diseñar, desarrollar e implementar los esquemas necesarios para la ejecución de los proyectos del PNIE, fin para el cual fue creado. Lo anterior considerando que su esquema de gestión administrativa no contó con las herramientas adecuadas, asumiendo obligaciones, actividades y roles que no le correspondían. Por el contrario, se incurrió en duplicidad de funciones y por tanto en esfuerzo fiscal, lo cual se evidenció al evaluar la efectividad de las actividades que asumió la UG- FFIE, tales como, supervisión contractual, sistemas de Información, y revisión de viabilidades, entre otras. La CGR no cuestiona los gastos en que incurrió la UG-FFIE, sino los resultados para los fines que justificaron su creación, los cuales se deben materializar en aulas terminadas e I.E. en funcionamiento vs costos de operación.</t>
    </r>
  </si>
  <si>
    <r>
      <rPr>
        <b/>
        <sz val="12"/>
        <rFont val="Arial Narrow"/>
        <family val="2"/>
      </rPr>
      <t xml:space="preserve">Contrato Interadministrativo 620 de 2015 MEN-Findeter: </t>
    </r>
    <r>
      <rPr>
        <sz val="12"/>
        <rFont val="Arial Narrow"/>
        <family val="2"/>
      </rPr>
      <t>los predios donde se iban a ubicar los proyectos presentaron situaciones que demuestran que la viabilización técnica y jurídica a la que se comprometió Findeter, según el Contrato Interadministrativo No.620 de 2015 no se cumplió, por cuanto no se hizo “verificación de afectaciones ambientales, viales, urbanísticas, así como la verificación de las disponibilidades de servicios públicos, entre otras”.</t>
    </r>
  </si>
  <si>
    <r>
      <rPr>
        <b/>
        <sz val="12"/>
        <rFont val="Arial Narrow"/>
        <family val="2"/>
      </rPr>
      <t>Estado de los proyectos de infraestructura educativa en la región Bogotá, Llanos y Cundinamarca:</t>
    </r>
    <r>
      <rPr>
        <sz val="12"/>
        <rFont val="Arial Narrow"/>
        <family val="2"/>
      </rPr>
      <t xml:space="preserve"> los predios viabilizados por el MEN, el PA-FFIE y los ETC no reunían las características requeridas para adelantar los proyectos de infraestructura educativa. Proyectos priorizados en un principio y cancelados de manera posterior por diferentes razones, así como proyectos atrasados en su ejecución, son evidencia de una débil planeación por parte de estas entidades.</t>
    </r>
  </si>
  <si>
    <r>
      <rPr>
        <b/>
        <sz val="12"/>
        <rFont val="Arial Narrow"/>
        <family val="2"/>
      </rPr>
      <t>Planeación de los proyectos LL3037 "</t>
    </r>
    <r>
      <rPr>
        <b/>
        <i/>
        <sz val="12"/>
        <rFont val="Arial Narrow"/>
        <family val="2"/>
      </rPr>
      <t>I.E. Campo Verde 1</t>
    </r>
    <r>
      <rPr>
        <b/>
        <sz val="12"/>
        <rFont val="Arial Narrow"/>
        <family val="2"/>
      </rPr>
      <t>", LL3046 "</t>
    </r>
    <r>
      <rPr>
        <b/>
        <i/>
        <sz val="12"/>
        <rFont val="Arial Narrow"/>
        <family val="2"/>
      </rPr>
      <t xml:space="preserve">I.E. Rafael Uribe </t>
    </r>
    <r>
      <rPr>
        <b/>
        <sz val="12"/>
        <rFont val="Arial Narrow"/>
        <family val="2"/>
      </rPr>
      <t xml:space="preserve">Uribe", LL3059 "I.E. Campo Verde 2" y LL3083 “Lote San Diego”, Bogotá D.C: </t>
    </r>
    <r>
      <rPr>
        <sz val="12"/>
        <rFont val="Arial Narrow"/>
        <family val="2"/>
      </rPr>
      <t>La suscripción tardía de los acuerdos de obra no tiene justificación, ni guarda coherencia con lo señalado en los documentos que les antecedieron (Convenios interadministrativos, concepto de viabilidad, anexo técnico de obra y contrato marco de obra, entre otros), toda vez que éstos aducían el cumplimiento de las condiciones mínimas para la puesta en marcha de los proyectos. Las suscripciones tardías de los acuerdos de obra generaron inoportunidad en la entrega de las infraestructuras educativas, el incremento del costo de las obras sin justificación y la afectación a la prestación del servicio público educativo</t>
    </r>
  </si>
  <si>
    <r>
      <rPr>
        <b/>
        <sz val="12"/>
        <rFont val="Arial Narrow"/>
        <family val="2"/>
      </rPr>
      <t>Ejecución de los proyectos LL3073 “</t>
    </r>
    <r>
      <rPr>
        <b/>
        <i/>
        <sz val="12"/>
        <rFont val="Arial Narrow"/>
        <family val="2"/>
      </rPr>
      <t>I.E.D. Laureano Gómez</t>
    </r>
    <r>
      <rPr>
        <b/>
        <sz val="12"/>
        <rFont val="Arial Narrow"/>
        <family val="2"/>
      </rPr>
      <t>” y LL3083 “</t>
    </r>
    <r>
      <rPr>
        <b/>
        <i/>
        <sz val="12"/>
        <rFont val="Arial Narrow"/>
        <family val="2"/>
      </rPr>
      <t xml:space="preserve">Lote San </t>
    </r>
    <r>
      <rPr>
        <b/>
        <sz val="12"/>
        <rFont val="Arial Narrow"/>
        <family val="2"/>
      </rPr>
      <t xml:space="preserve">Diego”, Bogotá D.C: </t>
    </r>
    <r>
      <rPr>
        <sz val="12"/>
        <rFont val="Arial Narrow"/>
        <family val="2"/>
      </rPr>
      <t xml:space="preserve">.la UG y en general, el MEN, viabilizaron predios más no proyectos, aun cuando lo requerido eran proyectos. A pesar de lo anterior, la viabilización de predios realizada, al menos de los dos relatados en este hallazgo, no fue la adecuada, dado que durante la ejecución salieron a la luz situaciones previsibles que no fueron advertidas en su momento, durante el proceso de viabilización. De esta manera, se perjudicó el normal desarrollo de los proyectos de infraestructura educativa. </t>
    </r>
  </si>
  <si>
    <r>
      <rPr>
        <b/>
        <sz val="12"/>
        <rFont val="Arial Narrow"/>
        <family val="2"/>
      </rPr>
      <t>Plazo Convenio Interadministrativo 984, suscrito entre el MEN y el Departamento de Cundinamarca:</t>
    </r>
    <r>
      <rPr>
        <sz val="12"/>
        <rFont val="Arial Narrow"/>
        <family val="2"/>
      </rPr>
      <t xml:space="preserve"> por debilidad en la planeación por parte de los actores del convenio y ausencia de mecanismos de seguimiento y monitoreo por parte del MEN, quien ostenta la calidad de supervisor del convenio, se genera incumplimiento de las obligaciones impuestas a la Entidad territorial y ocasiona el retraso en el inicio y ejecución de los proyectos e incumplimiento de disposiciones generales. El plazo no era suficiente para lograr el alcance de dicho Convenio Marco.</t>
    </r>
  </si>
  <si>
    <r>
      <t>M</t>
    </r>
    <r>
      <rPr>
        <b/>
        <sz val="12"/>
        <rFont val="Arial Narrow"/>
        <family val="2"/>
      </rPr>
      <t xml:space="preserve">odificación del Acuerdo de Cofinanciación entre el Departamento de Cundinamarca y el PA- FFIE: </t>
    </r>
    <r>
      <rPr>
        <sz val="12"/>
        <rFont val="Arial Narrow"/>
        <family val="2"/>
      </rPr>
      <t>inaplicación del principio de planeación por deficiente verificación de los requisitos que debían cumplir los predios postulados, así como incumplimiento de las obligaciones de supervisión e inobservancia de las obligaciones de la ETC.</t>
    </r>
  </si>
  <si>
    <r>
      <rPr>
        <b/>
        <sz val="12"/>
        <rFont val="Arial Narrow"/>
        <family val="2"/>
      </rPr>
      <t>Planeación y ejecución del proyecto LL1232 “</t>
    </r>
    <r>
      <rPr>
        <b/>
        <i/>
        <sz val="12"/>
        <rFont val="Arial Narrow"/>
        <family val="2"/>
      </rPr>
      <t>I.E. Fidel Cano</t>
    </r>
    <r>
      <rPr>
        <b/>
        <sz val="12"/>
        <rFont val="Arial Narrow"/>
        <family val="2"/>
      </rPr>
      <t xml:space="preserve">”: </t>
    </r>
    <r>
      <rPr>
        <sz val="12"/>
        <rFont val="Arial Narrow"/>
        <family val="2"/>
      </rPr>
      <t>los riesgos de un inadecuado proceso de viabilización fueron asignados a la ejecución del proyecto. La etapa de planeación, iniciándose esta desde el momento en que la ETC presenta el predio inicial, tuvo una gran debilidad. La CGR avizora que, primero, la viabilización de predios realizada no fue la adecuada y, segundo, no se consideró que debían darse aval a proyectos y no solo a predios. Desde el inicio del PNIE, se tenía claro que los predios eran para infraestructuras educativas. Era imprescindible que la viabilización de predios se orientara a determinar si en éstos se podía o no construir colegios. Demora en la suscripción del Acuerdo de Obra N° 402049-OBR, con respecto a la celebración del Contrato Marco de Obra . Así las cosas, el Acuerdo de Obra fue celebrado en dos vigencias posteriores a la del contrato marco.
Lo anterior, no guarda coherencia con lo descrito en el convenio interadministrativo específico N° 1195 de 2016. Según éste, el predio del proyecto LL1232 reunía unas características mínimas requeridas</t>
    </r>
  </si>
  <si>
    <r>
      <rPr>
        <b/>
        <sz val="12"/>
        <rFont val="Arial Narrow"/>
        <family val="2"/>
      </rPr>
      <t>Pagos por Informe de visita al predio. Proyecto LL1232 “</t>
    </r>
    <r>
      <rPr>
        <b/>
        <i/>
        <sz val="12"/>
        <rFont val="Arial Narrow"/>
        <family val="2"/>
      </rPr>
      <t>I.E. Fidel Cano</t>
    </r>
    <r>
      <rPr>
        <b/>
        <sz val="12"/>
        <rFont val="Arial Narrow"/>
        <family val="2"/>
      </rPr>
      <t>”:</t>
    </r>
    <r>
      <rPr>
        <sz val="12"/>
        <rFont val="Arial Narrow"/>
        <family val="2"/>
      </rPr>
      <t xml:space="preserve"> haber realizado tres grupos de visitas para un mismo proyecto denota debilidad en la planeación y una gestión ineficiente por parte de los administradores de los recursos para infraestructura educativa. La CGR evidencia que al no haber analizado de manera correcta el predio postulado de manera inicial, esto es, desconociendo que se localizaba en zona de riesgo por remoción en masa, generó reprocesos para este proyecto. Así mismo, el no suscribir Acuerdo de Obra o acta de servicio de interventoría con los contratistas de la segunda visita, porque el plazo de ejecución superaba a de los contratos marco, demuestra ineficacia y una débil gestión por parte de los responsables de este proyecto.</t>
    </r>
  </si>
  <si>
    <r>
      <rPr>
        <b/>
        <sz val="12"/>
        <rFont val="Arial Narrow"/>
        <family val="2"/>
      </rPr>
      <t>Informe de visita al predio - Proyecto LL1228 “</t>
    </r>
    <r>
      <rPr>
        <b/>
        <i/>
        <sz val="12"/>
        <rFont val="Arial Narrow"/>
        <family val="2"/>
      </rPr>
      <t>Colegio Santa Inés</t>
    </r>
    <r>
      <rPr>
        <b/>
        <sz val="12"/>
        <rFont val="Arial Narrow"/>
        <family val="2"/>
      </rPr>
      <t>”, municipio de Silvania (Cundinamarca</t>
    </r>
    <r>
      <rPr>
        <sz val="12"/>
        <rFont val="Arial Narrow"/>
        <family val="2"/>
      </rPr>
      <t>): haber realizado tres grupos de visitas para un mismo proyecto denota debilidad en la planeación y una gestión ineficiente por parte de los administradores de los recursos para infraestructura educativa. La CGR evidencia que al no haber analizado de manera correcta el predio postulado de manera inicial, esto es, desconociendo que se localizaba en un lugar con afectaciones ambientales, generó reprocesos para este proyecto. Así mismo, el no suscribir Acuerdo de Obra o acta de servicio de interventoría con los contratistas de la segunda visita, porque el plazo de ejecución superaba a de los contratos marco, demuestra ineficacia y una débil gestión por parte de los responsables de este proyecto.</t>
    </r>
  </si>
  <si>
    <r>
      <rPr>
        <b/>
        <sz val="12"/>
        <rFont val="Arial Narrow"/>
        <family val="2"/>
      </rPr>
      <t>Informe de visita al predio del proyecto LL1494 “</t>
    </r>
    <r>
      <rPr>
        <b/>
        <i/>
        <sz val="12"/>
        <rFont val="Arial Narrow"/>
        <family val="2"/>
      </rPr>
      <t>I.E. Rincón Santo</t>
    </r>
    <r>
      <rPr>
        <b/>
        <sz val="12"/>
        <rFont val="Arial Narrow"/>
        <family val="2"/>
      </rPr>
      <t xml:space="preserve">”, municipio de Cajicá (Cundinamarca): </t>
    </r>
    <r>
      <rPr>
        <sz val="12"/>
        <rFont val="Arial Narrow"/>
        <family val="2"/>
      </rPr>
      <t>La CGR no encuentra válido que un proyecto haya sido viabilizado, cuando un área del predio a intervenir es propiedad de la Junta de Acción Comunal. Situaciones como las evidenciadas para este proyecto, evidencian falencias en la planeación de los proyectos de infraestructura educativa por parte del MEN.</t>
    </r>
  </si>
  <si>
    <r>
      <rPr>
        <b/>
        <sz val="12"/>
        <rFont val="Arial Narrow"/>
        <family val="2"/>
      </rPr>
      <t>Proyecto. “</t>
    </r>
    <r>
      <rPr>
        <b/>
        <i/>
        <sz val="12"/>
        <rFont val="Arial Narrow"/>
        <family val="2"/>
      </rPr>
      <t>I.E.D. Manuel Murillo Toro, Sede Urbana</t>
    </r>
    <r>
      <rPr>
        <b/>
        <sz val="12"/>
        <rFont val="Arial Narrow"/>
        <family val="2"/>
      </rPr>
      <t xml:space="preserve">”, LL2337. Municipio Útica: </t>
    </r>
    <r>
      <rPr>
        <sz val="12"/>
        <rFont val="Arial Narrow"/>
        <family val="2"/>
      </rPr>
      <t>El desarrollo de este proyecto mostró deficiencias de planeación, seguimiento e incumplimiento de los principios de eficiencia y eficacia en el uso de los recursos públicos, por parte de los diferentes actores que participaron en la cofinanciación y operación para la puesta en marcha del mismo, toda vez que se evidenció que el predio viabilizado y/o priorizado por el MEN, PA-FFIE, ETC y ET no reunía las condiciones para adelantar el proyectos de infraestructura educativa, y sin embargo, inició. Por lo expuesto, se evidenció que el MEN, FFIE, ETC y ET incumplieron los principios de planeación, eficiencia, eficacia y falta de seguimiento, ya que permitieron realizar estudios técnicos y diseños en un predio que no cumplía con los requisitos de viabilidad para garantizar la continuidad de la obra</t>
    </r>
  </si>
  <si>
    <r>
      <rPr>
        <b/>
        <sz val="12"/>
        <rFont val="Arial Narrow"/>
        <family val="2"/>
      </rPr>
      <t>Planeación. Proyecto "</t>
    </r>
    <r>
      <rPr>
        <b/>
        <i/>
        <sz val="12"/>
        <rFont val="Arial Narrow"/>
        <family val="2"/>
      </rPr>
      <t xml:space="preserve">I.E.D. Normal </t>
    </r>
    <r>
      <rPr>
        <b/>
        <sz val="12"/>
        <rFont val="Arial Narrow"/>
        <family val="2"/>
      </rPr>
      <t xml:space="preserve">Superior" LL4-0342 - Villa de San Diego de Ubaté: </t>
    </r>
    <r>
      <rPr>
        <sz val="12"/>
        <rFont val="Arial Narrow"/>
        <family val="2"/>
      </rPr>
      <t>La suscripción tardía del Acuerdo de Obra, no tiene justificación ni guarda coherencia con lo señalado en los documentos que le antecedieron (Convenios interadministrativos, concepto de viabilidad, anexo técnico de obra y contrato marco de obra, entre otros), toda vez que éstos aducían el cumplimiento de las condiciones mínimas para la puesta en marcha del proyecto. Por tanto, $208.792.442 de incremento en el valor del Acuerdo de Obra N° 405033-OBR, por suscribirse en 2017, una vigencia después del contrato marco de obra, se constituye en un sobre costo.</t>
    </r>
  </si>
  <si>
    <r>
      <rPr>
        <b/>
        <sz val="12"/>
        <rFont val="Arial Narrow"/>
        <family val="2"/>
      </rPr>
      <t>Planeación. Proyecto "</t>
    </r>
    <r>
      <rPr>
        <b/>
        <i/>
        <sz val="12"/>
        <rFont val="Arial Narrow"/>
        <family val="2"/>
      </rPr>
      <t xml:space="preserve">I.E.D. El Carmen, </t>
    </r>
    <r>
      <rPr>
        <b/>
        <sz val="12"/>
        <rFont val="Arial Narrow"/>
        <family val="2"/>
      </rPr>
      <t xml:space="preserve">Sede Principal" LL1779 - Guasca: </t>
    </r>
    <r>
      <rPr>
        <sz val="12"/>
        <rFont val="Arial Narrow"/>
        <family val="2"/>
      </rPr>
      <t xml:space="preserve">La suscripción tardía del Acuerdo de Obra, no tiene justificación, ni guarda coherencia con lo señalado en los documentos que le antecedieron (convenios interadministrativos, concepto de viabilidad, anexo técnico de obra y contrato marco de obra, entre otros), toda vez que éstos aducían el cumplimiento de las condiciones mínimas para la puesta en marcha del proyecto. Por tanto, $87.869.124 de incremento en el valor del Acuerdo de Obra N° 405032-OBR, por suscribirse en 2017, una vigencia después del contrato marco de obra, se constituyen en un presunto sobre costo.
</t>
    </r>
  </si>
  <si>
    <r>
      <rPr>
        <b/>
        <sz val="12"/>
        <rFont val="Arial Narrow"/>
        <family val="2"/>
      </rPr>
      <t>Proyecto LL1222 "</t>
    </r>
    <r>
      <rPr>
        <b/>
        <i/>
        <sz val="12"/>
        <rFont val="Arial Narrow"/>
        <family val="2"/>
      </rPr>
      <t>I.E. Colegio Adolfo León Gómez</t>
    </r>
    <r>
      <rPr>
        <b/>
        <sz val="12"/>
        <rFont val="Arial Narrow"/>
        <family val="2"/>
      </rPr>
      <t xml:space="preserve">” - Municipio de Pascael:  </t>
    </r>
    <r>
      <rPr>
        <sz val="12"/>
        <rFont val="Arial Narrow"/>
        <family val="2"/>
      </rPr>
      <t>predio viabilizado por el MEN, el PA- FFIE y la ETC no cumplía con los requisitos exigidos; de igual manera, que no se realizó la visita en la que se hubiese determinado que el predio no contaba con servicios públicos, así como también, que tenía afectaciones ambientales. Por lo anterior se determina un detrimento patrimonial por $41.911.198 debido a que, desde el 19 de abril, 16 días después de suscribir el acta de inicio el contratista avisó acerca de las primeras situaciones que se presentaron, sin embargo, se permitió que se continuaran realizando los estudios técnicos en un predio que no contaba con los requisitos, lo cual demuestra una gestión fiscal antieconómica.</t>
    </r>
  </si>
  <si>
    <r>
      <rPr>
        <b/>
        <sz val="12"/>
        <rFont val="Arial Narrow"/>
        <family val="2"/>
      </rPr>
      <t>Estudios Técnicos “</t>
    </r>
    <r>
      <rPr>
        <b/>
        <i/>
        <sz val="12"/>
        <rFont val="Arial Narrow"/>
        <family val="2"/>
      </rPr>
      <t>I.E. Eugenio Díaz Castro</t>
    </r>
    <r>
      <rPr>
        <b/>
        <sz val="12"/>
        <rFont val="Arial Narrow"/>
        <family val="2"/>
      </rPr>
      <t xml:space="preserve">” Soacha: </t>
    </r>
    <r>
      <rPr>
        <sz val="12"/>
        <rFont val="Arial Narrow"/>
        <family val="2"/>
      </rPr>
      <t>En conclusión, la observación se valida como un hallazgo con incidencia fiscal por $90.318.240; de los cuales, $78.537.600 por la elaboración de estudios técnicos y diseños en un predio que se encuentra en riesgo ambiental y $11.780.640 por la interventoría que no advirtió el riesgo en el que se encontraba este predio y presunta incidencia disciplinaria, a la luz del artículo 53 de la Ley 734 de 2002.</t>
    </r>
  </si>
  <si>
    <r>
      <rPr>
        <b/>
        <sz val="12"/>
        <rFont val="Arial Narrow"/>
        <family val="2"/>
      </rPr>
      <t>Proyecto “</t>
    </r>
    <r>
      <rPr>
        <b/>
        <i/>
        <sz val="12"/>
        <rFont val="Arial Narrow"/>
        <family val="2"/>
      </rPr>
      <t>I.E.M. José Celestino Mutis</t>
    </r>
    <r>
      <rPr>
        <b/>
        <sz val="12"/>
        <rFont val="Arial Narrow"/>
        <family val="2"/>
      </rPr>
      <t>”, Sede Lusitania LL1249:</t>
    </r>
    <r>
      <rPr>
        <sz val="12"/>
        <rFont val="Arial Narrow"/>
        <family val="2"/>
      </rPr>
      <t xml:space="preserve"> el predio viabilizado y/o priorizado por el FFIE y ETC y ET no reunía las condiciones para adelantar el proyecto de infraestructura educativa, y sin embargo, inició. Es decir, 2 años y medio de iniciarse el proyecto de la I.E. José Celestino Mutis, Sede Lusitania, al que le apropiaron $4.291.776.757 para realizar 13 aulas nuevas y 6 especializadas, beneficiando a 480 estudiantes, aún no está listo, sin avance de obra, el terreno invadido y sin certeza de continuidad, razón por la cual se constituye un detrimento patrimonial en cuantía de $125.547.118, valor pagado por concepto de estudios y diseños y, costo variable de interventoría</t>
    </r>
  </si>
  <si>
    <r>
      <rPr>
        <b/>
        <sz val="12"/>
        <rFont val="Arial Narrow"/>
        <family val="2"/>
      </rPr>
      <t>Pagos por estudios y diseños de la fase 1 - proyecto de construcción nueva sede de la Institución Educativa de Tierra Baja:</t>
    </r>
    <r>
      <rPr>
        <sz val="12"/>
        <rFont val="Arial Narrow"/>
        <family val="2"/>
      </rPr>
      <t xml:space="preserve"> deficiencias en el cumplimiento de las obligaciones en primer lugar, por la ETC, como proponente de la I.E, segundo lugar, el contratista constructor y el contratista Interventor, por dar viabilidad técnica a un predio para la ejecución de los ítems de: estudios, diseños y obras civiles del Acuerdo de Obras, sin que el lote, tuviera las adecuaciones previas, para su intervención y por último, el FFIE, por efectuar pagos en productos que no cumplieron el objeto social, para el cual se dispusieron.Se pagó $113.132.722 al contratista por: productos de la Fase 1, gastos de interventoría y de asesores externos, de un proyecto fallido, debido a que requiere realizarse los rellenos complementarios para poder realizar la ejecución de la obra, y este no se incluyó en el presupuesto de la misma</t>
    </r>
  </si>
  <si>
    <r>
      <rPr>
        <b/>
        <sz val="12"/>
        <rFont val="Arial Narrow"/>
        <family val="2"/>
      </rPr>
      <t xml:space="preserve">Proyecto Institución Educativa Islas del Rosario fase 1: </t>
    </r>
    <r>
      <rPr>
        <sz val="12"/>
        <rFont val="Arial Narrow"/>
        <family val="2"/>
      </rPr>
      <t>debilidades de la Unidad de Gestión Legal del FFIE, al no examinar, evaluar y considerar jurídicamente, las implicaciones en los tramites de la licencia de construcción y/o ambientales, al tener en consideración solo los documentos aportados por Findeter y a la certificación de la Secretaría de Planeación Distrital, en comunicación del 11 febrero de 2015, sin tener en cuenta el conflicto que existía entre las normas del POT, por el cambio establecido en el uso del suelo de la zona de la Isla Grande, al ser este globo de terrenos, áreas de protección especial del parque natural nacional de las Islas del Rosario y San Bernardo. Por lo tanto, todas y cada una de las erogaciones por pagos al contratista, interventor y consultores externos, que suman $12.713.794, se establece como una inversión que no prestará el servicio de educación a la población estudiantil de este sector de Cartagena</t>
    </r>
  </si>
  <si>
    <r>
      <rPr>
        <b/>
        <sz val="12"/>
        <rFont val="Arial Narrow"/>
        <family val="2"/>
      </rPr>
      <t xml:space="preserve">Viabilidad jurídica de los predios: </t>
    </r>
    <r>
      <rPr>
        <sz val="12"/>
        <rFont val="Arial Narrow"/>
        <family val="2"/>
      </rPr>
      <t>los proyectos enunciados no cumplían con los requisitos técnicos dispuestos en la guía de postulación de predios. En especial, tenían y siguen teniendo conflictos en la titularidad, legalidad y ocupación. Esta situación se origina en un incumplimiento en las obligaciones específicas del Convenio 911 de 2016, en lo que respecta a la garantía que debería dar el Municipio de Tunja, de que los predios se mantuvieran libres de limitaciones. Tanto el Municipio, como el FFIE, no han adelantado gestiones efectivas para resolver tales problemas, que existen desde hace al menos dos años.</t>
    </r>
  </si>
  <si>
    <r>
      <rPr>
        <b/>
        <sz val="12"/>
        <rFont val="Arial Narrow"/>
        <family val="2"/>
      </rPr>
      <t xml:space="preserve">Pagos por interventoría con cargo a los aportes de la ETC Amazonas: </t>
    </r>
    <r>
      <rPr>
        <sz val="12"/>
        <rFont val="Arial Narrow"/>
        <family val="2"/>
      </rPr>
      <t>Debido a debilidades en las gestiones de apoyo a la supervisión que debe realizar la entidad territorial, así como en las gestiones de supervisión del Contrato 1380 de 2015 de Administración del Patrimonio autónomo FFIE, las cuales no detectaron las siguientes situaciones:Se incluyó en el acuerdo de cofinanciación, como destinación del aporte dado por la ETC Amazonas, los contratos de interventoría, lo cual es contrario a lo establecido por la Resolución 200 de 2015 bajo la cual se suscribió el acuerdo marco y postulación de predios que se hizo atendiendo la convocatoria de la Resolución 10961 de 2016.</t>
    </r>
  </si>
  <si>
    <r>
      <rPr>
        <b/>
        <sz val="12"/>
        <rFont val="Arial Narrow"/>
        <family val="2"/>
      </rPr>
      <t>Permisos y licencias ETC Amazonas:</t>
    </r>
    <r>
      <rPr>
        <sz val="12"/>
        <rFont val="Arial Narrow"/>
        <family val="2"/>
      </rPr>
      <t xml:space="preserve"> La construcción de la cancha en terreno inundable y sometido a procesos de erosión, así como la ejecución de las obras en los colegios citados sin las debidas licencias y el lleno de la totalidad de los requisitos en las mismas, representa un riesgo para la seguridad física de las personas que hagan usos de dichos espacios. En el caso de la construcción de la cancha en el lugar que se pretende, es una acción que en nada mejora la seguridad de la comunidad indígena ante los riesgos naturales.</t>
    </r>
  </si>
  <si>
    <r>
      <rPr>
        <b/>
        <sz val="12"/>
        <rFont val="Arial Narrow"/>
        <family val="2"/>
      </rPr>
      <t xml:space="preserve">Modelo de inversión, contratación y ejecución de proyectos de I.E: </t>
    </r>
    <r>
      <rPr>
        <sz val="12"/>
        <rFont val="Arial Narrow"/>
        <family val="2"/>
      </rPr>
      <t>Ausencia de planeación, toda vez que se priorizaron los 20 proyectos para IE, objeto de auditoría, sin la existencia de Estudios Previos y Diseños que aseguraran, por lo menos, la viabilidad de los mismos. improvisación de las distintas etapas contractuales, falta de colaboración entre las partes involucradas para que la información requerida fluyera en forma oportuna y dinámica, ausencia de compromiso entre los distintos actores para adelantar los convenios conforme con los cronogramas trazados, permisibilidad, laxitud e incorrectas decisiones administrativas en las labores de control y seguimiento a cargo de la supervisión, interventoría, Coordinación Regional, Comité Técnico y comité Financiero.</t>
    </r>
  </si>
  <si>
    <r>
      <rPr>
        <b/>
        <sz val="12"/>
        <rFont val="Arial Narrow"/>
        <family val="2"/>
      </rPr>
      <t xml:space="preserve">Ejecución de recursos proyectos de infraestructura educativa Municipio de Ibagué: </t>
    </r>
    <r>
      <rPr>
        <sz val="12"/>
        <rFont val="Arial Narrow"/>
        <family val="2"/>
      </rPr>
      <t>falta de una adecuada planeación de los proyectos viabilizados que dan origen a nuevos estudios y diseños y por ende la ampliación de las licencias de construcción y renovación de licencias de construcción por vencimiento de términos e incumplimientos en el cronograma de las obras. Lo que conlleva a mayores términos o plazos de ejecución y costos de las obras e interventoría (incluye nuevas fases intermedias que no estaban pactadas inicialmente) y a la implementación de planes de contingencias para garantizar la prestación del servicio educativo e incumplimiento de los acuerdos de obra</t>
    </r>
  </si>
  <si>
    <r>
      <rPr>
        <b/>
        <sz val="12"/>
        <rFont val="Arial Narrow"/>
        <family val="2"/>
      </rPr>
      <t xml:space="preserve">Diseño complementario muro Acuerdo de Obra 407006 I.E. Alberto Santofimio Caicedo-sede principal: </t>
    </r>
    <r>
      <rPr>
        <sz val="12"/>
        <rFont val="Arial Narrow"/>
        <family val="2"/>
      </rPr>
      <t>era previsible desde la visita de análisis del lugar y cuya necesidad se determinó durante la ejecución de la Fase1, fase dentro de la que se debió ejecutar por encontrarse incluida en su alcance sin que implicara afectación al costo y plazo pactados para el Acuerdo de Obra. (Muro de Contención)</t>
    </r>
  </si>
  <si>
    <r>
      <rPr>
        <b/>
        <sz val="12"/>
        <rFont val="Arial Narrow"/>
        <family val="2"/>
      </rPr>
      <t xml:space="preserve">Avance de proyectos FFIE en Arauca: </t>
    </r>
    <r>
      <rPr>
        <sz val="12"/>
        <rFont val="Arial Narrow"/>
        <family val="2"/>
      </rPr>
      <t>se cuestiona la implementación de la política pública en el Departamento de Arauca, las deficiencias en la armonización del Ministerio de Educación, el FFIE, las entidades territoriales y las instituciones educativas son evidentes, por lo que se hace necesario realizar ajustes en esta estrategia, de tal forma que se logren viabilizar, priorizar y ejecutar la mayor cantidad de proyectos dentro de unos términos razonables y puntuales, para ello se requiere el compromiso de las partes a fin que las dificultades de orden jurídico, técnico, financiero y/o social puedan superarse, imprimiendo en ello un esfuerzo y seguimiento constante a los avances, para que de esta manera se pueda contar con la infraestructura educativa adecuada y necesaria para la implementación de la jornada única escolar; de lo contario estaremos asistiendo a una probable perdida de esfuerzos institucionales lo que conlleva a derroche de recursos e ineficiencia administrativa. Se objeta son las condiciones del proceso de viabilización diseñados por el MEN y su debilidad frente a la detección de elementos que imposibiliten la ejecución de las obras de manera oportuna a tal fin de que no se produzcan reprocesos que debiliten el avance de la política pública en IE. Necesidad no justificada de la licencia de reconocimiento o licencias anteriores de la construcción existente (contratista y FFIE), tramite trasladado a la ETC, quien en su deficiente gestión, le tomó alrededor de dos años para conseguirla, siendo entregada el 13 de agosto de 2019, tiempo para el cual, el plazo del acuerdo marco de obra había terminado, siendo esta la justificación final para la no suscripción del Acuerdo de Obra.</t>
    </r>
  </si>
  <si>
    <r>
      <rPr>
        <b/>
        <sz val="12"/>
        <rFont val="Arial Narrow"/>
        <family val="2"/>
      </rPr>
      <t xml:space="preserve">Diseños no utilizados: </t>
    </r>
    <r>
      <rPr>
        <sz val="12"/>
        <rFont val="Arial Narrow"/>
        <family val="2"/>
      </rPr>
      <t>la entidad contratante no estableció mecanismos eficientes en la etapa de planeación y estructuración del proyecto, que prevean el caso en que los lotes propuestos por la ETC representen onerosidad excesiva en los costos que tendrán que ser cubiertos por los Municipios en obras complementarias, lo que sería un criterio para viabilizar el proyecto o no, sin necesidad de invertir $185.146.637 en determinarlo con un producto de avance de estudios y diseños que no generará utilidad para el proyecto.Por otro lado, además de la ausencia de un mecanismo que viabilice los proyectos en etapa de planeación, también se objeta la dilación que se presentó durante el proceso contractual, lo cual evidencia un seguimiento ineficiente, al no tomar las decisiones de terminar oportunamente el contrato; En la institución Nueva Generación mediante las comunicaciones (i) 2017- EE-01241 del 14 de marzo de 2017 y (ii) 2017-EE-03767 del 12 de julio de 2017 se notificó al AMVA los valores estimados de obras complementarias para los proyectos conforme el avance que se tenía de los diseños y apenas se tramitó la terminación del Acuerdo de Obra el 12 de marzo de 2018, permitiendo al contratista seguir ejecutando estudios y diseños que finalmente tocó reconocer sin utilidad para el proyecto ni beneficio social para la comunidad.</t>
    </r>
  </si>
  <si>
    <r>
      <rPr>
        <b/>
        <sz val="12"/>
        <rFont val="Arial Narrow"/>
        <family val="2"/>
      </rPr>
      <t xml:space="preserve">Vencimiento plazo inicial de licencias de construcción, necesidad de prorroga y recursos adicionales: </t>
    </r>
    <r>
      <rPr>
        <sz val="12"/>
        <rFont val="Arial Narrow"/>
        <family val="2"/>
      </rPr>
      <t>se venció el plazo inicial de 24 meses de las licencias de construcción durante la vigencia 2019 de los proyectos referidos en la observación y tal como allí se cita, las prórrogas de 12 meses vencen durante el año 2020, las cuales no alcanzan a cubrir los plazos de ejecución de los acuerdos de obra reasignados que tendrán su finalización durante el año 2021 (fecha nuevo Ctto mas plazo contractual), lo que conllevara al pago de nuevas costas de renovación de los derechos de construcción, indicando que se están adelantando gestiones para el cobro de la cláusula penal pecuniaria y reclamación ante la aseguradora pero se enfatiza el hecho de que tales recursos aún no han sido recibidos y apropiados en las cuentas a favor del FFIE y en la estimación de costos por $47.250.954.085 para reasignación de los proyectos por contingencia, estos no alcanzan a ser cubiertos por la cláusula penal pecuniaria (cobertura hasta un valor de $44.131.353.903) y aún no se tienen considerados los perjuicios pendientes por reconocer, tal como se expuso en el hallazgo relaciondos con costospendients po reconocer, de forma que aún no se tiene el cumplimiento y pruebas del resarcimiento de los perjuicios señalados</t>
    </r>
  </si>
  <si>
    <r>
      <rPr>
        <b/>
        <sz val="12"/>
        <rFont val="Arial Narrow"/>
        <family val="2"/>
      </rPr>
      <t>Cumplimiento ejecución de la fase 1 estudios y diseños previos:</t>
    </r>
    <r>
      <rPr>
        <sz val="12"/>
        <rFont val="Arial Narrow"/>
        <family val="2"/>
      </rPr>
      <t xml:space="preserve"> Así las cosas, un estudio de suelos no solo es necesario para el diseño de la cimentación, también en necesario para la clasificación del suelo para definir el espectro de aceleraciones que son la base del diseño sismorresistente de una edificación. Al no tener un estudio aprobado se tiene el riesgo de tener una clasificación inadecuada del suelo, por tanto, un espectro de aceleraciones que no corresponde y tener un diseño que no corresponde a la realidad. El FFIE no aporta ESTUDIO GEOTÉCNICO mencionado en los párrafos anteriores</t>
    </r>
  </si>
  <si>
    <t>2019-G-01</t>
  </si>
  <si>
    <t xml:space="preserve">Reunión con VÍGIAS, OTSI, SDO, y SGA para revisar y definir los lineamientos de operación y retiro de equipos. </t>
  </si>
  <si>
    <t xml:space="preserve">Realizar el inventario físico en la vigencia 2021 </t>
  </si>
  <si>
    <t>Informe de inventario físico</t>
  </si>
  <si>
    <t>2019-G-12</t>
  </si>
  <si>
    <t>Se encuentran sin conciliar 2.439 registros de embargos en razón a que no se cuenta con el oficio del juzgado y la nota debito del banco.</t>
  </si>
  <si>
    <t xml:space="preserve">En el caso de no obtener respuesta efectiva por parte de las entidades Bancarias, iniciar las acciones de tutela correspondientes para obtener la información requerida. </t>
  </si>
  <si>
    <t xml:space="preserve">Realizar la conciliación de los registros de embargo pendientes </t>
  </si>
  <si>
    <t>Obtener los soportes requeridos para realizar la conciliación de los registros pendientes.</t>
  </si>
  <si>
    <t>Realizar la conciliación de 349 registros de embargos y remitir las cuentas de cobro correspondientes a la fiduciaria la PREVISORA S.A.</t>
  </si>
  <si>
    <t>Luisa Fernanda Urrutia Corredor</t>
  </si>
  <si>
    <t>REFORMULADO FEBRERO 2021</t>
  </si>
  <si>
    <t>REFORMULADO ABRIL 2021</t>
  </si>
  <si>
    <t xml:space="preserve">La actividad no presenta avance.  Se encuentra dentro de los tiempos definidos, se recomienda establecer las acciones pertinentes para el cumplimiento de la meta en la fecha indicada.  </t>
  </si>
  <si>
    <t>Al evaluar el Procedimiento Gestión de Alianzas Código: GA-PR-01 Versión: 5, se evidenció que el proceso no ha realizado los informes trimestrales para la vigencia 2020, incumpliendo lo establecido en la actividad No 10. ¿ACOMPAÑAR EL SEGUIMIENTO A LA EJECUCIÓN DE LA ALIANZA¿, el cual tiene como fin brindar acompañamiento al área técnica para conocer el estado de avance de la implementación y del relacionamiento con el aliado.</t>
  </si>
  <si>
    <t>Gestión de Alianzas</t>
  </si>
  <si>
    <t>Socializar al interior de la Oficina de Cooperación y Asuntos Internacionales, la metodología diseñada en el año 2020, de identificación y seguimiento a compromisos adquiridos con aliados</t>
  </si>
  <si>
    <t xml:space="preserve">Implementar la metodología diseñada en el año 2020, de identificación y seguimiento a compromisos adquiridos con aliados, particularmente lo relacionada al acompañamiento a las alianzas suscritas por el Ministerio. </t>
  </si>
  <si>
    <t>Acta</t>
  </si>
  <si>
    <t>Sandra Carolina Chaves Zambrano</t>
  </si>
  <si>
    <t>Oficina de Cooperación y Asuntos Internacionales</t>
  </si>
  <si>
    <t>2020-G-16</t>
  </si>
  <si>
    <t>AUTOEVALUACIÓN</t>
  </si>
  <si>
    <t>Autoevaluación</t>
  </si>
  <si>
    <t>Resultados de la medición de la satisfacción de los actores de valor o grupos de interés</t>
  </si>
  <si>
    <t>Olga Lucia Gonzalez Quintero</t>
  </si>
  <si>
    <t>En el informe de encuesta de percepción anual realizada por el MEN a las secretarías de educación, se evidenció un porcentaje ponderado de 3,9 en lo relacionado con la satisfacción frente a los espacios de diálogo del MEN, particularmente: Suficiencia de los espacios de participación Rendición de cuentas de los resultados de participación</t>
  </si>
  <si>
    <t xml:space="preserve">Para el año 2021, en el marco de la estrategia Conéctate con el MEN, se propone el desarrollo de espacios diferenciados: Continuaremos con los espacios informativos, de orientación y cualificación dirigidos a los equipo de las secretarías, y adicionalmente se realizarán 8 sesiones de diálogo y construcción colectiva, que permitirán la interacción y participación de los secretarios de educación. </t>
  </si>
  <si>
    <t>Cantidad-Reuniones virtuales</t>
  </si>
  <si>
    <t>En el informe de encuesta de percepción anual realizada por el MEN con las secretarías de educación, se evidenció un porcentaje ponderado de 3,9 en lo relacionado con la socialización de las metas propuestas al sector para el PND 20218 - 2022</t>
  </si>
  <si>
    <t xml:space="preserve">Se propone realizar una estrategia, con al menos 2 acciones de movilización de las metas del PND 2018-2022, a través de la plataforma Escuela Virtual de Secretarías </t>
  </si>
  <si>
    <t>Cantidad-Una estrategia que contiene 2 acciones de movilización para socializar las metas del PND 2018-2022</t>
  </si>
  <si>
    <t>El MEN realiza la revisión por la Dirección del SIG, sin embargo, al verificar las actas de las dos últimas reuniones, se pudo constatar que, dentro de la presentación, no se está incluyendo lo establecido en el Decreto 1072:2015, incumpliendo con el Artículo 2.2.4.6.31. Revisión por la alta dirección. La alta dirección, independiente del tamaño de la empresa, debe adelantar una revisión del Sistema de Gestión de la Seguridad y Salud en el Trabajo (SG-SST)</t>
  </si>
  <si>
    <t xml:space="preserve">Solicitar agenda para la revisión del SGSST por la alta dirección </t>
  </si>
  <si>
    <t>2021-AE-02</t>
  </si>
  <si>
    <t>Matriz</t>
  </si>
  <si>
    <t xml:space="preserve">David Alejandro Ceballos Guaneme </t>
  </si>
  <si>
    <t>En la matriz de requisitos legales ambientales no se han incluido los asociados a los individuos arbóreos que se ha planeado talar en el parqueadero por el riesgo que representan, con el fin de garantizar que se tiene conocimiento de la normatividad aplicable cuando se requiera realizar esta actividad.</t>
  </si>
  <si>
    <t xml:space="preserve">Realizar revisiones periódicas frente a la identificación y actualización de los requisitos legales teniendo en cuenta las fuentes establecidas en el procedimiento PM-PR-06. </t>
  </si>
  <si>
    <t>La inclusión del cambio de contexto del SGA identificado en la revisión por la dirección en el documento de análisis de contexto estratégico sectorial e institucional, con el fin prevenir que no se tome en cuenta este elemento en la planeación del SGA.</t>
  </si>
  <si>
    <t xml:space="preserve">Generar un mecanismo de articulación entre los participantes y responsables líderes del SIG </t>
  </si>
  <si>
    <t>Estrategia</t>
  </si>
  <si>
    <t>No se observa que a partir del seguimiento a indicadores y a los controles de los riesgos, se formulen acciones de mejora para el proceso</t>
  </si>
  <si>
    <t>2021--C-04</t>
  </si>
  <si>
    <t>En el análisis de contexto de la entidad no se observan claramente las amenazas y debilidades que se pueden convertir en riesgos para el proceso de Gestión Jurídica</t>
  </si>
  <si>
    <t>Para la auditoría al Sistema de Gestión de Seguridad y Salud en el Trabajo solamente se planificó la verificación en el proceso de Talento Humano lo que no permite un enfoque sistémico de la auditoría y la verificación directa en cada uno de los procesos de los elementos aplicables de dicho sistema.</t>
  </si>
  <si>
    <t>2021-C-10</t>
  </si>
  <si>
    <t>No se observa que en el formato de ficha técnica de los indicadores del SGSST se hayan incluido las personas que deben conocer el resultado para garantizar que, a pesar de que todos los servidores pueden ingresar al SIG y revisar todos los indicadores, esta directriz se encuentre debidamente planificada en el formato mencionado</t>
  </si>
  <si>
    <t>La verificación de los mecanismos aplicados por la ARL para la realización de autoevaluación del SGSST, prevenir que no se incluyan en el plan de trabajo elementos que deben ser mejorados, lo anterior se evidencia en el puntaje reportado en el mes de junio de 2020, el cual fue de 100% de cumplimiento, siendo que mediante la auditoría interna realizada en el mismo mes se evidenciaron estándares con incumplimiento. Lo anterior incumple el artículo 16 de la Resolución 0312 de 2019</t>
  </si>
  <si>
    <t>La inclusión en el procedimiento Gestión de planes de mejoramiento PM-PR- 02 Versión 05, que Cuando se evidencie que las medidas de prevención y protección relativas a los peligros y riesgos en Seguridad y Salud en el Trabajo son inadecuadas o pueden dejar de ser eficaces, estas deberán someterse a una evaluación y jerarquización prioritaria y sin demora por parte del empleador o contratante con el fin de prevenir el incumplimiento de todos los elementos establecidos en el Artículo 2.2.4.6.33. del Decreto 1072 de 2015</t>
  </si>
  <si>
    <t>Se evidenció que para la definición y construcción de los indicadores que evalúan el resultado, la organización no ha considerado el análisis de los resultados en la implementación de las medidas de control en los peligros identificados y los riesgos priorizados.</t>
  </si>
  <si>
    <t xml:space="preserve">Establecer un instrumento de planeación, seguimiento y control operacional del SG-SST. Si no se puede desarrollar directamente en el SIG, se debe iniciar la lista de chequeo con cronograma en Excel. </t>
  </si>
  <si>
    <t xml:space="preserve">Realizar socialización o sensibilización de la metodología de definición y construcción de los indicadores, dirigida al equipo de trabajo encargado de la definición de los indicadores de SG-SST. </t>
  </si>
  <si>
    <t>Instrumento planeación</t>
  </si>
  <si>
    <t>Socialización o Sensibilización</t>
  </si>
  <si>
    <t>PSNC REITERADO</t>
  </si>
  <si>
    <t>PSNC</t>
  </si>
  <si>
    <t xml:space="preserve">Reuniones de seguimiento y/o capacitaciones en torno a las respuestas oportunas y de calidad de las PQRS </t>
  </si>
  <si>
    <t>Unidad</t>
  </si>
  <si>
    <t>Kenny Tatiana Otalora Camacho</t>
  </si>
  <si>
    <t>Se observa el archivo de Procesos vs oportunidades 1er trimestre 2021 S M y C (abril21), el cual evidencia la GESTION DE OPORTUNIDADES, no es claro el control de dicho documento en el marco del SIG de la entidad. OM Ejercer el control según las disposiciones establecidas en el SIG para el formato en Excel Procesos vs oportunidades 1er trimestre 2021 S M y C (abril 21), que registra las oportunidades y su gestión.</t>
  </si>
  <si>
    <t>De la revisión de la información aportada durante la auditoría, se presenta una observación por cuanto se encontró que en el acta de reunión de la asistencia técnica realizada de forma presencial, formato PM-FT-01 v3, suscrita el 12 de febrero de 2020 por servidores de la Secretaría de Educación del Distrito Especial de Buenaventura y del MEN, hacen falta firmas de tres funcionarios de las Secretaria de Educación: Erminsul Valencia Patiño, Ángel Alberto Pérez Gómez, Alexis. Vera Lara. OM relacionada con el diligenciamiento completo - firmas- de las actas de asistencia técnica.</t>
  </si>
  <si>
    <t>Al realizar el seguimiento de los compromisos de las actas de la asistencia técnica a Buenaventura no es claro el seguimiento individual a cada uno de los compromisos de las actas, lo cual podría afectar el resultado del seguimiento oportuno a las mismos. OM relacionada con la trazabilidad y seguimiento a los compromisos individuales de las actas de asistencia</t>
  </si>
  <si>
    <t>La herramienta considera los estados de las ET, en proceso, cancelada, reprogramada, ejecutada o en avance. Lo cual permitirá identificar PNC. La herramienta en construcción por tecnología incluirá el seguimiento a loso compromisos que se adquieren en el marco de cada una de las asistencias técnicas.OM La herramienta en construcción para el seguimiento a las asistencia técnicas, incluirá los estados que permiten evidenciar el tratamiento de posibles PNC que se presenten, lo cual puede afectar la documentación del requisito vigente.</t>
  </si>
  <si>
    <t>Al revisar en la Web se observa que la Meta · A 2010 se espera contar con 49 grupos étnicos con proyectos etnoeducativos formulados e implementados, 27 con modelos diseñados y en aplicación y 11 con proyectos y modelo en expansión. en el link. https:www.mineducacion.gov.coportalPreescolar-basica-y-mediaProyectos-Cobertura381274:Vigencias-Anteriores-Proyectos-Etnoeducativos Lo que no es consistente con el Programa Nacional de Etnoeducación es la estrategia del Ministerio de Educación Nacional vigente. OM Revisión y actualización de la página web, en lo relacionado a las metas del Programa Nacional de Etnoeducación.</t>
  </si>
  <si>
    <t xml:space="preserve">Identificar las responsabilidades, tareas, actividades, ejecución de controles etc., de cada proceso frente al Sistema de Gestión Ambiental. </t>
  </si>
  <si>
    <t xml:space="preserve">Revisar la información documentada del Sistema de Gestión Ambiental (Aspectos e impactos, riesgos, oportunidades, roles y responsabilidades, etc.) e Identificar la necesidad de realizar ajustes con el fin de que la gestión ambiental sea transversal y se visibilice efectivamente en cada proceso de la entidad. </t>
  </si>
  <si>
    <t xml:space="preserve">Socializar a todos los procesos la información documentada, así como sus responsabilidades y actividades concernientes al Sistema de Gestión Ambiental. </t>
  </si>
  <si>
    <t xml:space="preserve">Realizar seguimiento del cumplimiento de las responsabilidades y actividades ambientales asignadas a cada proceso de la entidad. </t>
  </si>
  <si>
    <t>Socializaciones</t>
  </si>
  <si>
    <t>David Alejandro Ceballos Guaneme</t>
  </si>
  <si>
    <t>Se identifican mejoras al proceso que no se han incluido el registro de SIG. Se están llevando a cabo mejoras del proceso para 2021, en la cual se están sistematizando las evidencias documentales, metodologías de seguimiento por la virtualidad y estandarizar de herramientas.. Se identifica la mejora documentada y relacionada con el procedimiento incluye una herramienta única para planeación y seguimiento de asistencias técnicas, este procedimiento fue aprobado en octubre 2020. El procedimiento esta en implementación, ya se socializo, se esta en el diseño de la herramienta para seguimiento con el apoyo de TICs Se evidencia de forma especifica Jamundí Marzo o2021 De acuerdo con el correo del 2-03-2021 donde se evidencia que sr realizaron sesiones quincenales de seguimiento, y un correo formaliza esta programación. OM: Registrar todas las mejoras del proceso en el módulo diseñado para tal efecto del SIG, quedando evidencia del ciclo de mejoramiento del proceso.</t>
  </si>
  <si>
    <t>Se evidenció el mapa de Oportunidades relacionados al proceso de Evaluación de Politicas para la vigencia 2020. Frente a las oportunidades identificadas no se encontro articulado con el contexto del MEN relacionado con el COVD-19 lo cual podria afectar que las oportunidades identificadas no se integren e implementen las acciones en el proceso, así como el de evaluar la eficacia de estas. Dentro de los cuales se identicaron: aumento de espacios de diálogo con las partes interesadas, apropiación de nuevas tecnologías; apropiación de la orientación de resultados entre otros. e encuentra una oportunidad de mejora frente a la identificación de oportunidades dada la importancia de la articular el contexto estratégico del Ministerior con el contexto del proceso.</t>
  </si>
  <si>
    <t>Para el proceso de Evaluación de políticas se identificó como información documentada necesaria para aportar a la eficacia del sistema de gestión de la calidad el Procedimiento EVALUACIÓN DE POLÍTICAS, PROGRAMAS, PLANES, PROYECTOS, ESTRATEGIAS, ACCIONES O INSTRUMENTOS DE POLÍTICA identificado con el Código: EP-PR-01 Versión: 04, en el cual durante el ejercicio de la auditoria se evidenció que este procedimiento cuenta con actividades que no son aplicables a la evaluación del Programa de Generación E como por ejemplo: ELABORAR DOCUMENTO BASE PARA LA EVALUACIÓN DE LA POLÍTICA, PROGRAMA, PLAN, PROYECTO, ESTRATEGIA, ACCIÓN O INSTRUMENTO DE POLÍTICA; REVISAR Y APROBAR EL ALCANCE DEL DOCUMENTO BASE PARA LA EVALUACIÓN DE LA POLÍTICA, PROGRAMA, PLAN, PROYECTO, ESTRATEGIA, ACCIÓN O INSTRUMENTO DE POLÍTICA DEL MINISTERIO; entre otros. Los auditados manifestaron que estas actividades están enfocados a una evaluación expost y no aplica a los seguimientos de los programas que tienen una evaluación de tipo ¿proceso¿ como es el caso de este programa Generación E; lo cual podría afectar la operación del proceso en cuanto no contar con la totalidad de actividades claras y los controles adecuado que se deben desarrollar para las evaluaciones de las políticas, programas, proyectos, entre otros. Se evidencia una oportunidad de mejora en el cual el procedimiento no aplica para la Evaluación del Programa Generación E.</t>
  </si>
  <si>
    <t>No se han generado planes de mejoramiento como resultado de la operación del proceso. Sin embargo durante el ejercicio de auditoria sse preento por parte los auditdos las acciones de mejora que se han realizado desde el componente de equidad y excelencias; por lo anterior, se recomienda que estas mejoran sean documentadas de acuerdo a los lineamientos dados en el PROCEDIMIENTO DE GESTIÓN DE PLANES DE MEJORAMIENTO PM-PR-02. con el propósito de mejorar los productos y servicios, cumplir con los requisitos, así como considerar las necesidades y expectativas de las partes interesadas, corregir, prevenir o reducir los efectos no deseados y mejorar el desempeño institucional para el Ministerio de Educación Nacional Se evidencia una oportunidad de mejora frente a la documentación de los planes de meoramiento identificados por el prcoesos.</t>
  </si>
  <si>
    <t>Al revisar la identificación de los riesgos asociados al proceso en el SIG, no se evidencian causas asociadas a la falta de información proveniente de otros actores que no permitan de forma oportuna y completa realizar la evaluación de la política. No se tienen identificadas en la matriz causas por actores externos, solo los internos. OM Inclusión en la administración de los riesgos del proceso de las causas de origen externo asociadas a la oportunidad y pertinencia de la información para evaluación de la política</t>
  </si>
  <si>
    <t>Para la evaluación de política publica en primera infancia se cuenta con mecanismos definidos en la Ley 1804 de 2016 y el Decreto 1356 del 31 de julio de 2018, lo que no es considerado en el las disposiciones Generales ni en las actividades del PROCEDIMIENTO DE EVALUACIÓN DE POLÍTICAS, PROGRAMAS, PLANES, PROYECTOS, ESTRATEGIAS, ACCIONES O INSTRUMENTOS DE POLÍTICA, EP-PR-01 versión 04 OM El PROCEDIMIENTO DE EVALUACIÓN DE POLÍTICAS, PROGRAMAS, PLANES, PROYECTOS, ESTRATEGIAS, ACCIONES O INSTRUMENTOS DE POLÍTICA, EP-PR-01 versión 04, no incluye la identificación de mecanismos de evaluación definidos por ley y su inclusión dentro del SIG.</t>
  </si>
  <si>
    <t>La información documentada de origen externo, el MANUAL OPERATIVO SISTEMA DE SEGUIMIENTO AL DESARROLLO INTEGRAL DE LA PRIMERA INFANCIA¿, identificado durante la auditoria como documento necesario para la planificación y operación del proceso de Evaluación de Política en lo relacionado a Primera Infancia, no es claro como se debe identificar y controlar de acuerdo con los parámetros del SIG. OM. Controlar como documento externo del MANUAL OPERATIVO SISTEMA DE SEGUIMIENTO AL DESARROLLO INTEGRAL DE LA PRIMERA INFANCIA¿, necesario para la planificación y operación del proceso de Evaluación de Política en lo relacionado a Primera Infancia</t>
  </si>
  <si>
    <t>Durante el ejercicio de la auditoria, durante la entrevista frente a las oportunidades, se evidenció que no se encuentra apropiada la metodologia para gestionar las oportunidades,con relación ala valoración de las oportunidad en cuanto al Nivel de la Oportunidad. Se evidencia una OM relacionada a la apropiación de la metodologia para gestionar las aoportunidades</t>
  </si>
  <si>
    <t>El control Diseño de la implementación del proceso de Comunicaciones estratégica de la politica de instrumentos identificado para reducir la materialización de los riesgo del proceso: Desalineación de las politicas e instrumentos¿ no cuenta con la estructura adecuada para su redacción, en el sentido que se determina mediante verbos en el cual se indique la acción que deben realizar como parte del control y que de esta manera se dificulta determinar que tipo de control se podria clasificar: preventivo (relacionado a la causa), detectivo (detecta que algo ocurre) o correctivo (Atacan el impacto frente a la materialización del riesgo).Se evidencia una OM relacionada al diseño de los controles</t>
  </si>
  <si>
    <t>Las oportunidades identificadas en el proceso no se están articulados con el Contexto del MEN relacionadas a la emergencia sanitaria por COVID-19; lo cual podría afectar que las oportunidades identificadas a nivel estratégico no se integren e implementen las acciones en el proceso, así como el de evaluar la eficacia de estas. Así mismo, durante el Desarrollo de las auditoria se identificaron las siguientes oportunidades: ecosistemas del aprendizaje, repensar en los recursos educativos, facilitar el aprendizaje autónomo, entre otros. Se identifica una OM relacionada con las oportunidades establecidas por el proceso de Diseño de Políticas e Instrumentos articuladas con el Contexto del MEN frente al COVID -19</t>
  </si>
  <si>
    <t>Se evidenció que el mapa de riesgos y oportunidades COVID disponible en https:www.mineducacion.gov.coportalmicrositios-institucionalesModelo-Integrado-de-Planeacion-y-GestionMapa-planes362792:Plan-Estrategico-Institucional-y-Plan-de-Accion-Institucional. establece los siguientes elementos: NUEVOS COMPROMISOS RESPONSABILIDADES SURGEN CON EL COVID; QUÉ RIESGOS SURGEN POST COVID; QUÉ OPORTUNIDADES SURGEN POST COVID (PLAN DE REACTIVACIÓN); CÓMO PODEMOS GESTIONAR LAS OPORTUNIDADES; CÓMO PODEMOS MITIGAR LOS RIESGOS POST COVID, sin embargo no se evidencia los riesgos emergentes por el COVID 19 de manera actual asi como tampoco su valoración frente a la probabilidad e impacto de acuerdo con la metodología establecida por el MEN.Se encuentra una OM relacionada con la arituclación de los riesgos del proceso Diseño de Politicas e Instrumentos con el Contexto de Ministerio asi como el Mapa de Riesgo y Oportunidades</t>
  </si>
  <si>
    <t>Dejar documentada y estandarizada la estrategia para depurar incidentes del consolidado cuando se escalona a los lideres funcionales. Debido a que el comentario en el aplicativo de la mesa de ayuda es corto y no facilita la trazabilidad de la acción y cierre en estos casos.</t>
  </si>
  <si>
    <t>En el reporte trimestral del PSNC se identificó extemporaneidad en la atención de algunas respuesta de las PQRS por parte de la Subdirección de Inspección y Vigilancia; en los dos últimos reporte se evidenció que el área reportó de acuerdo con el informe de la UAC los siguientes datos: 1er trimestre 367 PQRS y en el segundo trimestre; 226 PQRS atendidas por fuera del término legal, con indicador de oportunidad del proceso de 93,64% a junio de 2021.</t>
  </si>
  <si>
    <t>Evaluación de Política</t>
  </si>
  <si>
    <t xml:space="preserve">Efectuar reuniones de seguimiento mensuales para evaluar la gestión de las PQRS atendidas, conforme a los informes entregados por la UAC y el reporte individual del aplicativo GESDOC </t>
  </si>
  <si>
    <t>Actas de Reunion</t>
  </si>
  <si>
    <t xml:space="preserve">Realizar seguimiento diario a las PQRS en amarillo (a punto de vencer) e informar a los responsables para priorizar su atención </t>
  </si>
  <si>
    <t>Realizar seguimiento diario a las PQRS en amarillo (a punto de vencer) e informar a los responsables para priorizar su atención.</t>
  </si>
  <si>
    <t>Bruno Jose Guevara Gomez</t>
  </si>
  <si>
    <t>El MANUAL DE PROCEDIMIENTOS PARA EL MANEJO DE MUEBLES E INMUEBLES, se observa que no tiene incorporado el marco normativo establecido por la Resolución 533 del 8 de octubre de 2015, la cual está conformada por: el Marco Conceptual para la Preparación y Presentación de Información Financiera; las Normas para el Reconocimiento, Medición, Revelación y Presentación de los Hechos Económicos; los Procedimientos Contables; las Guías de Aplicación; el Catálogo General de Cuentas y la Doctrina Contable Pública. Igualmente, no contempla la legalización de inventarios Capítulo V del procedimiento ADMINISTRACIÓN Y CONTROL DE RECURSOS FÍSICOS Código: AD-PR-04 Versión: 0</t>
  </si>
  <si>
    <t>AE</t>
  </si>
  <si>
    <t>Durante el desarrollo de la auditoria y al revisar las evidencias se encuentra la integración de los requisitos del MIPG, lo cual aporta al cumplimiento institucional, no obstante las políticas y requisitos específicos no se encuentran relacionados en la caracterización de proceso.</t>
  </si>
  <si>
    <t>Riesgo de gestión 1. Falta de oportunidad o dificultad del cumplimiento de los criterios de calidad en las evaluaciones de política o instrumentos de política efectuada. Causas: Deficiencias en la planeación de la evaluación de la política o del instrumento de política. Falta de métodos o herramientas para realizar seguimiento y control a la evaluación de políticas e instrumentos. Desconocimiento del funcionamiento y estructura del sector educación. Desconocimiento detallado de la política que se va a evaluar. Controles: Revisión y aprobación del alcance del documento base para la evaluación de la política. Revisión del alcance del documento base para la evaluación de la política. Riesgo Corrupción 1. Posibilidad de manipulación de los resultados de evaluación de política para posible favorecimiento de un tercero o intereses particulares Causas: Incumplimiento del código de ética e integridad. Desconocimiento de los procedimientos y normatividad aplicable. Conflicto de intereses. Tráfico de influencias. Control: Planear la evaluación de la política o instrumento de política teniendo en cuenta las prioridades estratégicas, el alcance y los recursos disponibles.</t>
  </si>
  <si>
    <t>PQRSD REITERADO</t>
  </si>
  <si>
    <t>En los últimos 6 meses el indicador de oportunidad correspondiente al estado de la gestión de las comunicaciones asignadas es de 60,81%, lo que implica un incumplimiento en el mismo, generando riesgos en el cumplimientos de los términos de ley impactando también la gestión institucional.</t>
  </si>
  <si>
    <t xml:space="preserve">Generar espacios de trabajo para establecer niveles de servicio con la Subdirección de Aseguramiento de la Calidad para garantizar la reducción de recursos de apelación que se remiten fuera del término legal. </t>
  </si>
  <si>
    <t>Firma de acuerdos de niveles de servicio - Unidad</t>
  </si>
  <si>
    <t xml:space="preserve">Realización de informe que permita identificar si se requiere atención prioritaria de recursos y la cantidad correspondiente. </t>
  </si>
  <si>
    <t>Reporte de seguimiento mensual - Cantidad</t>
  </si>
  <si>
    <t xml:space="preserve">Reuniones de seguimiento semanal para la revisión de la gestión de PQRS a cargo del contratista, verificando el porcentaje de % correspondiente. </t>
  </si>
  <si>
    <t>Aumento en el indicador de oportunidad en 90% - Porcentaje</t>
  </si>
  <si>
    <t xml:space="preserve">Ejecución de un plan de descongestión con el apoyo de de una firma externa que apalanque la capacidad del recurso humano de la Dirección. </t>
  </si>
  <si>
    <t>Plan de descongestión ejecutado - cantidad</t>
  </si>
  <si>
    <t xml:space="preserve">Revisar el flujo del proceso a cargo del área </t>
  </si>
  <si>
    <t>Actualización del flujo del proceso a cargo del área - cantidad</t>
  </si>
  <si>
    <t xml:space="preserve">Ejecución de un plan de descongestión para la atención de las PQRS con el apoyo de de una firma externa que apalanque la capacidad del recurso humano de la Dirección. </t>
  </si>
  <si>
    <t>Actualización del flujo del proceso a cargo del área . cantidad</t>
  </si>
  <si>
    <t xml:space="preserve">Elaboración de base manual donde se identifican los recursos de apelación a cargo de la Dirección y que se encuentran pendientes por resolver. </t>
  </si>
  <si>
    <t>Elaboración de una base que se pueda actualizar periódicamente para conocer el número de trámites por resolver. - unidad</t>
  </si>
  <si>
    <t>Diana Marcela Morales Leguizamon</t>
  </si>
  <si>
    <t>Ivonne Delgado Romero</t>
  </si>
  <si>
    <t>ACCIONES DE REPETICIÓN. En la actualidad el MEN ha asumido la competencia en materia de sanciones mora, sin que haya un criterio diferenciador válido frente a la exclusión del análisis de acciones de repetición en casos de pagos relacionados con pensiones o salud, por ejemplo, que impliquen responsabilidad patrimonial.</t>
  </si>
  <si>
    <t xml:space="preserve">Adoptar las recomendaciones del estudio que considere procedentes el Comité de Conciliación del Ministerio de Educación </t>
  </si>
  <si>
    <t xml:space="preserve">Implementar las acciones que determine el Comité de Conciliación. </t>
  </si>
  <si>
    <t>Acta de sesión del Comité de Conciliación</t>
  </si>
  <si>
    <t>Documento que se defina por el Comité</t>
  </si>
  <si>
    <t>Jaime Luis Charris Pizarro</t>
  </si>
  <si>
    <t>Desde el área técnica no se realizó el reporte respectivo de la matriz de riesgos y los controles en el aplicativo SIG dispuesto para dicho cargue. Esta situación generó un puntaje del 40% para para la Subdirección de Permanencia.</t>
  </si>
  <si>
    <t>Gestión de Riesgo Reiterado</t>
  </si>
  <si>
    <t xml:space="preserve">Mesas de trabajo donde se determine como se realizará el proceso al interior del área para el reporte de la información. </t>
  </si>
  <si>
    <t>Número, Actas de mesa de trabajo</t>
  </si>
  <si>
    <t xml:space="preserve">Solicitud de capacitación del aplicativo SIG a la SDO </t>
  </si>
  <si>
    <t>Número, Listado de asistencia, PPT capacitación enlaces de reporte SIG</t>
  </si>
  <si>
    <t>Julian Fernando Gomez Uruena</t>
  </si>
  <si>
    <t>Veronica Babativa Lemus</t>
  </si>
  <si>
    <t>Extemporaneidad en la atención en los tiempos de respuesta de las PQRS, de acuerdo con la información reportada a través de la encuesta de productosservicio no conforme que se hace en los informes trimestrales con un porcentaje para el indicador de oportunidad de 93,8%.</t>
  </si>
  <si>
    <t>Se identifica una OM relacionada con la identificación de los documentos que permiten conservar la memoria institucional y en las TRD de todas las evidencias del SIG.</t>
  </si>
  <si>
    <t>Gestión Documental</t>
  </si>
  <si>
    <t xml:space="preserve">Realizar seguimiento al sistema de gestión documental y establecer planes de contingencia cuando se requiera. </t>
  </si>
  <si>
    <t>número de informes o reportes del SGD</t>
  </si>
  <si>
    <t>número de correos enviados a los supervisores con alertas sobre el estado del sistema</t>
  </si>
  <si>
    <t>Claudia Marcelina Molina Rodriguez</t>
  </si>
  <si>
    <t>Subdirección de Fortalecimiento Institucional</t>
  </si>
  <si>
    <t>Porcentaje de evaluaciones realizadas asociadas a las capacitaciones ejecutadas del SGSI</t>
  </si>
  <si>
    <t>Subdirección de Gestión Administrativa</t>
  </si>
  <si>
    <t xml:space="preserve">Revisar los informes trimestrales emitidos por la Subdirección de Desarrollo organizacional y proponer acciones de mejora sobre las desviaciones identificadas. </t>
  </si>
  <si>
    <t>Análisis de los informes trimestrales</t>
  </si>
  <si>
    <t>Mayra Alejandra Niño Mesa</t>
  </si>
  <si>
    <t xml:space="preserve">Remitir por medio de comunicación interna el documento del análisis DOFA realizado a la Subdirección de Desarrollo Organizacional </t>
  </si>
  <si>
    <t>Comunicación Interna</t>
  </si>
  <si>
    <t>Subdirección de Desarrollo Sectorial</t>
  </si>
  <si>
    <t>Maura Yuliana Ramirez Goez</t>
  </si>
  <si>
    <t xml:space="preserve">Elaboración de un plan de trabajo para la gestión y actualización de las oportunidades de conformidad con los lineamientos. </t>
  </si>
  <si>
    <t xml:space="preserve">Implementación el plan de trabajo elaborado y aprobado para la gestión y actualización de las oportunidades de conformidad con los lineamientos. </t>
  </si>
  <si>
    <t xml:space="preserve">Aprobación de los líderes de las oportunidades de conformidad con los lineamientos. </t>
  </si>
  <si>
    <t xml:space="preserve">Cargue de las oportunidades en el equipo de teams </t>
  </si>
  <si>
    <t>Monitoreo y reporte bajo los nuevos lineamientos</t>
  </si>
  <si>
    <t>Plan de trabajo elaborado</t>
  </si>
  <si>
    <t>Implementación del plan de trabajo</t>
  </si>
  <si>
    <t>Aprobación de las oportunidades de los 17 procesos</t>
  </si>
  <si>
    <t>Cargue y consolidación de las oportunidades de los 17 procesos</t>
  </si>
  <si>
    <t>Informe del reporte</t>
  </si>
  <si>
    <t xml:space="preserve">Realizar un seguimiento mensual a los documentos de las asistencias técnicas para verificar su completitud. </t>
  </si>
  <si>
    <t>Numero de documentos revisados que cumplan con los criterios de completitud.</t>
  </si>
  <si>
    <t>Andrés Fernando Arévalo Bastidas</t>
  </si>
  <si>
    <t>Julián Fernando Gómez Urueña</t>
  </si>
  <si>
    <t>Subdirección de Permanencia</t>
  </si>
  <si>
    <t>Realizar dos jornadas de asistencia técnica integral con otras áreas el Ministerio para conocer e implementar las herramientas elaboradas y trabajadas en el proceso de implementación de política.</t>
  </si>
  <si>
    <t>Evidencias de las herramientas trabajadas por la Dirección de Cobertura y Equidad (listas de asistencias y/o presentaciones)</t>
  </si>
  <si>
    <t xml:space="preserve">Establecer las actividades de gestión de cambio en el marco de los ¿juegos de la gestión¿ </t>
  </si>
  <si>
    <t xml:space="preserve">Socializar con los líderes y enlaces el índice de mejora aprobado. </t>
  </si>
  <si>
    <t>Reportar métricas asociadas al índice de mejora</t>
  </si>
  <si>
    <t xml:space="preserve">Análisis de los datos asociados al índice. </t>
  </si>
  <si>
    <t>Hoja de ruta de actividades de gestión de cambio</t>
  </si>
  <si>
    <t>Espacio de socialización-lista de asistencia</t>
  </si>
  <si>
    <t>Información cosolida asociada al índice</t>
  </si>
  <si>
    <t>Informe del análisis de los datos y resultado del índice</t>
  </si>
  <si>
    <t xml:space="preserve">Fomentar y hacer seguimiento a la participación del equipo de la Dirección y las Subdirecciones en los cursos de Escuela Corporativa y demás estrategias desarrolladas por la SDO entorno al SIG </t>
  </si>
  <si>
    <t>Numero de colaboradores con certificación en los cursos de la Escuela Corporativa/Numero de colaboradores vinculados a la Dirección y Subdirecciones - Porcentaje</t>
  </si>
  <si>
    <t>Margarita Rosa Jaimes Pérez</t>
  </si>
  <si>
    <t>Dirección de Fomento de la Educación Superior</t>
  </si>
  <si>
    <t>Elaboración de un plan de trabajo para la gestión y actualización de las oportunidades de conformidad</t>
  </si>
  <si>
    <t xml:space="preserve">Implementación el plan de trabajo elaborado y aprobado para la gestión y actualización de las oportunidades de conformidad </t>
  </si>
  <si>
    <t>Elaboración de plan de trabajo</t>
  </si>
  <si>
    <t>Implementación de plan de trabajo</t>
  </si>
  <si>
    <t>Oportunidades de los 17 procesos actualizadas-cantidad</t>
  </si>
  <si>
    <t>Cague y consoldiación de las oportunidades de los 17 procesos</t>
  </si>
  <si>
    <t>Informe del monitoreo realizado-cantidad</t>
  </si>
  <si>
    <t>Dirección de  la Calidad  para la Educación Superior</t>
  </si>
  <si>
    <t xml:space="preserve">Realizar seguimiento semanal a las PQRS a punto de vencer, sin esperar el paso del semáforo de seguimiento a color amarillo e informar a los responsables para priorizar su atención </t>
  </si>
  <si>
    <t xml:space="preserve">Realizar seguimiento semanal a las PQRS que no han sido asignadas por el administrador de correspondencia o que se encuentran a nombre de éste. </t>
  </si>
  <si>
    <t xml:space="preserve">Actualizar la bitácora y las respuestas tipo, con las nuevas temáticas y los nuevos el profesional encargado de generar la respuesta. </t>
  </si>
  <si>
    <t xml:space="preserve">El jefe de la dependencia enviará correo a aquellos funcionarios y contratistas que semanalmente no respondan oportunamente las respuestas a PQRS, informando las acciones disciplinarias acarreadas por esta falta de oportunidad en las respuestas. </t>
  </si>
  <si>
    <t>Porcentaje de correos enviados como alerta en la oportunidad en la gestión de PQRS</t>
  </si>
  <si>
    <t>Porcentaje de PQRSD asignadas al administrador de correspondencia.</t>
  </si>
  <si>
    <t>Bitácora y documento</t>
  </si>
  <si>
    <t>Porcentaje de correos enviados por falta de oportunidad en la gestión de PQRS</t>
  </si>
  <si>
    <t>María del Pilar Ardila</t>
  </si>
  <si>
    <t>Oficina de Innovación Educativa con uso de Nuevas  Tecnologías</t>
  </si>
  <si>
    <t>PENDIENTE FORMULACIÓN</t>
  </si>
  <si>
    <t>Se revisa el aplicativo el SIG y se encuentra que se reportan solo los Incidentes atendidos por la oficina de TICs. Al revisar el indicador de incidentes se observa que se tiene un 10% de incidentes posibles sin solucionar mensual, lo cual no es coherente con las políticas de Mintic.</t>
  </si>
  <si>
    <t xml:space="preserve">Se detecta la necesidad de generar informe mensual consolidado del resultado del seguimiento que se hace al backlog vía correo, con el fin de observar la efectividad del seguimiento semanal que se hace en la actualidad. </t>
  </si>
  <si>
    <t>Cuatro (4) informes mensuales consolidados con el seguimiento realizado semanalmente al Backlog de Incidentes,</t>
  </si>
  <si>
    <t>Clara Eugenia Robayo</t>
  </si>
  <si>
    <t>Al revisar los indicadores reportados en 2020, se encuentra que la parametrización del aplicativo incluye la meta para el caso de incidentes en 90%. En el mes consultado, el dato de cumplimiento reportado por la oficina fue de 86.3% para el periodo, pero al calcular el cumplimiento del indicador en el SIG, la operación que se realiza es el dato reportado con respecto a la meta, mostrando entonces una medición de 86,390=95,8 % resultado que no requiere la toma de acciones, lo cual puede afectar la toma de decisiones apropiada en el proceso .</t>
  </si>
  <si>
    <t xml:space="preserve">Revisión y evaluación del comportamiento del indicador durante la vigencia 2020 y Enero - Agosto 2021 con respecto a la hoja de vida con el fin de elaborar una propuesta de medición del Indicador de incidentes para cambio de meta y de rangos para la vigencia 2022. </t>
  </si>
  <si>
    <t>Un (1) documento con propuesta de medición del indicador de incidentes para vigencia 2022</t>
  </si>
  <si>
    <t>Al revisar la Matriz de Riesgos del SGI para el caso especifico de los RIESGOS SEGURIDAD DIGITAL, se observa que los controles no están en su totalidad redactados siguiendo la Guía 7 de gestión de riesgos del modelo de privacidad y seguridad de la información de MinTICS vigente. Para el caso se encontraron controles identificados con una denominación alfanumérica y un texto después</t>
  </si>
  <si>
    <t>Al revisar la caracterización del proceso Código: ST-CA-01 Versión: 05, no se encuentra la actividad relacionada con la formulación del instrumento de planeación PETI : Planeación de Tecnologías de Información, en el planear del proceso, no obstante se relaciona en las salidas de la caracterización.</t>
  </si>
  <si>
    <t>Al consultar lo requerido a la mesa de ayuda la Sol 524928 de fecha 19 de febrero 2021, se observa que se realizó un escalamiento errado, dado que no corresponde a un líder funcional. La solicitud no se encuentra cerrada. Se asignó a Lina Marcela Pérez de Innovación, para esta categoría, se encontró que el caso no ha cumplido el tiempo de respuesta, no ha sido CERRADO y el tiempo es de 12 horas.</t>
  </si>
  <si>
    <t xml:space="preserve">Actualización de los riesgos del Sistema de Gestión de Seguridad de la Información - SGSI, con las áreas que tengan activos clasificados con valoración alta. </t>
  </si>
  <si>
    <t xml:space="preserve">Revisión y actualización de la ST-CA-01 V05 - Caracterización del Proceso Gestión de Servicios TIC, con la inclusión de la formulación del instrumento de Plan Estratégico de Tecnologías de la Información - PETI en el planear del proceso </t>
  </si>
  <si>
    <t>Una (1) actualización en el SIG</t>
  </si>
  <si>
    <t>Un (1) documento con la caracterización del proceso Gestión de Servicios TIC actualizada con la inclusión del PETI en el planear del proceso, publicado en el SIG</t>
  </si>
  <si>
    <t>Actas que soportan capacitaciones Impartidas a los Agentes de la Mesa de Servicios de Tecnología</t>
  </si>
  <si>
    <t xml:space="preserve">Impartir capacitación periódica a los Agentes de la Mesa de Servicios de Tecnología </t>
  </si>
  <si>
    <t>Los criterios para el cumplimiento de los incidentes están determinados en el Manual de Gestión de Incidentes de SI ST-MA-04 V01 de Diciembre 2020, se encuentra que el tiempo de atención es diferente al que esta parametrizado en el aplicativo de la mesa de ayuda, el cual es inferior al documentado.</t>
  </si>
  <si>
    <t xml:space="preserve">Revisión y actualización del procedimiento de Incidentes para manejar los Incidentes de TI y creación del Procedimiento de Incidentes Mayores independizando el procedimiento de Gestión de Incidentes de seguridad de la información. </t>
  </si>
  <si>
    <t>Un (1) procedimiento actualizado publicadis en el SIG Dos (2) Procedimientos creados y publicados en el SIG</t>
  </si>
  <si>
    <t>Se encuentra que se han tomado varias acciones de mejora, las cuales están vinculadas a las actividades del proceso y las funciones de la Oficina. Al revisar el procedimiento de Gestión de planes de mejoramiento PM-PR-02, no se encuentra como fuente cambios en el contexto, de tal forma que las mejoras suscitadas por cambios de este no necesariamente estarán documentadas en el modulo de mejoras del SIG.</t>
  </si>
  <si>
    <t xml:space="preserve">Actualizar procedimiento y guía incorporando fuente cambios en el contexto </t>
  </si>
  <si>
    <t xml:space="preserve">Ajustar fuentes en el módulo del SIG de acuerdo con los lineamientos </t>
  </si>
  <si>
    <t xml:space="preserve">Generar una pieza gráfica para divulgar y fortalecer el conocimiento de los colaboradores en: a) Diferenciación entre correcciones y acciones correctivas b) nueva fuente para la documentación de acciones de mejora: cambios de contexto y c) Documentación de acciones de mejora por la recurrencia en el bajo desempeño en los componentes del SIG. </t>
  </si>
  <si>
    <t>Documentos ajustados</t>
  </si>
  <si>
    <t>Fuentes ajustadas en el SIG</t>
  </si>
  <si>
    <t>Pieza gráfica divulgada</t>
  </si>
  <si>
    <t>En el procedimiento ADMINISTRACIÓN Y CONTROL DE RECURSOS FÍSICOS Código: AD-PR-04 Versión: 05, disposiciones generales numeral dos se hace referencia a: El levantamiento del inventario de licencias y software lo realiza la OTSI y no hace parte de este procedimiento¿, no obstante, no se indica el procedimiento del cual hace parte la actividad del levantamiento del inventario de licencias y software. Al indagar por el numeral 7, el cual corresponde a: Es importante garantizar que todos los bienes muebles, inmuebles e intangibles al servicio de la entidad, estén incluidos en las pólizas de seguros contratadas por el Revisar el procedimiento ADMINISTRACIÓN Y CONTROL DE RECURSOS FÍSICOS Código: AD-PR-04 Versión: 05 y realizar los ajustes pertinentes, de acuerdo a lo observado durante la auditoria.11 MEN, así como gestionar las novedades, actualizaciones y reclamaciones que se requieran, se evidenció que se han realizado los trámites para la contratación de pólizas de seguros para los bienes muebles, sin embargo para los bienes intangibles de la entidad, esta actividad la realiza la Oficina de Tecnología y Sistemas de Información por medio del proveedor, lo anterior no se contempla dentro del procedimiento ADMINISTRACIÓN Y CONTROL DE RECURSOS FÍSICOS Código: AD-PR-04 Versión: 05.</t>
  </si>
  <si>
    <t xml:space="preserve">Ajustar en el Proceso Gestión de Servicios TIC, el Procedimiento Gestión de Configuración ST-PR-10 V-04, donde se especifique ¿El levantamiento del inventario de licencias y software¿ y se registre la aclaración del aseguramiento y amparo de los bienes intangibles del Ministerio. </t>
  </si>
  <si>
    <t xml:space="preserve">Desarrollar mesas de trabajo para realizar los ajustes con el fin de fortalecer el procedimiento AD-PR-04 V 05 de la SGA y articular las actividades realizadas en los procedimientos de la OSTI y la SGA. </t>
  </si>
  <si>
    <t xml:space="preserve">Realizar los trámites correspondientes para la publicación del procedimiento ADMINISTRACIÓN Y CONTROL DE RECURSOS FÍSICOS AD-PR-04 </t>
  </si>
  <si>
    <t>Procedimiento ST-PR-10 V-04 publicado</t>
  </si>
  <si>
    <t>Acta de la mesa de trabajo evidenciando los acuerdos y adelantos realizados.</t>
  </si>
  <si>
    <t>Publicación procedimiento AD-PR-04</t>
  </si>
  <si>
    <t>Puede fortalecerse la diferenciación entre correcciones y acciones correctivas al momento de la formulación de los planes de mejoramiento en los procesos.</t>
  </si>
  <si>
    <t>Martha Liliana Funeme Arias</t>
  </si>
  <si>
    <t xml:space="preserve">Actualizar procedimiento y guía de planes de mejoramiento incorporando fuente cambios en el contexto </t>
  </si>
  <si>
    <t xml:space="preserve">Generar una pieza gráfica para divulgar y fortalecer el conocimiento de los colaboradores en a) diferenciación entre correcciones y acciones correctivas, b) nueva fuente para la documentación de acciones de mejora: cambios de contexto y c) documentación de acciones de mejora por la recurrencia en el bajo desempeño en los componentes del SIG. </t>
  </si>
  <si>
    <t>Pieza divulgada</t>
  </si>
  <si>
    <t>Se evidencia falta de oportunidad por parte de las dependencias del MEN en la entrega de insumos necesarios para la proyección de la respuesta a la Acción de Tutela; de una muestra de 50 acciones de tutela verificadas, se encuentran con respuesta por fuera del término legal otorgado, 16 procesos que en su mayoría corresponden a los siguientes temas: evaluación docente y convalidaciones, generando incumplimiento de los términos otorgados por la autoridad judicial para contestación de tutelas acorde a lo señalado en el Decreto 2591 de 1991: ¿Por el cual se reglamenta la acción de tutela consagrada en el artículo 86 de la Constitución Política¿.</t>
  </si>
  <si>
    <t xml:space="preserve">Elaborar y aprobar un plan de trabajo con las áreas intervinientes en los aportes de insumos para las respuestas de tutelas en acompañamiento con la Subdirección de Desarrollo Organizacional. </t>
  </si>
  <si>
    <t xml:space="preserve">Implementar el plan de trabajo establecido. </t>
  </si>
  <si>
    <t>Acta de Reunión con el plan de trabajo</t>
  </si>
  <si>
    <t>Evidencias establecidos en el plan de trabajo</t>
  </si>
  <si>
    <t>Jhonatan Tibocha Restrepo</t>
  </si>
  <si>
    <t>Ana María Guzmán Hernández</t>
  </si>
  <si>
    <t>En la base de Conciliaciones de la Oficina Asesora Jurídica no es posible identificar aquellas que fueron tramitadas dentro del término oportuno, y contaron con el correspondiente pronunciamiento del Comité Conciliación, lo cual podría generar incumplimiento de lo dispuesto por el DECRETO 1716 de 2009, artículo 16.</t>
  </si>
  <si>
    <t>Formalizar el formato de reporte en el Sistema Integrado de Gestión SIG</t>
  </si>
  <si>
    <t>Formato de reporte de conciliaciones formalizado</t>
  </si>
  <si>
    <t>En el procedimiento de acciones de mejoramiento se ha establecido que para los productos no conformes repetitivos se registran acciones correctivas, pero no se ha especificado de manera explícita el número de veces que deben estar los resultados de los indicadores por debajo de las metas esperadas para levantar este tipo de acciones.</t>
  </si>
  <si>
    <t xml:space="preserve">Generar una pieza gráfica para divulgar y fortalecer el conocimiento de los colaboradores en: a) diferenciación entre correcciones y acciones correctivas, b) nueva fuente para la documentación de acciones de mejora: cambios de contexto y c) documentación de acciones de mejora por la recurrencia en el bajo desempeño en los componentes del SIG. </t>
  </si>
  <si>
    <t>Se ha identificado un riesgo de corrupción asociado a las auditorías internas, donde no se observa una relación directa entre los controles y las causas identificadas.</t>
  </si>
  <si>
    <t>Plan de trabajo elaborado-cantidad</t>
  </si>
  <si>
    <t xml:space="preserve">Elaboración de un plan de actualización riesgos y/o fortalecimiento de los controles, de acuerdo con la hoja de ruta aprobada. </t>
  </si>
  <si>
    <t>Implementación del plan de trabajo elaborado y aprobado para la actualización de riesgos y/o controles.</t>
  </si>
  <si>
    <t xml:space="preserve">Aprobación de los líderes de los riesgos y/o controles formulados. </t>
  </si>
  <si>
    <t xml:space="preserve">Actualización de los riesgos y/o controles en el SIG </t>
  </si>
  <si>
    <t xml:space="preserve">Monitoreo y reporte de riesgos bajo la nueva metodología. </t>
  </si>
  <si>
    <t>Plan de trabajo implementado-cantidad</t>
  </si>
  <si>
    <t>Riesgos y controles aprobados para los 17 procesos</t>
  </si>
  <si>
    <t>Versionamiento en el SIG de la matriz de riesgos</t>
  </si>
  <si>
    <t>Informe elaborado-cantidad</t>
  </si>
  <si>
    <t>Puede mejorarse la redacción de los controles para los riesgos, de acuerdo con lo establecido en la guía de la Función Pública, incluyendo los diferentes componentes: responsable, periodicidad, propósito del control, metodología para la ejecución del control, manejo de las desviaciones o incumplimientos y evidencia del control.</t>
  </si>
  <si>
    <t>Elaboración de un plan de actualización riesgos y/o fortalecimiento de los controles.</t>
  </si>
  <si>
    <t xml:space="preserve">Implementación del plan de trabajo elaborado y aprobado para la actualización de riesgos y/o controles. </t>
  </si>
  <si>
    <t>Riesgos y controles de los 17 procesos aprobados</t>
  </si>
  <si>
    <t>De acuerdo con lo establecido en el requisito de planificación de cambios, hacer un análisis de riesgos operativos cuando van a presentarse cambios aunque su impacto no sea global para toda la entidad.</t>
  </si>
  <si>
    <t>Gestión de Servicios Tic</t>
  </si>
  <si>
    <t>Se observa que el indicador de Ejecución de Reservas Presupuestales en el primer semestre de 2021, presenta incumplimiento en la meta establecida. El porcentaje de ejecución planeado esta a cierre del primer semestre en el 85% , solo se alcanzo el 62%, un 23% por debajo de la meta semestral. Por lo anterior, se requiere un plan de mejora desde la SGF en la gestión de informes y comunicación con los responsables las interventorías yo supervisiones directas a la ejecución de contratos yo giros de recursos del SGP (Sistema General de Participaciones) con el propósito de no generar una No Conformidad del servicio que presta la Subdirección, una calificación baja en el desempeño y eficacia del sistema de gestión de Calidad, e igualmente al cierre de la vigencia cumplir con el compromiso pactado.</t>
  </si>
  <si>
    <t>Se identificó el problema gracias a los reportes del sistema de gestión documental, y el seguimiento que se realiza al momento de aprobar las comunicaciones. Adicionalmente se cuenta con el informe mensual de la Unidad de Atención al Ciudadano donde se evidencia la oportunidad en la atención de las PQRS. Esta problemática surgió debido a una contingencia en el número de radicados de Sistema Maestro, situación que se presentó por dos factores, el primero es el aumento en casi el 100% de las vacantes ofertadas durante el primer semestre del 2021, que ocasionó un incremento en el número de participantes y a su vez el número de peticiones respecto al sistema; el segundo tema tiene que ver con las dificultades técnicas que ha presentado el aplicativo de donde surgieron gran cantidad de radicados.</t>
  </si>
  <si>
    <t>Al verificar el procedimiento LIQUIDAR NÓMINA Y PRESTACIONES SOCIALES CÓDIGO TH-PR -04 VERSIÓN: 03, se observaron actividades donde se menciona la aplicación de los sistemas (Sistema de Seguimiento a Proyectos ¿ SSP y STONE), los cuales en la verificación efectuada en el inventario de aplicaciones de tecnología se encuentran en estado eliminado o inactivo. Por otra parte, el procedimiento relaciona formatos que no existen o no corresponden a los publicados en el SIG. Lo anterior, incumple con los lineamientos de la Guía para el diseño de procesos en el marco de MIPG versión 1- DAFP, especialmente en la tercera dimensión Gestión con Valores, en concordancia con la operación de procesos y direccionamiento estratégico.</t>
  </si>
  <si>
    <t>Se realizan seguimientos y reuniones periódicas entre el Ministerio de Educación Nacional, el Contratista y el Interventor, en las cuales se validan los casos, situaciones de soporte SAP y estrategias a seguir, sin embargo, no se observó un plan de trabajo donde se establezcan las acciones necesarias, fechas programadas y responsables para la estabilización del ERP SAP HCM (nómina).</t>
  </si>
  <si>
    <t>Al revisar las actividades de tramitar el pago por parte de la EPS o ARL, falta en el procedimiento Liquidar Nómina y Prestaciones Sociales la descripción de diferentes actividades de las incapacidades (enfermedad general y enfermedad laboral) aplicadas en la nómina, como por ejemplo, la resolución por este concepto, la conciliación de los giros realizados por las EPS yo ARL que se realiza con el área financiera, la restitución de mayores valores pagados, gestión de cobro de menores valores de pagados, deterioro de las cuentas, entre otros. Lo anterior incumple con los lineamientos de la Guía para el diseño de procesos en el marco de MIPG versión 1- DAFP, especialmente en la tercera dimensión Gestión con Valores, en concordancia con la operación de procesos y direccionamiento estratégico.</t>
  </si>
  <si>
    <t>Fortalecer las intervenciones de mejora de procesos a través de la gestión de cambio como estrategia de apalancamiento</t>
  </si>
  <si>
    <t>Establecer una estrategia que permita la formación en lenguaje claro para los equipos de trabajo enfocados en la respuesta a PQRS.</t>
  </si>
  <si>
    <t>Establecer las acciones para verificar que los trámites cuenten con los mecanismos y canales de comunicación necesarios para la ciudadanía</t>
  </si>
  <si>
    <t>Establecer y documentar las acciones de mejora focalizadas a los procesos priorizados de conformidad con los resultados de la revisión por la dirección con el acompañamiento del consultor de procesos contratado para la presente vigencia</t>
  </si>
  <si>
    <t>Realizar la implementación del Sistema de Gestión Antisoborno de conformidad con el plan de cierre de brechas establecido a partir del diagnóstico efectuado en el 2020</t>
  </si>
  <si>
    <t>Elaborar estrategias que permitan fortalecer la divulgación del portal educación rinde cuentas</t>
  </si>
  <si>
    <t>Establecer e implementar un plan de trabajo que permita la revisión, actualización y mejora de la metodología y herramienta para el reporte de PSNC</t>
  </si>
  <si>
    <t>Considerar la revisión de las directrices para el almacenamiento de cajas en el archivo para evitar que se deformen por el peso y de esta forma evitar la posibilidad de daño en los archivos.</t>
  </si>
  <si>
    <t>Fortalecer el control al cumplimiento del programa para el mantenimiento de los equipos informáticos, con la generación de acciones alternas cuando se presenten inconvenientes para su realización que puedan suplirlos</t>
  </si>
  <si>
    <t>Considerar la utilización de las aguas lluvias, partiendo de un proyecto piloto que mitigue las condiciones desfavorables en el tanque para su almacenamiento como posibles filtraciones y la generación de hongos y bacteria y así poder reutilizar esta agua en los servicios para el mantenimiento y operación de la edificación</t>
  </si>
  <si>
    <t>Continuar con la revisión a la redacción de los impactos ambientales, de forma que facilite una mejor comprensión sin posibilidad a confusiones</t>
  </si>
  <si>
    <t>En el seguimiento a la gestión de residuos, considerar la utilización del consolidado para establecer el nivel de ocupación y de esta forma el control a las gestiones desarrolladas.</t>
  </si>
  <si>
    <t>Fortalecer el mantenimiento a las bajantes de aguas lluvias y tuberías de agua potable, para que se empotren adecuadamente y se controle la posibilidad de daños</t>
  </si>
  <si>
    <t>Evitar incluir dentro de las instalaciones de ductos y tuberías, que se utilicen como apoyos que pueden afectar su estabilidad.</t>
  </si>
  <si>
    <t>Fortalecer el mantenimiento a los tanques de agua sistema contra-incendio para mitigar la posibilidad de filtraciones y la generación de vectores</t>
  </si>
  <si>
    <t xml:space="preserve">Mesas de trabajo con la Subdirección de Gestión de Monitoreo, control. y revisión para los recursos Sistema General de Participaciones. </t>
  </si>
  <si>
    <t xml:space="preserve">Socialización estado de avance al estatus de la reserva. </t>
  </si>
  <si>
    <t xml:space="preserve">Mesas técnicas de ejecución Presupuestal. </t>
  </si>
  <si>
    <t xml:space="preserve">Solicitud ante el Ministerio de Hacienda y Crédito Público de concepto para ejecución recursos SGP-medida cautelar. </t>
  </si>
  <si>
    <t>Mesas de trabajo y seguimiento con la Subdirección de Monitoreo y Control, actas.</t>
  </si>
  <si>
    <t>Presentación de ejecución presupuestal. Informes</t>
  </si>
  <si>
    <t>Mesa técnica. Actas.</t>
  </si>
  <si>
    <t>Solicitud Concepto. Oficio.</t>
  </si>
  <si>
    <t>Claudia Milena Gordillo Rodríguez</t>
  </si>
  <si>
    <t>Resultados de la revisión por la dirección del SIG</t>
  </si>
  <si>
    <t>Informe de PQRSD reiterado</t>
  </si>
  <si>
    <t xml:space="preserve">Levantar requerimiento funcionales y no funcionales técnico para estabilizar la herramienta y superar las fallas técnicas presentadas. </t>
  </si>
  <si>
    <t>Realizar un ciclo de capacitaciones dirigidas al buen uso de la plataforma frente a las gestiones que debe desarrollar las respectivas Secretarías de Educación.</t>
  </si>
  <si>
    <t>Meta: documento con especificaciones, unidad de medida es cantidad uno (1)</t>
  </si>
  <si>
    <t>Numero de capacitaciones realizadas/ numero de capacitaciones programadas</t>
  </si>
  <si>
    <t>Andres Fernando Arevalo Bastida</t>
  </si>
  <si>
    <t>ICONTEC-2021</t>
  </si>
  <si>
    <t>Considerar la realización del mantenimiento a los pozos y sumideros del patio internos, de forma que se mitigue la proliferación de vegetación que a futuro puede afectar su operatividad.</t>
  </si>
  <si>
    <t>Considerar la realización de actividades de sensibilización a los funcionarios para que se evite la utilización de los ductos y tuberías como apoyos para colgar elementos ajenos que pueden afectar la estabilidad de las instalaciones</t>
  </si>
  <si>
    <t>Fortalecer la señalización cuando se realiza la recarga de extintores de forma que se mitigue la posibilidad de confusiones en caso de emergencias.</t>
  </si>
  <si>
    <t>Considerar la inclusión dentro de las actas de las reuniones de cooperación, unas conclusiones que implican una evaluación al cumplimiento de los objetivos de la reunión</t>
  </si>
  <si>
    <t>Fortalecer el control a la asistencia en las capacitaciones, en especial a quien se inscribe, de forma que se optimice el uso de los recursos.</t>
  </si>
  <si>
    <t>Fortalecer el plan de comunicación con una alineación entre los objetivos y los criterios para su evaluación, de forma que facilite evidenciar su consecución.</t>
  </si>
  <si>
    <t>Fortalecimiento institucional ¿ Monitoreo a la asignación de recursos. Es importante que en casos donde se presenten dilaciones de los entes regionales, ante los requerimiento del Ministerio, presentar las observaciones para que no queden en vano las solicitudes y no se vuelvan a presentar</t>
  </si>
  <si>
    <t>SEGUIMIENTO AUDITORIA INTERNA MEN A 30 DE SEPTIEMBRE DE 2021</t>
  </si>
  <si>
    <t>LILIANA PARRA</t>
  </si>
  <si>
    <t>CGR-CDSECTCRD-017 VIG. 2020</t>
  </si>
  <si>
    <t>CGR-017-18</t>
  </si>
  <si>
    <t>CGR-CDSECTCRD - 032 VIG. 2020</t>
  </si>
  <si>
    <t>CGR-032-01</t>
  </si>
  <si>
    <t>Fondos "Ser Pilo Paga" I, II, III Y IV: "Tal como se evidencia en la respuesta dada por la entidad, si bien es cierto muestra una serie de acciones adelantadas, las mismas no han sido efectivas y se dilatan en el tiempo, tal como es evidente en cuanto a la recuperación de recursos, dado que desde 2018 vienen recopilando información, reuniones, etc., pero a la fecha la plata no ha sido recuperada, ni se tiene certeza de si se logrará o no".</t>
  </si>
  <si>
    <t>Fondos "Ser Pilo Paga" I, II, III Y IV: "Garantizar permanencia, ya que se deja que sean las IES las que asuman todas las actividades y el MEN solo habilita registros y pide información, pero no se evidencia las medidas concretas y efectivas, que permitan superar estas situaciones negativas que se vienen presentando en el programa. Ser Pilo Paga".</t>
  </si>
  <si>
    <t>Debilidades en el proceso de la recuperación de cartera de los jóvenes que incumplieron con los requisitos de condonación del Programa Ser Pilo Paga.</t>
  </si>
  <si>
    <t xml:space="preserve">Debilidades en el seguimiento a las IES para conocer todas las actividades, programas y políticas que han implementado para los beneficiarios del programa Ser Pilo Paga para el  desarrollo de las estrategias que facilitan el bienestar y la permanencia para que así, culminen con éxito sus carreras. 
</t>
  </si>
  <si>
    <t xml:space="preserve">El Comité Técnico validará la información trimestralmente remitida por el ICETEX, sobre los casos que cumplan los requisitos definidos en los Reglamentos Operativos del Programa para aplicar la suspensión definitiva de los desembolsos y su consecuente paso a cobro. Con este documento y atendiendo las condiciones de vulnerabilidad de los jóvenes beneficiados por el programa y las afectaciones que se han generado por la pandemia, el ICETEX presentará un plan de acompañamiento que permita brindar un tratamiento diferencial en las condiciones de pago para aquellos beneficiarios que por sus condiciones lo requieran, para la correspondiente reglamentación por parte de la Junta Administrado del Fondo. </t>
  </si>
  <si>
    <t xml:space="preserve">EL Ministerio de Educación Nacional a través del equipo técnico del programa SPP, realizará mesas de seguimiento y retroalimentación con periodicidad semestral con las Instituciones de Educación Superior- IES, orientadas a fortalecer las acciones desarrolladas en bienestar, permanencia y graduación exitosa de los beneficiaros del programa SPP.
Nota: las mesas se realizarán de forma virtual o presencial según las condiciones de bioseguridad del momento.
</t>
  </si>
  <si>
    <t xml:space="preserve">
El Ministerio de Educación Nacional a través del equipo técnico del programa SPP, realizará un informe de retroalimentación para cada IES con los siguientes temas:
*Avances en la operación de los créditos condonables.
*Análisis de la información presentada por las IES en el marco de las estrategias de bienestar y permanencia.
* Sugerencias y recomendaciones respecto a las estrategias de bienestar y permanencia.</t>
  </si>
  <si>
    <t xml:space="preserve">
EL Ministerio de Educación Nacional a través del equipo técnico del programa SPP, realizará informes consolidados de seguimiento del programa SPP, donde se compilen diferentes estrategias desarrolladas por las IES, alertas tempranas y prácticas significativas, que se presentará a la junta administradora del programa así como a las IES vinculadas, con el fin de fortalecer la capacidad del sector para promover la permanencia y graduación exitosa de los jóvenes beneficiados por el programa SPP.</t>
  </si>
  <si>
    <t xml:space="preserve">
La Junta Administradora del Programa Ser Pilo Paga, con base en el documento entregado por la Secretaría Técnica con el análisis detallado de la información y las alternativas a desarrollar, establecerá un plan de acompañamiento en las condiciones de pago atendiendo las condiciones de vulnerabilidad de los jóvenes beneficiados por el Programa.
</t>
  </si>
  <si>
    <t>Informes trimestrales del Comité Técnico/ Actas de la Junta Administradora del Programa Ser Pilo Paga</t>
  </si>
  <si>
    <t xml:space="preserve">
Realizar desde Ministerio de Educación Nacional conjuntamente con el  Icetex y las Instituciones de Educación Superior,  seguimiento, acompañamiento y retroalimentación periódica a las estrategias que contribuyan a los fortalecer los procesos de bienestar, permanencia  y graduación exitosa de los beneficiarios del programa SPP.</t>
  </si>
  <si>
    <t xml:space="preserve">Actas de seguimiento y retroalimentación semestral con IES
</t>
  </si>
  <si>
    <t xml:space="preserve">Informes semestrales de retroalimentación  elaborados por el MEN y el ICETEX para cada IES 
</t>
  </si>
  <si>
    <t xml:space="preserve">Informes de seguimiento consolidados del programa,  presentados a la Junta Administradora y a las IES del programa.
</t>
  </si>
  <si>
    <t xml:space="preserve">52
</t>
  </si>
  <si>
    <t>52</t>
  </si>
  <si>
    <t>2</t>
  </si>
  <si>
    <t>Yesid Gordillo</t>
  </si>
  <si>
    <t>El Ministerio de Educación Nacional no ha realizado el análisis de las acciones de repetición en el pago de prestaciones sociales, en razón a que de acuerdo con los lineamientos dispuestos en el Acuerdo 001 de 2017 y 001 de 2018, en virtud a lo dispuesto en la Ley 91 de 1989 y el Contrato de Fiducia Mercantil suscrito con Fiduprevisora S.A., la posición del Comité de Conciliación y Defensa Judicial es que no es el competente para conciliar asuntos litigiosos relacionados con el Fondo Nacional de Prestaciones Sociales del Magisterio (FOMAG), atendiendo a que FOMAG es un patrimonio autónomo con capacidad para hacer parte, y siendo la Fiduprevisora la vocera y administradora del fondo, le correspondía adelantar todas la acciones. 
A su vez, en el caso de la sanción por mora, se asumieron lineamientos para la conciliación y acciones de repetición conforme a la sentencia de unificación del Consejo de Estado (SU-00580-2018), en la cual se le endilga responsabilidad al MEN en el pago de esta indemnización. Por tanto, la entidad abordó este nicho litigioso en razón a que corresponde a la mayor litigiosidad de FOMAG y mediaban elementos jurisprudenciales y legales como lo son la referida sentencia y la Ley 1955 de 2019.</t>
  </si>
  <si>
    <t>CGR-CDSECTCRD - 042 VIG. 2020</t>
  </si>
  <si>
    <t>CGR-042-01</t>
  </si>
  <si>
    <t>CGR-042-02</t>
  </si>
  <si>
    <t>CGR-042-03</t>
  </si>
  <si>
    <t>CGR-042-04</t>
  </si>
  <si>
    <t>CGR-042-05</t>
  </si>
  <si>
    <t>CGR-042-06</t>
  </si>
  <si>
    <t>CGR-042-07</t>
  </si>
  <si>
    <t>CGR-042-08</t>
  </si>
  <si>
    <t>CGR-042-09</t>
  </si>
  <si>
    <t>CGR-042-10</t>
  </si>
  <si>
    <t>CGR-042-11</t>
  </si>
  <si>
    <t>PLANEACIÓN EN LA REASIGNACIÓN DE PROYECTOS DE INFRAESTRUCTURA EDUCATIVA:  1. Oportunidad en la legalización de los contratos : 2) Inicio de la Fase 2 (Construcción): Los proyectos tuvieron dificultades para superar la fase 1 (Apropiación y/o ajustes a diseños), 3) Cambios permanentes en los alcances proyectados inicialmente. 4) Avances de Obra. 5)  Avance Financiero.</t>
  </si>
  <si>
    <t>INICIO DE FASE 2 (CONSTRUCCIÓN) AJUSTES A DISEÑOS DEFINITIVOS. PROYECTOS: 1380-1012-2019 I.E. SAN JOSÉ DE LAS CUCHILLAS, 1380-1122-2020 I.E. CONCEJO MUNICIPAL, 1380-1154-2020 I.E. COMUNAL SAN JORGE (D): Proyectos iniciaron fase 2 sin los estudios técnicos y diseños consolidados y requeridos según anexo técnico de la invitación abierta y sin viabilidad técnica para el inicio de esta fase</t>
  </si>
  <si>
    <t>VIABILIZACIÓN DEL PROYECTO: 1380-1012-2019 I.E. SAN JOSÉ DE LAS CUCHILLAS (D) Viabilización no cumplió con requisitos de disponibilidad de servicios públicos domiciliarios. Si bien el trámite se está realizando, este es de manera inoportuna</t>
  </si>
  <si>
    <t>CUMPLIMIENTO DE OBLIGACIONES, IE LOS GOMEZ Contrato No. 1380-1256-2020, IE TOMAS CADAVID Contrato No. 1380-1263-2020. (D): IE LOS GOMEZ: Incumplimiento de obligaciones del Contrato en fase 2; Incumplimiento en entrega de estudios y diseños. UG FFIE no ha adoptado medidas suficientes para subsanar situaciones señaladas por el interventor en actas e informes mensuales</t>
  </si>
  <si>
    <t>EJECUCIÓN Y CALIDAD DE OBRA CONTRATISTA MOTA-ENGIL IE ENRIQUE VÉLEZ ESCOBAR Contrato 1380-1071-2019 Incumplimiento de obligaciones en la ejecución. No realizar un correcto seguimiento técnico a los diseños entregados por MOTA-ENGIL, los estándares de calidad requeridos y mencionados en la norma NSR-10 aplicados a estos diseños y los términos de la licencia de construcción</t>
  </si>
  <si>
    <t>TERMINACIÓNANTICIPADA DE CONTRATOS1380-1262-2020 IEAVELINOSALDARRIAGA Y1380-1228-2020IENORMALSUPERIOR DE ENVIGADOFalta de planeación, deficiencias en ejecución, control, programación y estructuración. Retrasos producto final, reprocesos de contratación, gastos adicionales a generados por contratista inicial, costos no tenidos en cuenta por inflación en precios de materiales, mano de obra</t>
  </si>
  <si>
    <t>TÉRMINOSDE CALIDAD DE ÍTEMS EJECUTADOS IE FELIPE DERESTREPOContrato No.1380-1138-2020E IE ENRIQUE VÉLEZ ContratoNo.1380-1071-2019 Incumplimiento procesos técnicos y de calidad. Mala ejecución de procesos constructivos, debilidades interventoría y supervisión por técnicas de ejecución, cumplimiento de normatividad en procesos constructivos, calidad de elementos utilizados y no subsanación</t>
  </si>
  <si>
    <t>EJECUCIÓN Y CALIDAD DE OBRA CONTRATISTA MOTA-ENGIL IE FELIPE DE RESTREPO Contrato 1380-1138-2020. (IP)Defecto en los procesos constructivos. Demolición de columnas A-8; A-9; B-8; B-9; C-8; C-9; D-8; D-9; E-8; E-9; F-8; F-9 y demolición en vigas y zapatas en viga 9 entre los ejes D y E, y demolición de placa maciza</t>
  </si>
  <si>
    <t>PLANEACIÓN DE VIABILIDAD IE MARIA AUXILIADORA Contrato No. 1380-1270-2020:  Retrasos en inicio de fase 2. Como diagnóstico, el contratista manifiesta que el proyecto es no ejecutable por los diseños del primer contratista de obra. Proyecto aún no inicia Fase 2 de construcción, con atraso de 14 meses</t>
  </si>
  <si>
    <t>Rediseño de proyectos IE CIUDAD ITAGÜÍ SEDE TABLAZO Cto No.1380-1266-2020,IE GUILLERMO GAVIRIA SEDE RIONEGRO CtoNo.1380-1151-2020,IE CIUDAD ITAGUI SEDE PRINCIPAL CtoNo.1380-1265-2020,IE SAN JOSÉ CtoNo.1380-1137-2020,IE SAN PASCUAL Cto No1380-1252-2020. Falencia, incongruencia e inconsistencia de estudios y diseños de contratistas anteriores. Proyectos iniciaron sin estudios definitivos</t>
  </si>
  <si>
    <t xml:space="preserve">PLANEACIÓN EN DISEÑOS Y ESTUDIOS TÉCNICOS OBTENCIÓN DE LICENCIAS DE CONSTRUCCIÓN BENJAMÍN HERRERA-SANTÍSIMA TRINIDAD CtoNo.1380-1080-2019 Incumplimiento obligaciones contractuales por no adoptar medidas para subsanar incumplimiento que generan modificación del alcance ejecución programada. Deficiencias de seguimiento supervisión control y evaluación a estudios sin correctivos oportunos </t>
  </si>
  <si>
    <t xml:space="preserve">Debilidad y deficiencias en la planeación, gerencia y administración, por parte del FFIE y del MEN </t>
  </si>
  <si>
    <t>Incumplimiento de la normatividad aplicable para el inicio de la Fase 2 (Construcción)  toda vez que los proyectos relacionados en el hallazgo, no contaban con los estudios y diseños consolidados y requeridos.</t>
  </si>
  <si>
    <t xml:space="preserve">Debilidades en la  etapa de postulación y viabilización  de los predios </t>
  </si>
  <si>
    <t>Debilidades en el ejercicio de la supervisión e interventoría y debilidad en la oportunidad con que se aplican las acciones contractuales</t>
  </si>
  <si>
    <t>Debilidades en el ejercicio de la supervisión e interventoría</t>
  </si>
  <si>
    <t>Deficiencias en la gestión ejecución y control del proyecto, además de falta de programación y estructuración del proyecto por parte de la unidad de gestión del FFIE. Las medidas correctivas fueron tardías lo cual evidencian debilidades en la administración de los proyectos por parte de la UG-FFIE.</t>
  </si>
  <si>
    <t>Deficiencias en la planeación de viabilidad y supervisión por parte de la Unidad de Gestión FFIE</t>
  </si>
  <si>
    <t>Debilidades de la supervisión de la Unidad de gestión FFIE al no realizar un correcto seguimiento técnico de las obras entregadas por el contratista.</t>
  </si>
  <si>
    <t>Actualizar y socializar el instructivo dirigido a los contratistas para optimizar los procesos de facturación y radicación de cuentas.</t>
  </si>
  <si>
    <t xml:space="preserve">Elaborar y adoptar por parte del Director Técnico y Director Jurídico documento técnico con análisis y recomendaciones a partir del comportamiento histórico de los proyectos con un grado de siniestralidad ejecutados con contratistas que resultaron de las las invitaciones abiertas adelantadas en el 2019 y 2020 para fortalecer la estructuración y seguimiento de los proyectos. </t>
  </si>
  <si>
    <t>Capacitar a los supervisores y Gestores de la UG-FFIE sobre la actualización del Manual de Supervisión e Interventoría</t>
  </si>
  <si>
    <t>Adoptar y socializar un documento que compile los criterios y orientaciones técnicas para inicio de obra dirigido a interventores, supervisores y gestores territoriales.</t>
  </si>
  <si>
    <t xml:space="preserve">Revisar y modificar el Anexo Técnico de los términos de condiciones contractuales para establecer los requisitos para el inicio de la fase de obra, para las futuras invitaciones. </t>
  </si>
  <si>
    <t xml:space="preserve">Expedir acto administrativo que modifique o derogue la Resolución 10281 de 2016 y la Resolución 12282 de 2019, y en el que se precise la responsabilidad de las ETC en el proceso de postulación de predios en lo atinente a servicios públicos </t>
  </si>
  <si>
    <t>Elaboración, socialización e implementación de  formatos que deberán emplearse para: i)Informes de presuntos incumplimientos y  ii) Comunicación de inicio de procedimiento de incumplimiento, de conformidad con los procedimientos ya definidos para el efecto.</t>
  </si>
  <si>
    <t>Elaborar y socializar una guía aplicable a proyectos reasignados por incumplimiento del contratista para elaboración de Informes de Análisis que identifique incumplimientos de contratistas e interventores de obra y establezca posibles perjuicios ocasionados al PAFFIE como insumo para acciones judiciales o mecanismos de solución alternativa de conflictos, que se determine adelantar</t>
  </si>
  <si>
    <t xml:space="preserve">Revisar, Ajustar y publicar los  formatos de  "Acta de Recibo a Satisfacción del Objeto de la Etapa 1" para los Acuerdos de Obra y Acta de Servicio de Contratos Tipo A, definiendo responsabilidades del Contratista, Interventoría y la Supervisión. </t>
  </si>
  <si>
    <t>Elaboración, socialización e implementación de  formatos que deberán emplearse para: i)Informes de presuntos incumplimientos y  ii) Comunicación de inicio de procedimiento de incumplimiento, de conformidadcon los procedimientos ya definidos para el efecto.</t>
  </si>
  <si>
    <t>Ajustar la lista de chequeo para la revisión y aprobación de informes mensuales presentados por la Interventoría.</t>
  </si>
  <si>
    <t>Ajustar la lista de chequeo para revisión y aprobación de informes mensuales presentados por la Interventoría.</t>
  </si>
  <si>
    <t>Elaborar y socializar una guia aplicable a proyectos reasignados por incumplimiento del contratista para elaboración de Informes de Análisis que identifique incumplimientos de contratistas e interventores de obra y establezca posibles perjuicios ocasionados al PAFFIE como insumo para acciones judiciales o mecanismos de solución alternativa de conflictos, que se determine adelantar</t>
  </si>
  <si>
    <t xml:space="preserve">Elaborar y adoptar por parte del Director Técnico documento técnico con análisis y recomendaciones a partir del comportamiento histórico de los proyectos adelantados en las invitaciones abiertas 2019 y 2020 que sea insumo para la determinación de los plazos de los proyectos en las invitaciones futuras </t>
  </si>
  <si>
    <t xml:space="preserve">Revisar, Ajustar y publicar los  formatos de  "Acta de Recibo a Satisfacción del Objeto de la Etapa 1" para los Acuerdos de Obra y Acta de Servicio de Contratos Tipo A, definiendo responsabilidades del Contratista, Interventoría y la Supervisión.  </t>
  </si>
  <si>
    <t xml:space="preserve">Elaboración e implementación de un documento para el seguimiento al trámite de expedición de la licencia de construcción dirigido a los contratistas, interventorias y  la  supervisión  </t>
  </si>
  <si>
    <t>Instructivo actualizado y socializado</t>
  </si>
  <si>
    <t>Documento técnico y jurídico con análisis y recomendaciones aprobado por el Director Técnico y Director Jurídico</t>
  </si>
  <si>
    <t xml:space="preserve">Capacitación  a los supervisores y Gestores de la UG-FFIE
</t>
  </si>
  <si>
    <t xml:space="preserve">Documento técnico con criterios y orientaciones aprobado por el Director Técnico </t>
  </si>
  <si>
    <t xml:space="preserve">Documento del Anexo Técnico revisado y modificado
</t>
  </si>
  <si>
    <t xml:space="preserve">Expedir acto administrativo que modifique o derogue la Resolución 10281 de 2016 y la Resolución 12282 de 2019 </t>
  </si>
  <si>
    <t xml:space="preserve">Formatos elaborados y socializados a los interventores, supervisores y gestores territoriales </t>
  </si>
  <si>
    <t>Elaboración y socialización del procedimiento para la Dirección Jurídica y Técnica de la UG FFIE</t>
  </si>
  <si>
    <t>Formatos FE-012 (Obra e Interventoría) revisados, ajustados  y publicados</t>
  </si>
  <si>
    <t>Lista de chequeo actualizada y socializada</t>
  </si>
  <si>
    <t>Documento técnico con análisis y recomendaciones aprobado por el Director Técnico</t>
  </si>
  <si>
    <t xml:space="preserve">Documento aprobado por la Dirección Técnica y socializado
</t>
  </si>
  <si>
    <t>Instructivo y evidencia de socialización</t>
  </si>
  <si>
    <t>Documento aprobado por el Director Técnico y Director Jurídico</t>
  </si>
  <si>
    <t>Presentación y lista de asistencia</t>
  </si>
  <si>
    <t>Documento y evidencia de socialización</t>
  </si>
  <si>
    <t xml:space="preserve">Documento </t>
  </si>
  <si>
    <t xml:space="preserve"> Acto administrativo expedido</t>
  </si>
  <si>
    <t>Formatos aprobados y evidencia de la socialización e implementación</t>
  </si>
  <si>
    <t>Guia elaborada y evidencia de socialización</t>
  </si>
  <si>
    <t>Formatos revisados, ajustados y publicados</t>
  </si>
  <si>
    <t>Lista de Chequeo y evidencia de socialización</t>
  </si>
  <si>
    <t>Documento aprobado por el Director Técnico</t>
  </si>
  <si>
    <t>Documento  y evidencia de socialización</t>
  </si>
  <si>
    <t>Javier Talero</t>
  </si>
  <si>
    <t>Claudia Jimena Arzayuz</t>
  </si>
  <si>
    <t>AUDITORIA FINANCIERA - CGR</t>
  </si>
  <si>
    <t>ANTIOQUIA -CGR</t>
  </si>
  <si>
    <t>Pendiente Formulación  - Clara Robayo</t>
  </si>
  <si>
    <t>PENDIENTE FORMULACIÓN - Jeimmy Adrian del Pilar León</t>
  </si>
  <si>
    <t>PENDIENTE FORMULACIÓN - Diana Marleni Duque</t>
  </si>
  <si>
    <t>Con corte a 30 de septiembre no se reporta avance por parte de la dependencia, sin embargo la acción se encuentra dentro de los tiempos establecidos.</t>
  </si>
  <si>
    <t>Piedad Muñoz</t>
  </si>
  <si>
    <t>Javier Talero - Jaime Alejandro Durán Fontanilla</t>
  </si>
  <si>
    <t>Eva Letty Valencia</t>
  </si>
  <si>
    <t xml:space="preserve">
La Dirección Técnica - Coordinación de Seguimiento y Control, está realizando actividades con el propósito de establecer los lineamientos e iniciar a definir un poyecto de temario para las capacitaciones.</t>
  </si>
  <si>
    <t xml:space="preserve">
La Dirección Técnica está realizando actividades con el propósito de identificar los criterios que serán objeto de análisis para la elaboración del Documento Técnico.</t>
  </si>
  <si>
    <t xml:space="preserve">
La Dirección Técnica - Coordinación de Seguimiento y Control, convocó a reunión con el propósito de establecer los lineamientos e iniciar a definir un poyecto de temario para las capacitaciones.</t>
  </si>
  <si>
    <t>La Dirección Jurídica - Coordinación de Controversias Contractuales elaboró proyecto de I) Informes de presuntos incumplimientos II)Comunicación de inicio de procedimiento de incumplimiento a Gestores Territoriales.</t>
  </si>
  <si>
    <t>La Dirección Técnica - Coordinación de Seguimiento y Control, está realizando actividades con el propósito de establecer los lineamientos e iniciar a definir un poyecto de temario para las capacitaciones.</t>
  </si>
  <si>
    <t xml:space="preserve">
La Dirección Técnica está revisando los puntos que deben ser analizados para la revisión y ajuste del Acta de Recibo a Satisfacción</t>
  </si>
  <si>
    <t>La Dirección Juríduca - Coordinación de Controversias Contractuales elaboró proyecto de I) Informes de presuntos incumplimientos II)Comunicación de inicio de procedimiento de incumplimiento a Gestores Territoriales.</t>
  </si>
  <si>
    <t xml:space="preserve">
La Dirección Técnica -Coordinación de Seguimiento y Control y  Coordinación Regional, están realizando las actividades con el propósito de identificar los criterios que serán objeto de revisión en lista de chequeo para la revisión de informes finales.</t>
  </si>
  <si>
    <t>La Dirección Técnica -Coordinación de Seguimiento y Control y  Coordinación Regional, están realizando las actividades con el propósito de identificar los criterios que serán objeto de revisión en lista de chequeo para la revisión de informes finales.</t>
  </si>
  <si>
    <t>La Dirección Técnica, Coordinación de Seguimiento y Control y Coordinación Regional, están realizando actividades con el propósito de identificar los criterios que serán objeto de revisión en lista de chequeo para la revisión de informes finales.</t>
  </si>
  <si>
    <t xml:space="preserve">
La Dirección Técnica está realizando las actividades con el propósito de establecer los lineamientos para iniciar la elaboración del documento técnico.</t>
  </si>
  <si>
    <t xml:space="preserve">
La Dirección Técnica está adelantando las actividades para establecer el alcance del documento que debe ser elaborado</t>
  </si>
  <si>
    <t xml:space="preserve"> No se reporta avance con corte a 30 de septiembre</t>
  </si>
  <si>
    <t>Con corte 30 de Septiembre de 2021 la dependencia reporta un 66% de avance donde en el segundo trimestre del 2021 se inicia la fase de pruebas en conjunto con el implementador UT DELL EMC definiendo el uso de la herramienta Azure DevOps y los casos de prueba a trabajar, de la misma manera se define una matriz de requerimientos versión 2. En paralelo a la ejecución de pruebas se realizan varias sesiones de trabajo para continuar con la definición de las integraciones con los sistemas de SGDEA, Comisiones y Logística.</t>
  </si>
  <si>
    <t>Con corte a 30 de septiembre la dependencia no repota avance</t>
  </si>
  <si>
    <t>La dependencia no reporta avance.</t>
  </si>
  <si>
    <t>Se socializa el Kit de incidencia a candidatos en el micrositio de Asistencia, Diálogo y Construcción Colectiva, se puede consultar en el siguiente enlace: https://escuelasecretarias.mineducacion.gov.co/publicaciones/54</t>
  </si>
  <si>
    <t>La dependencia no reporta avance sin embargo la fecha de finalización ya culminó.</t>
  </si>
  <si>
    <t>Falta de comunicación de algunos documentos del SIG</t>
  </si>
  <si>
    <t>Desactualización del procedimiento de Evaluación de Políticas</t>
  </si>
  <si>
    <t>No existe un mecanismo que motive a documentar las acciones generadas en el SIG</t>
  </si>
  <si>
    <t>Desarrollar a través de mesas técnicas con los responsables del Proceso de Evaluación de Política una propuesta que permita actualizar el procedimiento de acuerdo con los tres tipos de evaluación que se desarrollan en el Ministerio</t>
  </si>
  <si>
    <t>Propuesta de nuevo procedimiento de Evaluación de Políticas - Cantidad</t>
  </si>
  <si>
    <t>Establecer las actividades de gestión de cambio en el marco de los ¿juegos de la gestión</t>
  </si>
  <si>
    <t>Socializar con los líderes y enlaces el índice de mejora aprobado.</t>
  </si>
  <si>
    <t>Análisis de los datos asociados al índice.</t>
  </si>
  <si>
    <t>Maura Yuliana Ramirez</t>
  </si>
  <si>
    <t>No se ha implementado en la organización los lineamientos en el procedimiento y en la guía de administración de riesgos publicado el 30 de marzo de 2021</t>
  </si>
  <si>
    <t>Elaboración de un plan de trabajo un plan de trabajo de actualización riesgos y/o fortalecimiento de los controles.</t>
  </si>
  <si>
    <t>Aprobación de los líderes de los riesgos y/o controles formulados.</t>
  </si>
  <si>
    <t>Riesgos y controles aprobados por los líderes de los 17 procesos</t>
  </si>
  <si>
    <t>Actualización de los riesgos y/o controles en el SIG</t>
  </si>
  <si>
    <t>Generación de versionamiento en el SIG-Cantidad</t>
  </si>
  <si>
    <t>Monitoreo y reporte de riesgos bajo la nueva metodología.</t>
  </si>
  <si>
    <t>Informe de riesgos del período-cantidad</t>
  </si>
  <si>
    <t>Desarticulación de la evaluación de las políticas e instrumentos con lo establecido en el procedimiento</t>
  </si>
  <si>
    <t>Revisar integral de los procedimientos de los procesos Diseño, implementación y evaluación de política</t>
  </si>
  <si>
    <t>Informe del resultado de la revisión</t>
  </si>
  <si>
    <t>Elaborar e implementar una estrategia de gestión de cambio, en el marco de la revisión integral de los procedimientos.</t>
  </si>
  <si>
    <t>Hoja de ruta elaborada e implementada</t>
  </si>
  <si>
    <t>Diseñar y aplicar un instrumento que permita capturar y mapear las políticas y sus mecanismos de evaluación</t>
  </si>
  <si>
    <t>Inventario de políticas, con sus mecanimos de evaluación</t>
  </si>
  <si>
    <t>Realizar las modificaciones documentales</t>
  </si>
  <si>
    <t>Documentos modificados-cantidad</t>
  </si>
  <si>
    <t>Validación y publicación de los documentos en el SIG</t>
  </si>
  <si>
    <t>Documentos publicados en el SIG</t>
  </si>
  <si>
    <t>En el proceso de evaluación de la política, particularmente las políticas asociadas al desarrollo integral de la primera infancia, participan diferentes entidades nacionales y una de las herramientas utilizadas para para dar cumplimiento al procedimiento, es el Sistema de Seguimiento al Desarrollo Integral de la Primera Infancia, que cuenta con un manual operativo que ha sido construido entre las distintas entidades que hacen parte de la Comisión Intersectorial para la Primera Infancia y aplica para estas.</t>
  </si>
  <si>
    <t xml:space="preserve">Amalia Peña Russi </t>
  </si>
  <si>
    <t>Dirección de Primera Infancia</t>
  </si>
  <si>
    <t>Verificar la publicación del manual operativo.</t>
  </si>
  <si>
    <t>Verificación de publicación</t>
  </si>
  <si>
    <t>No se ha implementado en la organización los lineamientos en el procedimiento y en la guía de administración de riesgos publicados el 30 de marzo de 2021.</t>
  </si>
  <si>
    <t>Riesgos y controles aprobados-cantidad</t>
  </si>
  <si>
    <t>Versionamiento de los riesgos en el SIG</t>
  </si>
  <si>
    <t>Informe del resultado del trimestre-cantidad</t>
  </si>
  <si>
    <t>No se ha implementado en la organización los lineamientos establecidos en la guía normalizada en el SIG</t>
  </si>
  <si>
    <t>Elaboración de un plan de trabajo para la gestión y actualización de las oportunidades de conformidad con los lineamientos.</t>
  </si>
  <si>
    <t>Implementación el plan de trabajo elaborado y aprobado para la gestión y actualización de las oportunidades de conformidad con los lineamientos.</t>
  </si>
  <si>
    <t>Plan de trabajo implementado</t>
  </si>
  <si>
    <t>Aprobación de los líderes de las oportunidades de conformidad con los lineamientos.</t>
  </si>
  <si>
    <t>Oportunidades de los 17 procesos aprobadas por los líderes</t>
  </si>
  <si>
    <t>Cargue de las oportunidades en el equipo de teams</t>
  </si>
  <si>
    <t>Oportunidades cargadas y consolidades en teams</t>
  </si>
  <si>
    <t>Informe del monitoreo</t>
  </si>
  <si>
    <t>Riesgos y controles aprobados de los 17 procesos-cantidad</t>
  </si>
  <si>
    <t>Versionamiento en el SIG-cantidad</t>
  </si>
  <si>
    <t xml:space="preserve"> Monitoreo y reporte de riesgos bajo la nueva metodología.</t>
  </si>
  <si>
    <t>Informe del monitoreo-cantidad</t>
  </si>
  <si>
    <t>Con corte 30 de Septiembre de 2021. La dependencia no reporta avance, debido a que no ha iniciado la fecha de ejecución</t>
  </si>
  <si>
    <t>Con corte 30 de Septiembre de 2021  la dependencia no reporta soportes de avance, sin embargo, no se ha cumplido la fecha de finalización</t>
  </si>
  <si>
    <t>Con corte 30 de Septiembre de 2021  la dependencia no reporta soportes de avance, sin embargo, no se ha cumplido la fecha de finalización.</t>
  </si>
  <si>
    <t>Con corte 30 de Septiembre de 2021  La dependencia no reporta avance sin embargo la fecha de finalización ya culminó, (31/08/2021)</t>
  </si>
  <si>
    <t>Con corte 30 de Septiembre de 2021  la dependencia no reporta soportes de avance, sin embargo, no se ha cumplido la fecha de finalización (31/12/2021)</t>
  </si>
  <si>
    <t>Con corte 30 de Septiembre de 2021 se observa que la dependencia reporta avance del  60% en donde en lo relacionado con la estrategia de comunicaciones con los usuarios, con 25 de junio de 2021, se han realizado 865 atenciones a través del referido canal. Adicionalmente, se han realizado 10 atenciones presenciales en las instalaciones del MEN</t>
  </si>
  <si>
    <t xml:space="preserve">Con corte 30 de Septiembre de 2021 se observa matriz donde se relacionan seis encuentros realizados, con sus grabaciones y enlaces a la carpeta. </t>
  </si>
  <si>
    <t>Con corte 30 de Septiembre de 2021 se evidencia socialización del Kit de incidencia a candidatos en el micrositio de Asistencia, Diálogo y Construcción Colectiva, se puede consultar en el siguiente enlace: https://escuelasecretarias.mineducacion.gov.co/publicaciones/54.</t>
  </si>
  <si>
    <t>Con corte 30 de Septiembre de 2021. La dependencia no reporta avance.</t>
  </si>
  <si>
    <t>La dependencia no reporta avance</t>
  </si>
  <si>
    <t>Entre el primero de Octubre de 2020 y el 9 de Agosto de 2021,la subdirección de fomento de competencias realizó seguimiento al sistema de gestión documental y remitió las correspondientes alertas a los profesionales a cargo de las comunicaciones asignadas a punto de vencer para su respectivo y oportuno trámite, adicionalmente los equipos se organizaron internamente para atender los requerimientos asignados dentro de las fechas establecidas.</t>
  </si>
  <si>
    <t>La subdirección de fomento entre el 1 de Octubre de 2020 y el 9 de agosto de 2021, remitió correos a los supervisores de contratos, coordinadores y lideres de equipo indicando el estado de las radicaciones a cargo de los profesionales para la correspondiente gestión y seguimiento de las respuestas.</t>
  </si>
  <si>
    <t xml:space="preserve">Se evidencia que se esta haciendo seguimiento a las PQRSD a través de correos que dan cuenta de las acciones propuestas.
</t>
  </si>
  <si>
    <t xml:space="preserve">Se evidencia que el área realiza seguimiento permanente para que se de cumplimiento a esta actividad, dejando constancia a través de correos electrónicos. </t>
  </si>
  <si>
    <t>Segundo Miguel Moran Mueses</t>
  </si>
  <si>
    <t>En el tercer trimestre en desarrollo de este plan de mejoramiento se han adelantado tres sesiones de trabajo con integrantes de los grupos de Auditoría y Finanzas Sectoriales para la actualización del Procedimiento de Distribución de Recursos Sistema General de Participaciones SGP, PL-PR-08 Versión 04 y se espera formalizarlo en el mes de noviembre.</t>
  </si>
  <si>
    <t>Se presentó como evidencia informe de las reuniones virtuales en TEAMS con los responsables del Procedimiento de Distribución de Recursos Sistema General de Participaciones SGP, PL-PR-08 Versión 04</t>
  </si>
  <si>
    <t>Con corte a 30 de septiembre de 2021 la dependencia no reportó avance.</t>
  </si>
  <si>
    <t>Mediante comunicación interna 2021-IE-046562 del 21 de octubre de 2021, se solicitó a la Subdirección de Desarrollo Organizacional la asignación de un profesional para adelantar mesa de trabajo con las áreas involucradas en el proceso de incapacidades de accidentes de trabajo.</t>
  </si>
  <si>
    <t>Se reportó por parte de la dependencia comunicación interna  con SDO,para adelantar mesa de trabajo oon el fin de diseñar el procedimientos de incapacidades del MEN.</t>
  </si>
  <si>
    <t xml:space="preserve">Actualizar el procedimiento LIQUIDAR NÓMINA Y PRESTACIONES SOCIALES CÓDIGO TH-PR -04 VERSIÓN:03 y los formatos relacionados. </t>
  </si>
  <si>
    <t>Un (1) Procedimiento actualizado.</t>
  </si>
  <si>
    <t>Yenny Reyes Gonzalez</t>
  </si>
  <si>
    <t xml:space="preserve">Reformular y aprobar del plan de trabajo. </t>
  </si>
  <si>
    <t>Un (1) Plan de trabajo aprobado.</t>
  </si>
  <si>
    <t xml:space="preserve">Incluir dentro del procedimiento LIQUIDAR NÓMINA Y PRESTACIONES SOCIALES todo lo relacionado con Incapacidades. </t>
  </si>
  <si>
    <t>Un (1) Procedimiento de Incapacidades.</t>
  </si>
  <si>
    <t xml:space="preserve">Socializar la metodología de gestión de cambio con los gestores de conocimiento y hacer seguimiento a las réplicas en los equipos de trabajo </t>
  </si>
  <si>
    <t xml:space="preserve">Implementar la ruta de gestión de cambio en las intervenciones de CRM, procedimiento de gestión de actos administrativos y tratamiento de PSNC </t>
  </si>
  <si>
    <t>Socialización con lista asistencia/cantidad</t>
  </si>
  <si>
    <t>Ejecución de la ruta de gestión de cambio durante la intervenciones de CRM, procedimiento de gestión de actos administrativos y tratamiento de PSNC/ informe de avance de ejecución</t>
  </si>
  <si>
    <t xml:space="preserve">Actualizar los blueprints de los trámites, analizando los canales de contactos vs puntos de dolor, para establecer acciones de mejora que aumenten la satisfacción </t>
  </si>
  <si>
    <t>Documento de Blueprints actualizado/cantidad</t>
  </si>
  <si>
    <t xml:space="preserve">Realizar seis (6) talleres ¿Valor de una promesa para fortalecer la cultura de servicio? </t>
  </si>
  <si>
    <t xml:space="preserve">Realizar una estrategia que incentive la inscripción y finalización del curso de lenguaje claro del DNP, por parte de los colaboradores del MEN. </t>
  </si>
  <si>
    <t>Talleres realizados/listas de asistencia</t>
  </si>
  <si>
    <t>Estrategia implementada/cantidad</t>
  </si>
  <si>
    <t>8/8(2021</t>
  </si>
  <si>
    <t xml:space="preserve">Elaborar un plan de trabajo con la firma consultora para documentar las acciones de mejora con los procesos priorizados </t>
  </si>
  <si>
    <t xml:space="preserve">Implementar el plan de trabajo aprobado para documentar las acciones de mejora con los procesos priorizados. </t>
  </si>
  <si>
    <t>Plan de trabajo elaborado y aprobado/cantidad</t>
  </si>
  <si>
    <t>Informe del resultado del plan de trabajo implementado</t>
  </si>
  <si>
    <t xml:space="preserve">Elaborar un plan de trabajo con la firma consultora para la implementación del Sistema de Gestión Antisoborno </t>
  </si>
  <si>
    <t xml:space="preserve">Ejecutar el plan de trabajo aprobado por la firma consultora para la implementación del Sistema de Gestión Antisoborno </t>
  </si>
  <si>
    <t>Plan de trabajo elaborado y aprobado</t>
  </si>
  <si>
    <t>Informe del resultado de la ejecución del plan de trabajo</t>
  </si>
  <si>
    <t xml:space="preserve">Generar una estrategia, en el marco de la rendición de cuentas, que permita aumentar el tráfico del portal de educación redición de cuentas </t>
  </si>
  <si>
    <t xml:space="preserve">Implementar la estrategia aprobada, que permita aumentar el tráfico del portal de educación redición de cuentas </t>
  </si>
  <si>
    <t>Estrategia elaborada y aprobada</t>
  </si>
  <si>
    <t>Informe de implementación de la estrategia</t>
  </si>
  <si>
    <t xml:space="preserve">Elaborar un plan de trabajo que permita la revisión, actualización y mejora de la metodología y herramienta para el reporte de PSNC </t>
  </si>
  <si>
    <t xml:space="preserve">Implementación del plan de trabajo elaborado y aprobado para la actualización de la metodología </t>
  </si>
  <si>
    <t xml:space="preserve">Aprobación y publicación de la nueva metodología y sus instrumentos para las salidas no conforme </t>
  </si>
  <si>
    <t>Aplicación de la nueva metodología, con sus instrumentos, para el tratamiento del PSNC</t>
  </si>
  <si>
    <t>Plan de trabajo elaborado/cantodad</t>
  </si>
  <si>
    <t>Informe de plan de trabajo implementado</t>
  </si>
  <si>
    <t>Documento publicado en el SIG/cantidad</t>
  </si>
  <si>
    <t>Informe de resultados del tramiento de las salidas no conforme con la nueva metodología</t>
  </si>
  <si>
    <t xml:space="preserve">Actualizar los procedimientos de Gestión Documental incluyendo las directrices para el almacenamiento de cajas de archivo para evitar que se deformen por el peso . </t>
  </si>
  <si>
    <t>Cantidad</t>
  </si>
  <si>
    <t>Jenny Patricia Peña Rozo</t>
  </si>
  <si>
    <t xml:space="preserve">Actualización permanente de las herramientas ofimáticas, colaborativas, sistema operativo y software base, mediante la solución de System Center Configuration o la herramienta que determine la Oficina de Tecnología y Sistemas de Información en los equipos de propiedad del Ministerio de Educación, incluyendo la actualización remota a los equipos autorizados por el MEN para trabajo en casa mediante comunicación vía Microsoft Teams y asistencia rápida de Windows 10, comunicación que se realiza entre el agente de soporte y el colaborador del Ministerio. </t>
  </si>
  <si>
    <t>Reporte con Equipos de Cómputo (PC y Portátiles) cubiertos por el contrato de mantenimientos.</t>
  </si>
  <si>
    <t xml:space="preserve">Actualizar el Plan Estratégico de Comunicaciones, incluyendo un capítulo que contenga la batería de indicadores para dar cumplimiento a los objetivos del Plan, así como los criterios de evaluación descritos en los procedimientos para evaluar la percepción de los ciudadanos sobre la información divulgada frente a los criterios de claridad, utilidad, oportunidad y confiabilidad de la información. </t>
  </si>
  <si>
    <t>1 Actualización al Plan Estratégico de Comunicaciones</t>
  </si>
  <si>
    <t xml:space="preserve">Hacer seguimiento a los compromisos adquiridos por las ETC derivados de comunicaciones y/o de visitas de monitoreo y seguimiento al uso de los recursos financieros. </t>
  </si>
  <si>
    <t xml:space="preserve">Remisión de comunicaciones a las entidades territoriales certificadas recordando los requerimientos realizados por el Ministerio e indicando las implicaciones que puede acarrear a las ETC el no reportar la información solicitada en términos de oportunidad y de calidad. </t>
  </si>
  <si>
    <t>Fanny Cardona Moreno</t>
  </si>
  <si>
    <t>En este trimestre se realizó la revisión y publicación de actualización normativa de trámite de convalidaciones PBM, esta no recibió observaciones por parte de la ciudadanía y fue remitida a la oficina Jurídica para continuar con el proceso de expedición de la actualización de la normatividad.</t>
  </si>
  <si>
    <t>Se actualizó la base de datos de beneficiarios con la información del Anexo 3A y se enviaron nuevamente solicitudes a las Secretarías, Beneficiarios y Universidades a fin de recaudar los documentos requeridos para adelantar el proceso de condonación.</t>
  </si>
  <si>
    <t>Se realizaron dos reuniones de seguimiento y estrategias en torno a la oportunidad de respuesta a las PQRS, una el 2/8/21 en donde se dio a conocer el equipo en TEAMS de la SDS con las respuestas tipo y se socializó el reporte trimestral de la UAC. La segunda reunión se realizó el 13/09/21 en donde se siguió haciendo énfasis en respuestas parciales a las PQRS mientras se tenía el aval de la respuestas de las diferentes instancias en el MEN. Se adjuntan listas de asistencia a las reuniones</t>
  </si>
  <si>
    <t>Debido al alto flujo de eventos y compromisos entres los de agosto y septiembre en la dirección de Calidad no se logro avanzar con acciones propuesta. Se espera en el cuarto trimestre cumplir con lo propuesto, teniendo en cuanta el tiempo de finalización de la acción.</t>
  </si>
  <si>
    <t>Capacitar y socializar con el apoyo de la SDO a los servidores de la Dirección de Calidad para la Educación Preescolar, Básica y Media sobre los documentos oficializados en el SIG relacionados con la gestión de oportunidades</t>
  </si>
  <si>
    <t xml:space="preserve">Realizar una campaña de divulgación y difusión con el objetivo de resaltar la importancia de identificar las oportunidades en los proceso para el cumplimiento de los objetivos del Ministerio </t>
  </si>
  <si>
    <t>Número de capacitaciones realizadas a los servidores de la Dirección de Calidad para la Educación Preescolar, Básica y Media</t>
  </si>
  <si>
    <t>Número de campañas de divulgación y difusión realizadas</t>
  </si>
  <si>
    <t>Ana Maria Perez</t>
  </si>
  <si>
    <t>No se presentaron avance se recomienda trabajar en la actividad o solicitar ajustes de acuerdo al caso.</t>
  </si>
  <si>
    <t>1.Se realizó Reunión de seguimiento mensual correspondiente al mes de julio, para evaluar la gestión de las PQRS atendidas, conforme a los informes entregados por la UAC y el reporte individual del aplicativo GESDOC. Se anexa Nuevamente.
2.Para el mes de agosto 2021, se realizaron reuniones de seguimiento mensuales para evaluar la gestión de las PQRS atendidas, conforme a los informes entregados por la UAC y el reporte individual del aplicativo GESDOC.
3.en el mes de septiembre se realizó reuniones de seguimiento con los colaboradores para evaluar la gestión de las PQRS atendidas, conforme a los informes entregados por la UAC y el reporte individual del aplicativo GESDOC.</t>
  </si>
  <si>
    <t>1.Se han realizado seguimientos a las PQRS a punto de vencer, donde se le han informado los profesionales para que le den prioridad al trámite.
2.Para el mes de agosto, se realizó seguimiento diario a las PQRS en amarillo (a punto de vencer) y se le informó a los responsables para priorizar su atención, como es evidenciado en los adjuntos.
3.En todo el mes de septiembre se realizaron seguimientos diarios a las PQRS en amarillo (a punto de vencer) y así mismo se les informó a los responsables para priorizar su atención, se adjunta evidencia.</t>
  </si>
  <si>
    <t>Se evidencia soportes de correos en formato PDF de los meses de julio agosto y septiembre con las solicitudes alertando los días pendientes por el cierre de tramites en el sistema de gestión documental.
De los días del 13 al 16 y 19 de julio. 5 archivos
De los días del 4 al 6 ,9 al 13, 17,18,20, 23 al 27 y 30 de agosto 18 archivos.
De los días septiembre 1 al 3, 6 al 8 ,10, 13 a 15 al 17, 21, 28 al 30 de septiembre 14 archivos.
Se presenta inconvenientes con la validación en el sistema del plan de mejoramiento se envió requerimiento a ITS.</t>
  </si>
  <si>
    <t>Se entrega soporte de las reuniones realizadas en los meses de julio, agosto y septiembre cumpliendo con el 55% de la actividad.
Se presenta inconvenientes con la validación en el sistema del plan de mejoramiento se envió requerimiento a ITS.</t>
  </si>
  <si>
    <t>Se realiza reunión con el Jefe Germán Cordón quién revisará si hay propuestas del plan de acción cuya redacción se deba modificar después de recibir los ajustes solicitados que estarán a cargo de Diana Morales. Se remiten las actas en borrador, toda vez que aún no se tiene la completitud de las firmas de todos los asistentes</t>
  </si>
  <si>
    <t>Desde el 01/08/2021 al 30/09/2021 se avanzo con la respuesta de 210 radicados correspondientes a procesos de apelación. Se remiten las actas en borrador, toda vez que aún no se tiene la completitud de las firmas de todos los asistentes</t>
  </si>
  <si>
    <t>Se realizan reuniones semanales de seguimiento para evidenciar lo pendiente y el avance en el oportunidad de respuesta, que sigue sujeto a la documentación vencida que se recibe por parte del grupo de Convalidaciones</t>
  </si>
  <si>
    <t>Se realizan reuniones semanales de seguimiento para evidenciar lo pendiente y el avance en plan de descongestión propuesto con el apoyo de las personas de la firma externa, pero este plan sigue sujeto a la documentación vencida que se recibe por parte del grupo de Convalidaciones lo que no favorece en la cantidad de radicados resueltos. Se remiten las actas en borrador, toda vez que aún no se tiene la completitud de las firmas de todos los asistentes</t>
  </si>
  <si>
    <t>Se realizan reuniones semanales de seguimiento para evidenciar la actualización del flujo del proceso y se distribuyen tareas con las personas de apoyo para lograr el avance de la estrategia propuesta. Se remiten las actas en borrador, toda vez que aún no se tiene la completitud de las firmas de todos los asistentes</t>
  </si>
  <si>
    <t>Se realizan reuniones semanales de seguimiento para evidenciar la actualización del flujo del proceso y se distribuyen tareas con las personas de apoyo para lograr el avance de la estrategia propuesta Se remiten las actas en borrador, toda vez que aún no se tiene la completitud de las firmas de todos los asistentes</t>
  </si>
  <si>
    <t>Se remite semanalmente los radicados recibidos correspondientes a procesos de apelación que vienen con trámite desde el grupo de Convalidaciones, así como las nuevas solicitudes que se reciben a través del SGDA desde la UAC. La base actualizada que está compartida se puede visualizar en el siguiente link: https://mineducaciongovco-my.sharepoint.com/:x:/r/personal/nmora_mineducacion_gov_co/_layouts/15/Doc.aspx?sourcedoc=%7B6F4677A3-D29E-4CD8-9CE5-9BE05EEBF152%7D&amp;file=Base%20Apelaci%C3%B3n%20consolidada%20.xlsb&amp;action=default&amp;mobileredirect=true&amp;cid=21f5c0d1-bf10-41d4-b3e5-4c51a6e6f9cf Se remiten las actas en borrador, toda vez que aún no se tiene la completitud de las firmas de todos los asistentes</t>
  </si>
  <si>
    <t>La dependencia ya realizo la formulación de la acción la cual comenzó el 1 de octubre y termina en diciembre.</t>
  </si>
  <si>
    <t>La acción no requiere de revisión no estaba dentro del periodo evaluado.</t>
  </si>
  <si>
    <t>Se evidencia borrador de actas se valida el 25% con el compromiso de en el próximo seguimiento entregar las actas firmadas y la meta establecida, verificar las si las fechas para el cumplimento de la actividad son adecuadas o solicitar ajustes según sea el caso.</t>
  </si>
  <si>
    <t xml:space="preserve">Se publicó proyecto de resolución en la pagina del MEN para observaciones ciudadanas "Por la cual se establecen las reglas de financiación, cofinanciación y ejecución de las obras de infraestructura educativa en el marco del Plan Nacional de Infraestructura Educativa", entre el 11 y el 26 de mayo 2021, se dio respuesta y fueron publicadas el 15-06-2021, en la página WEB del MEN en el link: https://www.mineducacion.gov.co/portal/secciones-complementarias/Proyectos-normativos-para-observaciones-ciudadanas/405094:Proyecto-de-Resolucion. Se envío el 1 -7-2021 con radicado MEN No.2021-IE-028444 a la Oficina Asesora Jurídica del MEN el documento de la resolución final y la memoria Justificativa y el 7 -7- 2021 con radicado interno MEN No. 2021-IE-029124 se enviaron los vistos buenos para tramitar firma de la Ministra, se está a la espera de que salga el documento firmado en los próximos días. Posteriormente,en el mes de agosto de 2021  se conoce la nueva Ley 2140 del 10 de agosto de 2021  "por la cual se modifica el articulo No. 48 de la Ley 1551 de 2012 y se dictan otras disposiciones ", teniendo en cuenta la misma se procede a hacer el  respectiva ajuste al texto de la resolución en lo refrentes al tema de titularidad de predios y se envía con radicado MEN No. 2021-IE-037392 el 25 de agosto de 2021 a la Oficina Asesora Jurídica con los vistos buenos para su respectiva revisión, dicha oficina revisó y envió el 1 de sepiembre de 2021 el  ajute realizado al Despacho de la MInistra para  firma y expedicicón.  Para el mes de septiembre no se cuenta aun con la Resolución firmada continua en el Despacho en revisión  y firma de la Ministra. </t>
  </si>
  <si>
    <t>El proyecto de resolución se encuentra en el Despacho de la ministra en revisión y aprobación se les solicita celeridad en el tramite ya que este tiene como última fecha prevista de cierre el día 30 de marzo del 2022.</t>
  </si>
  <si>
    <t>Se entregan listas de asistencia y reportes socializados que demuestran el trabajo realizado frente a las PQRS.</t>
  </si>
  <si>
    <t>Se entregan actas del 17 y 19 de julio donde se deja como compromiso finalizando el mes de noviembre realizar "mesa final de análisis de acuerdo con los soportes
enviados por la Secretarías, Beneficiarios, Registraduría y Universidades."</t>
  </si>
  <si>
    <t>Se entrega documentos en borrador y trazabilidad del proceso.</t>
  </si>
  <si>
    <t>Con corte al 30 de septiembre no se reporta avance temiendo en cuenta que no ha iniciado el respectivo plan de mejoramiento.</t>
  </si>
  <si>
    <t>Puesta en producción e implementación de la herramienta tecnológica que soportará el manejo de los estados y el seguimiento a los compromisos de las Asistencias Técnicas.</t>
  </si>
  <si>
    <t>Herramienta Tecnológica Implementada</t>
  </si>
  <si>
    <t>Se realizó reunión con los coordinadores de la subdirección de Permanencia en la cual se les explicaron las actualizaciones en los reportes de riesgos (diseño, implementación, evaluación) y en el de oportunidades para el III trimestre de 2021. Se adjunta acta y registro de asistentes como soportes de esta acción.</t>
  </si>
  <si>
    <t>Con corte Septiembre 30/2021, se observa acta del 20/09/2021 de la Subdirección de Permanencia, sin embargo no se evidencia la acción que dice textualmente ...Realizar (2) jornadas de asistencia técnica integral con otras áreas del Ministerio para conocer e implementar las herramientas elaboradas y trabajadas en el proceso de implementación de política ?.</t>
  </si>
  <si>
    <t>Con corte al 30 de septiembre la dependencia no reporta avance, teniendo en cuenta que la fecha no se ha vencido</t>
  </si>
  <si>
    <t>PENDIENTE FORMULACIÓN - Veronica Babativa (accion rechazada para ajuste)</t>
  </si>
  <si>
    <t>PENDIENTEAPROBACION - Aprobador Transversal</t>
  </si>
  <si>
    <t>Unidad de Atención al Ciudadano</t>
  </si>
  <si>
    <t>Senia Maria Diaz Salazar</t>
  </si>
  <si>
    <t>Subdirección de Monitoreo y Control</t>
  </si>
  <si>
    <t>Subdirección de Inspección y Vigilancia</t>
  </si>
  <si>
    <t>La dependencia reporta que tanto los funcionarios de planta y contratistas respondieron oportunamente las solicitudes asignadas a través del SGDA, por tanto no se realiza esta acción. Se anexó como evidencia la comunicación informando los correos enviados con los estados del SGDEA: https://bit.ly/3uwOCQ4.</t>
  </si>
  <si>
    <t xml:space="preserve">Como avance de la actividad, se evidencia los correos enviados con los estados del SGDEA </t>
  </si>
  <si>
    <t>Se realizó seguimiento semanal a las comunicaciones asignadas al administrador de correspondencia. Como evidencia se adjuntan los correo semanales de seguimiento y matriz de seguimiento: https://bit.ly/3uwOCQ4 y reporte administrador</t>
  </si>
  <si>
    <t>Se evidencia las comunicacciones asignadas al adminitrador de corresóndencia como avance para el tercer trimestre.</t>
  </si>
  <si>
    <t xml:space="preserve">Se evidenció la actualización de la bitácora y las respuestas tipo no es requeridas. Se anexó como evidencia las versiones de bitácora y respuestas tipo: https://bit.ly/3mm2IjL </t>
  </si>
  <si>
    <t>Se realizó el seguimiento semanal a la oportunidad en las comunicaciones radicadas a través del SGDEA, mediante correo enviado a los servidores de la dependencia, por el administrador de correo asignado. Como evidencia se adjuntan los correo con el semáforo de seguimiento: publicados en https://bit.ly/3uwOCQ4.</t>
  </si>
  <si>
    <t>No se evidencia avance de la actividad, dado que esta fue enviada por la SDO para aprobación a la OCI el 8 de noviembre. Por lo anterior  será evaluada en el siguiente periodo de seguimiento.</t>
  </si>
  <si>
    <t xml:space="preserve">No se evidencia avance de la actividad, dado que esta fue enviada por la SDO para aprobación a la OCI el 8 de noviembre. </t>
  </si>
  <si>
    <t>Se realizó devolución de las evidencias, pendiente ajuste por porte de la dependencia</t>
  </si>
  <si>
    <t xml:space="preserve">La actividad no presenta avance.  Se encuentra dentro de los tiempos definidos, se recomienda establecer las acciones pertinentes para el cumplimiento de la meta en la fecha indicada. </t>
  </si>
  <si>
    <t>La Oficina de Tecnología y Sistemas de Información determinó los objetivos específicos del Sistema de Gestión de la Seguridad de la Información (SGSI). Así mismo, actualizó el Manual de Políticas de Seguridad Digital con los objetivos específicos del SGSI y envió a la Subdirección de Desarrollo Organizacional para su publicación en el SIG. Se generaron cuatro (4) guías: 1. Guía de Política Control de Acceso V.1. 2. Guía Lineamientos Plan Toma de Conciencia V2de Conciencia V2 3. Guía Política Seguridad en la Nube V1 4. Manual de políticas de Seguridad Digital V2</t>
  </si>
  <si>
    <t>La actividad no presenta avance.  Se encuentra dentro de los tiempos definidos, se recomienda establecer las acciones pertinentes para el cumplimiento de la meta en la fecha indicada.</t>
  </si>
  <si>
    <t>PENDIENTE APROBACION POR PARTE DE LA DEPENDENCIA</t>
  </si>
  <si>
    <t xml:space="preserve">Impartir capacitaciones periódicas a los Agentes de Mesa de Servicios para garantizar la calidad y oportunidad del servicio </t>
  </si>
  <si>
    <t xml:space="preserve">Diseñar, documentar la estrategia estandarizada para depurar incidentes del consolidado cuando se escalona a los lideres funcionales </t>
  </si>
  <si>
    <t>Actas que soporten las capacitaciones Impartidas a los Agentes de la Mesa de Servicios de Tecnología</t>
  </si>
  <si>
    <t>Documento con la estrategia estandarizada diseñada y documentada para depurar incidentes del consolidado cuando se escalona a los lideres funcionales</t>
  </si>
  <si>
    <t>Realizar las trámites correspondientes para la publicación del manual para el manejo de bienes muebles e inmuebles del Ministerio de Educación Nacional¿ en el SIG</t>
  </si>
  <si>
    <t xml:space="preserve">Hacer seguimiento a todas las actividades del plan de trabajo para la actualización del manual. </t>
  </si>
  <si>
    <t>Informe de seguimiento</t>
  </si>
  <si>
    <t>Manual Publicada</t>
  </si>
  <si>
    <t>Un (1) Procedimiento ST-PR-10 V-04 ajustado y publicado en el SIG</t>
  </si>
  <si>
    <t>La Oficina de Tecnología y Sistemas de Información con base en el backlog de incidentes generado por el Operador el primero de septiembre, pudo establecer que a 1 de septiembre de 2021 se encontraban 39 incidentes abiertos en total. De estos 39 incidentes, 22 correspondían a incidentes reportados antes del 1 de agosto de 2021, es decir tenían más de 30 días de abiertos. Durante el mes de septiembre el Operador envía correo semanalmente, los días lunes, a las personas que tienen asignados mayor número de Incidentes incidentes. Aunque algunos casos se cierran, no se evidencia ninguna respuesta a estos correos por parte de los destinatarios. El 20 de septiembre la Oficina de Tecnología y Sistemas de Información envió correo a los líderes técnicos de todas las aplicaciones que tenían incidentes abiertos, observándose que los líderes respondieron a estos correos indicando los motivos del no cierre de los casos y verificando el cierre en la Herramienta CA aquellos que ya se encontraban solucionados. Como resultado de esta gestión se observa que de los 22 casos que a 1 de septiembre tenían más de 30 día de abiertos, se cerraron 20 casos, es decir el 90%. Y del total de incidentes abiertos al 1 de septiembre, se cerraron un total de 33 casos, es decir un 85%.</t>
  </si>
  <si>
    <t>Se evidencia el primer informe con el seguimiento a 39 incidentes que estaban pendientes de cerrar. La actividad se encuentra dentro de los tiempos definidos, se recomienda establecer las acciones pertinentes para el cumplimiento de la meta en el tiempo propuesto.</t>
  </si>
  <si>
    <t>La actividad no presenta avance.  Se encuentra dentro de los tiempos definidos, se recomienda establecer las acciones pertinentes para el cumplimiento de la meta en la fecha indicada</t>
  </si>
  <si>
    <t>La actividad no ha iniciado, se realizará el seguimiento para el próximo corte.</t>
  </si>
  <si>
    <t>Se han instaurado dos acciones de tutela contra la entidad bancaria Banco popular, las cuales, han fallado hecho superado por respuesta dentro de los términos de la tutela</t>
  </si>
  <si>
    <t>De los 2.439 registros que se encontraban sin conciliar, actualmente con corte al 30 de septiembre hacen falta por conciliar 290 registros, los cuales se han venido solicitando a los Despachos Judiciales los expedientes correspondientes (oficio del juzgado-nota debito) y en conjunto con la Subdirección de Gestión Financiera derechos de petición a los bancos con el fin obtener la completitud documental.</t>
  </si>
  <si>
    <t>Se evidenció el cumplimiento de la acción de mejora, se verificó la os requerimientos a las 9 entidades bancarias que fueron necesarios y pertinentes para la obtención de la información requerida por la OAJ</t>
  </si>
  <si>
    <t>Se evidenció el cumplimiento de la acción de mejora, se verificó la presentación de las acciones de Tutela que fueron necesarias y pertinentes para la obtención de la información requerida por la OAJ</t>
  </si>
  <si>
    <t>Se evidenció el cumplimiento de la acción de mejora, se verificó Base de control de embargos del Men y la conciliación de 2.149 registros.</t>
  </si>
  <si>
    <t>Se remitieron los análisis de los informes de primer y segundo trimestre a la Subdirección de Desarrollo Organizacional</t>
  </si>
  <si>
    <t>A la fecha no se registran avances para esta actividad</t>
  </si>
  <si>
    <t>No se reportan avances de esta actividad</t>
  </si>
  <si>
    <t>El día 23 de Julio de 2021 se adelanto mesa técnica con la profesional Maura Ramírez de la Subdirección de Desarrollo Organizacional (se adjunta asistencia), donde se analiza la información y estrategias que el equipo de tutelas de la OAJ ha venido implementando para cerrar la brecha de oportunidad en la respuesta. Se llega a la conclusión de que se trabajará una mesa con las áreas implicadas para desarrollar un plan de trabajo que permita el mejoramiento de los resultados obtenidos.</t>
  </si>
  <si>
    <t>No se reportan avances en esta actividad</t>
  </si>
  <si>
    <t>Se llevo a cabo actividad requerida para el cumplimiento de la acción de mejora</t>
  </si>
  <si>
    <t xml:space="preserve">No se evidencia soportes para el seguimiento de este trimestre </t>
  </si>
  <si>
    <t xml:space="preserve">No se presenta avance por parte de la Subdirección para este periodo </t>
  </si>
  <si>
    <t>Se realizó mesa de trabajo el día 6 de agosto de 2021 entre la Subdirección de Gestión Administrativa y la Oficina Jurídica, donde se revisaron los requisitos legales identificados durante la vigencia 2021 para ser incluidos, eliminados y/o actualizados en la matriz legal ambiental de la entidad. Estas mesas de trabajo se continuarán ejecutando de manera trimestral.</t>
  </si>
  <si>
    <t xml:space="preserve">Se realiza devolución de actividad debido a que no se evidencia las  revisiones periódicas frente a la identificación y actualización de los requisitos legales. se sugiere solicitar ampliación de fechas para poder generar un monitoreo y seguimiento pertinente para el cierre de la acción de mejora.  </t>
  </si>
  <si>
    <t>Se creó una matriz alineada entre la ISO 9001 y la ISO 14001, con el fin de identificar los requisitos que son integrables entre ambos sistemas de gestión, lo que podrá conllevar a establecer de manera articulada los soportes que evidencian el cumplimiento de cada requisito.</t>
  </si>
  <si>
    <t xml:space="preserve">
El proceso de Gestión  de talento humano  no ha realizando el análisis del hallazgo para implementar las acciones de mejora. </t>
  </si>
  <si>
    <t xml:space="preserve">
El proceso de Gestión  de talento humano  no ha realizando el análisis del hallazgo para implementar las acciones de mejora.</t>
  </si>
  <si>
    <t>Se establece el instrumento de control operacional del SG-SST así: -Pestaña 1: Planeación del sistema desde la STH. -Pestaña 2: Hacer del sistema desde los Hitos institucionales de la Entidad. -Pestaña 3: Cuadro de control al cumplimiento estadístico de lo planeado desde la STH. -Pestaña 4: Lista de chequeo para verificar cumplimiento normativo respecto a estándares mínimos. -Pestaña 5: Formato de registro y seguimiento a planes de mejoramiento. -Pestaña 6: Formato de registro de conservación de documentos físicos. -Pestaña 7: Formato de registro de conservación de evidencias.</t>
  </si>
  <si>
    <t xml:space="preserve">
La subdirección de Gestión Administrativa está realizando el análisis del hallazgo para implementar las acciones de mejora. Se encuentra en aprobación por parte del líder del proceso</t>
  </si>
  <si>
    <t xml:space="preserve">
El proceso de Gestión  de alianzas no ha realizando el análisis del hallazgo para implementar las acciones de mejora. Se encuentra en aprobación por parte del líder del proceso</t>
  </si>
  <si>
    <t>Pendiente Formulación - Guillermo Alfredo Rojas</t>
  </si>
  <si>
    <t>PENDIENTE AJUSTE FORMULACIÓN - Andres Fernando Arevalo (accion rechazada para ajuste)</t>
  </si>
  <si>
    <t>Se realizó devolución de las evidencias, pendiente ajuste por parte de la dependencia</t>
  </si>
  <si>
    <t xml:space="preserve">	
Revisión y actualización de la ST-CA-01 V05 - Caracterización del Proceso Gestión de Servicios TIC, con la inclusión de las políticas y requisitos específicos de gobierno digital y seguridad digital</t>
  </si>
  <si>
    <t>Un (1) documento con la caracterización del proceso Gestión de Servicios TIC actualizada con la inclusión de las políticas y requisitos específicos de gobierno digital y seguridad digital publicado en el SIG.</t>
  </si>
  <si>
    <t xml:space="preserve">	
Puesta en producción e implementación de la herramienta tecnológica que soportará el manejo de los estados y el seguimiento a los compromisos de las Asistencias Técnicas.</t>
  </si>
  <si>
    <r>
      <t xml:space="preserve">Gestión Jurídica / </t>
    </r>
    <r>
      <rPr>
        <b/>
        <sz val="12"/>
        <rFont val="Arial Narrow"/>
        <family val="2"/>
      </rPr>
      <t>Gestión Financiera</t>
    </r>
  </si>
  <si>
    <t>Evaluación y Asuntos Disciplinarios (Grupo Asuntos Disciplinarios)</t>
  </si>
  <si>
    <t>Contratación</t>
  </si>
  <si>
    <t>CGR-CDSECTCDR-053 VIG 2021</t>
  </si>
  <si>
    <t>NORTE DE SANTANDER -CGR</t>
  </si>
  <si>
    <t>CGR-053-01</t>
  </si>
  <si>
    <r>
      <rPr>
        <b/>
        <sz val="12"/>
        <color theme="1"/>
        <rFont val="Arial Narrow"/>
        <family val="2"/>
      </rPr>
      <t>Contrato de Fiducia No.1380-2015, Centro Educativo Rural Agua Blanca - Sede Agua Blanca - Bucarasica</t>
    </r>
    <r>
      <rPr>
        <sz val="12"/>
        <color theme="1"/>
        <rFont val="Arial Narrow"/>
        <family val="2"/>
      </rPr>
      <t>: Inconveniente con el funcionamiento del extractor que hace parte de la 
campana que se encuentra instalada en la cocina, la cual fue 
subsanada por el contratista, quedando como beneficio cualitativo de la actuación  especial de fiscalización.</t>
    </r>
  </si>
  <si>
    <t>Debilidades de control y seguimiento que no permiten advertir oportunamente el cumplimiento de las obligaciones suscritas en los objetos contractuales.</t>
  </si>
  <si>
    <t>Elaborar y comunicar una circular con destino a las Secretarías de Educación donde se han entregado proyectos de mejoramientos, con el objeto de establecer las directrices y el protocolo para recibir las observaciones que se pudieran llegarse a presentar respecto de las obras entregadas, con el objeto de mejorar el seguimiento a las obras por parte de la UG - FFIE</t>
  </si>
  <si>
    <t>Informar a las Secretarías de Educación, a través de una circular,  el mecanismo para reportar observaciones de pos venta y/o calidad de las obras de mejoramiento entregadas por el FFIE.</t>
  </si>
  <si>
    <t>Circular</t>
  </si>
  <si>
    <t>CHOCÓ - CGR</t>
  </si>
  <si>
    <t>CGR-CDSECTCDR-071 VIG 2021</t>
  </si>
  <si>
    <t>CGR-071-01</t>
  </si>
  <si>
    <r>
      <rPr>
        <b/>
        <sz val="12"/>
        <color theme="1"/>
        <rFont val="Arial Narrow"/>
        <family val="2"/>
      </rPr>
      <t>Consistencia Presupuestal</t>
    </r>
    <r>
      <rPr>
        <sz val="12"/>
        <color theme="1"/>
        <rFont val="Arial Narrow"/>
        <family val="2"/>
      </rPr>
      <t xml:space="preserve">
Revisada la información suministrada por el Municipio de Quibdó (ETC), mediante la Secretaría de Educación y la entregada por el FFIE, de las obras que se adelantan en la municipalidad, se encontró diferencia entre los valores invertidos para las obras de las instituciones educativas por valor de $ 3.015.043.627 como se detalla (cuadro)
Lo anterior, obedece a la ausencia de conciliación entre el FFIE y la entidad territorial, así como debilidades en el área de hacienda, respecto del control y seguimiento a los registros que se realizan en planeación y presupuesto, situaciones que generan información financiera inconsistente</t>
    </r>
  </si>
  <si>
    <t>Ausencia de conciliación entre el FFIE y la entidad territorial, así como debilidades en el área de hacienda, respecto del control y seguimiento a los registros que se realizan en planeación y presupuesto, situaciones que generan información financiera inconsistente.</t>
  </si>
  <si>
    <t>Capacitación a la entidad territorial, que oriente el tramite para consulta y lectura de la informacion financiera suministrada por la unidad de Gestion FFIE</t>
  </si>
  <si>
    <t>Capacitación a la entidad territorial</t>
  </si>
  <si>
    <t>Capacitación con registro de asistencia</t>
  </si>
  <si>
    <t>Audrey Álvarez</t>
  </si>
  <si>
    <r>
      <rPr>
        <b/>
        <sz val="12"/>
        <color theme="1"/>
        <rFont val="Arial Narrow"/>
        <family val="2"/>
      </rPr>
      <t>Planeación contrato 1380-41-16 de 2016</t>
    </r>
    <r>
      <rPr>
        <sz val="12"/>
        <color theme="1"/>
        <rFont val="Arial Narrow"/>
        <family val="2"/>
      </rPr>
      <t xml:space="preserve">
Revisados los soportes del contrato de obra pública No.1380-41-16, de los proyectos LL1620 y LL1626 cuyo objeto fue la se evidenció que las actividades a ejecutar no fueron determinadas con precisión aceptable, el presupuesto con el cual el FFIE suscribió el contrato no es suficiente para el desarrollo de todas las obras,  se evidenció falta de análisis técnico y económico para establecer los valores reales de las actividades, asi mismo el FFIE no cuenta con los recursos necesarios para reasignar las obras a otro contratista.</t>
    </r>
  </si>
  <si>
    <t>CGR-071-02</t>
  </si>
  <si>
    <t>Deficiencias en la planeación realizada por el Contratista, al igual que en la supervisión técnica por parte de la Unidad de Gestión FFIE, incumpliendo los principios de eficiencia, eficacia y economía al manejo de los recursos públicos.</t>
  </si>
  <si>
    <t>Establecer una lista de chequeo que permita verificar el cumplimiento de los requisitos de los estudios y diseños, en especial la determinación de los prespuestos de obra</t>
  </si>
  <si>
    <t>Lista de chequeo para la verificación de requisitos</t>
  </si>
  <si>
    <t>JavierTalero</t>
  </si>
  <si>
    <t>CGR-071-03</t>
  </si>
  <si>
    <r>
      <rPr>
        <b/>
        <sz val="12"/>
        <color theme="1"/>
        <rFont val="Arial Narrow"/>
        <family val="2"/>
      </rPr>
      <t xml:space="preserve">Cumplimiento del cronograma de actividades del contrato 1380-1339 del 14 de agosto de 2020
</t>
    </r>
    <r>
      <rPr>
        <sz val="12"/>
        <color theme="1"/>
        <rFont val="Arial Narrow"/>
        <family val="2"/>
      </rPr>
      <t>Incumplimiento en el cronograma de actividades, el contratista no ha remitido el presupuesto y análisis de precios unitarios con base a los ajustes de los estudios y diseños, en contravía de lo establecido en el anexo técnico numeral “2.3.2 Estudios Técnicos: “El contratista dentro de los siguientes tres (3) días hábiles a la suscripción del acta de inicio de Fase 1, de ejecución de Fase 1 en el cual las actividades estén programadas de manera secuencial y consecuente con la ruta crítica de ejecución, y los demás documentos requeridos en el presente anexo. 2.3.4 Especificaciones técnicas: El Contratista deberá entregar el documento de especificaciones técnicas constructivas detalladas; este documento deberá recoger la totalidad de especificaciones resultantes de los distintos estudios y diseños, perfectamente coordinadas y coherentes entre sí y con el documento de estándares Arquitectónicos del MEN, con el formulario de presupuesto, con los planos y con las memorias de estudios y diseños”.</t>
    </r>
  </si>
  <si>
    <t>Debilidad y deficiencias en la planeación y en la supervisión técnica por parte de la Unidad de Gestión FFIE en la obra</t>
  </si>
  <si>
    <t>Capacitar a los supervisores en el uso  la herramienta tecnológica "Así Vamos FFIE" como apoyo para el seguimiento de los proyectos y generación oportuna de alertas.</t>
  </si>
  <si>
    <t>Presentación con el contenido de la capacitación y lista de asistencia</t>
  </si>
  <si>
    <t>EvaLetty Valencia</t>
  </si>
  <si>
    <t>CGR-071-04</t>
  </si>
  <si>
    <r>
      <rPr>
        <b/>
        <sz val="12"/>
        <color theme="1"/>
        <rFont val="Arial Narrow"/>
        <family val="2"/>
      </rPr>
      <t>Supervisión del contrato de obra pública No. 1380-1338-2020</t>
    </r>
    <r>
      <rPr>
        <sz val="12"/>
        <color theme="1"/>
        <rFont val="Arial Narrow"/>
        <family val="2"/>
      </rPr>
      <t xml:space="preserve">
Se evidenciaron fallas que han conllevado al retraso del proyecto tales como la entrega tardía de estudios de verificación, ajustes a los estudios y diseños, entrega de presupuesto y programación, actualización de pólizas al igual que avance financiero del proyecto. Aunado a lo anterior se verificó en obra la carencia de personal para el cumplimiento del normal desarrollo de las actividades programadas. </t>
    </r>
  </si>
  <si>
    <t>Carencia de la supervisión en la anticipación y búsqueda de soluciones para la realización del control de avance-cronogramas, control de cantidades, control de calidad en el desarrollo del proyecto.</t>
  </si>
  <si>
    <t>Socializar la lista de chequeo actualizada para la revisión y aprobación de informes mensuales presentados por la Interventoría.</t>
  </si>
  <si>
    <t>Lista de chequeo socializada</t>
  </si>
  <si>
    <t>Evidencia de la socialización</t>
  </si>
  <si>
    <t>CGR-071-05</t>
  </si>
  <si>
    <r>
      <rPr>
        <b/>
        <sz val="12"/>
        <color theme="1"/>
        <rFont val="Arial Narrow"/>
        <family val="2"/>
      </rPr>
      <t>Supervisión del contrato de obra pública No. 1380-1337-2020</t>
    </r>
    <r>
      <rPr>
        <sz val="12"/>
        <color theme="1"/>
        <rFont val="Arial Narrow"/>
        <family val="2"/>
      </rPr>
      <t xml:space="preserve">
Se verifica que a la fecha de la misma, no se ha iniciado la intervención, no existe ejecución de obras, todavía se encuentra en fase 1, en la que se contempla la demolición total de la estructura existente el cual debió haber iniciado según la programación de demolición de estructura y retiro de escombros el 1 de octubre de 2021 para terminar el 1 de diciembre de esta vigencia, esta actividad se tenía programada ejecutarse en 60 días, pero al 20 de octubre no se ha iniciado, no se tiene presupuesto definitivo de la obra, tampoco existe cronograma actualizado ni plan de contingencia para la recuperación y terminación en los tiempo previsto.</t>
    </r>
  </si>
  <si>
    <t>Debilidad y deficiencias en la supervisión, teniendo en cuenta que el FFIE posee herramientas para prever las situaciones presentadas en cuanto al incumplimiento de los tiempos previamente pactados</t>
  </si>
  <si>
    <t>CALDAS - CGR</t>
  </si>
  <si>
    <t>CGR-CDSECTCDR-077 VIG 2021</t>
  </si>
  <si>
    <t>CGR-077-01</t>
  </si>
  <si>
    <r>
      <rPr>
        <b/>
        <sz val="12"/>
        <color theme="1"/>
        <rFont val="Arial Narrow"/>
        <family val="2"/>
      </rPr>
      <t>Planeación y programación contractual (A, D)</t>
    </r>
    <r>
      <rPr>
        <sz val="12"/>
        <color theme="1"/>
        <rFont val="Arial Narrow"/>
        <family val="2"/>
      </rPr>
      <t xml:space="preserve">
Causado por debilidades en la etapa de planeación y estructuración de cada uno de los proyectos, por parte del FFIE y del MEN que trasladan a la etapa contractual la ejecución de actividades que debieron ser desarrolladas de forma previa, lo cual ocasionó imprecisiones en la determinación del plazo para la formulación de diagnóstico por parte del contratista</t>
    </r>
  </si>
  <si>
    <t xml:space="preserve">Elaborar y adoptar por parte del Director Técnico y Director Jurídico documento técnico con análisis y recomendaciones a partir del comportamiento histórico de los proyectos de Caldas con un grado de siniestralidad ejecutados con contratistas que resultaron de las las invitaciones abiertas adelantadas en el 2019 y 2020 para fortalecer la estructuración y seguimiento de los proyectos. </t>
  </si>
  <si>
    <t>Falta de protocolos para determinar el incumplimiento de manera previa y no esperar hasta la finalización del plazo</t>
  </si>
  <si>
    <t>Implementar y socializar con las interventorías un protocolo en el que se socialicen los plazos y procedimientos incluidos en el documento de alertas tempranas para detectar de manera oportuna el incumplimiento</t>
  </si>
  <si>
    <t xml:space="preserve">Protocolo </t>
  </si>
  <si>
    <t>Falta de protocolos para determinar el incumplimiento (aplicación de pólizas- advertencia)  de manera previa y no esperar hasta la finalización del plazo</t>
  </si>
  <si>
    <t xml:space="preserve"> Elaborar un protocolo en el cual se identfiiquen las etapas del procedimiento de incumplimiento contractual y se precisen los tiempos de cada de ellass.</t>
  </si>
  <si>
    <t>Protocolo</t>
  </si>
  <si>
    <t>Documento aprobado por el Director Jurídico</t>
  </si>
  <si>
    <t>Deficiencias en la ejecución: Inicio de fase 2</t>
  </si>
  <si>
    <t>Elaborar y adoptar por parte del Director Técnico documento técnico con análisis y recomendaciones a partir del comportamiento histórico de los proyectos adelantados en las invitaciones abiertas 2019 y 2020 que sea insumo para la determinación de los plazos de los proyectos en las invitaciones futuras</t>
  </si>
  <si>
    <t>No se estimó la dimensión real del problema y estableció tiempos y condiciones para presentación de garantías imposibles de cumplir.</t>
  </si>
  <si>
    <t>Remitir memorando de invitación a la Dirección Técnica para que de manera previa a cada convocatoria se establezcan mesas de trabajo en aras de analizar los diferentes riesgos al interior de la Entidad y si es necesario la socialización previa de las invitaciones con diferentes partícipes del sector asegurador.</t>
  </si>
  <si>
    <t>Memorando aprobado por el Director Jurídico</t>
  </si>
  <si>
    <t xml:space="preserve">Incumplimientos masivos y previos de los contratistas de obra frente a los proyectos objeto de la auditoría.Debilidad y deficiencias en la planeación, gerencia y administración, por parte del FFIE y del MEN </t>
  </si>
  <si>
    <t>1/1/022</t>
  </si>
  <si>
    <t>SEGUIMIENTO AUDITORIA INTERNA MEN A 31 DE DICIEMBRE DE 2021</t>
  </si>
  <si>
    <t>PROCEDIMIENTO GESTIÓN DE PAGOS CÓDIGO GF-PR-11 VERSIÓN: 02 Al verificar el procedimiento GESTIÓN DE PAGOS CÓDIGO GF-PR-11 VERSIÓN: 02, se observó que en las actividades de los numerales 1,7 se indica la realización de transferencias PAE, sin embargo, esas transferencias no se realizan, ya que a través del artículo 189 de la Ley 1955 de 2019 se creó la Unidad Administrativa Especial de Alimentación Escolar con autonomía administrativa, personería jurídica y patrimonio independiente, adscrita al Ministerio Educación Nacional, cuya estructura interna fue establecida mediante el Decreto 218 del 14 de febrero de 2020. Lo anterior, incumple con los lineamientos de la Guía para el diseño de procesos en el marco de MIPG versión 1- DAFP, especialmente en la tercera dimensión Gestión con Valores, en concordancia con la operación de procesos y direccionamiento estratégico.</t>
  </si>
  <si>
    <t>2021-G-09</t>
  </si>
  <si>
    <t>OM01</t>
  </si>
  <si>
    <t>Solicitar la eliminación del formato GF-FT- 01-V4 en la aplicación del SIG.</t>
  </si>
  <si>
    <t>Solicitar a la oficina de tecnología la actualización de la identificación de los formatos institucionales de la actual administración.</t>
  </si>
  <si>
    <t xml:space="preserve">Hacer la actualización del procedimiento - gestión de pagos, código GF-PR-11, para el retiro del trámite del pago al PAE. </t>
  </si>
  <si>
    <t>Solicitud a través del correo institucional o memorando interno.</t>
  </si>
  <si>
    <t>Una (1) comunicación interna.</t>
  </si>
  <si>
    <t>Un (1) procedimiento actualizado.</t>
  </si>
  <si>
    <t>Javier Segura Munar</t>
  </si>
  <si>
    <t>Osmany Garay Ayola</t>
  </si>
  <si>
    <t>Se identificó en el sistema de Gestión y Control de comisiones, que los valores de los sueldos y honorarios reportados no correspondían a los reales, se pudo observar que algunos servidores reportaron desde el mes de enero a julio el valor de los honorarios con IVA, e incluso personal de contrato se reportó de planta, igualmente el personal de planta registro el valor de los sueldos equivocados.</t>
  </si>
  <si>
    <t>AP</t>
  </si>
  <si>
    <t xml:space="preserve">Solicitar a la Oficina de Tecnología la integración de los sistemas PERNO y NEÓN con el sistema de Gestión y Control de Comisiones para establecer consulta automatizada de los valores de sueldos y honorarios. </t>
  </si>
  <si>
    <t xml:space="preserve">Sensibilización a funcionarios y contratistas explicando al detalle los valores que deben reportar para la liquidación de los viáticos. </t>
  </si>
  <si>
    <t>Mesas de trabajo Actas de reunión</t>
  </si>
  <si>
    <t>Sensibilizaciones.</t>
  </si>
  <si>
    <t>Myriam Gemade Olaya</t>
  </si>
  <si>
    <t>Diana Marcela Vallejo Guerrero</t>
  </si>
  <si>
    <t>Actualización del procedimiento de conceptualización Jurídica.</t>
  </si>
  <si>
    <t xml:space="preserve">Actualizar el procedimiento de conceptualización jurídica, incluyendo una alerta como actividad preventiva dentro de la actividad 5, que indique las acciones a ejecutar en caso de presentarse un alto volumen de radicados. </t>
  </si>
  <si>
    <t>Al analizar la gestión de la dependencia, se evidencia que existe una oportunidad de mejora en la generación de conceptos, por cuanto se observa que existen peticiones reiterativas generadas por clientes internos y externos del Ministerio, lo cual tiene un impacto en el volumen promedio mensual de atención y en la respuesta establecida en la legislación.</t>
  </si>
  <si>
    <t>Al analizar el indicador oportunidad en la gestión de los proyectos normativos se evidencia que, para el quinto bimestre del 2021, se obtuvo un resultado del 90%, lo que evidencia una disminución en el período de 10 puntos porcentuales, lo cual genera una afectación en las metas de la dependencia y por ende en la evaluación por la misma.</t>
  </si>
  <si>
    <t xml:space="preserve">Solicitar a las áreas, a través de comunicación interna, el uso e implementación del eje temático denominado SOLICITUDES INTERNAS, creado en el Sistema de Gestión Documental. Dentro de la comunicación se informará que las solicitudes que se radiquen al Grupo de Normas siempre deben realizarse por dicho eje, en aras de gestionar sus solicitudes dentro de los diez (10) días siguientes a su radicación. </t>
  </si>
  <si>
    <t>Amparo Carolina Alejandra Narvaez Giraldo</t>
  </si>
  <si>
    <t>Se observó que a la fecha el área de Control Interno Disciplinario no cuenta con la infraestructura física y el recurso humano suficiente para la implementación del procedimiento disciplinario, que deberá a partir del 1 de julio de 2021, conforme lo establecido por la Ley 1952 de 2019; en especial los aspectos que conciernen a: -Creación de la Oficina de Control Interno disciplinario, acorde con el artículo 76 de la Ley 734 de 2002, modificado por el artículo 93 de la Ley 1952 de 2019, que señala: ¿ARTÍCULO 93. Control Disciplinario Interno. Toda entidad u organismo del Estado, con excepción de las competencias de la Comisión Nacional de Disciplina Judicial y las Comisiones Seccionales de Disciplina Judicial, o quienes hagan sus veces, debe organizar una unidad u oficina del más alto nivel, cuya· estructura jerárquica permita preservar la garantía de la doble instancia, encargada de conocer y fallar en primera instancia los procesos disciplinarios que se adelanten contra sus servidores. Si no fuere posible garantizar la segunda instancia por razones de estructura organizacional conocerá del asunto la Procuraduría General de la Nación de acuerdo a sus competencias. En aquellas entidades u organismos donde existan regionales o secciona les, se podrán crear oficinas de control interno del más alto nivel, con las competencias para los fines anotados. En todo caso la segunda instancia será de competencia del nominador, salvo disposición legal en contrario. En aquellas entidades donde no sea posible organizar la segunda instancia, será competente para ello el funcionario de la Procuraduría a quien le corresponda investigar al servidor público de primera instancia. (¿) PARÁGRAFO 2. Se entiende por oficina del más alto nivel la conformada por servidores públicos mínimo del nivel profesional de la administración. El jefe de la Oficina de Control Disciplinario Interno, quien deberá ser abogado, pertenecerá al nivel directivo de la entidad. -Se cuenta solo con dos funcionarios de planta, para surtir el trámite procesal que le corresponde, situación que puede generar riesgo respecto del cumplimiento de lo establecido en la Ley 734 de 2002, Articulo 76, Parágrafo 2 -No se cuenta con la infraestructura física (sala de audiencia y demás requerimientos técnicos yo tecnológicos) requerida para la implementación del procedimiento descrito en Ley 1952 de 2019.</t>
  </si>
  <si>
    <t>2020-G-15</t>
  </si>
  <si>
    <t xml:space="preserve">Se solicitará a la alta dirección del Ministerio de Educación, la necesidad de la creación de la Oficina de Control Interno Disciplinario en el Ministerio de Educación Nacional, de conformidad con el mandato legal. Para ello, se solicitará el apoyo y acompañamiento de la Subdirección de Desarrollo Organizacional, desde la orbita de su competencia, a través de una mesa de trabajo. </t>
  </si>
  <si>
    <t>Acta de reunión/cantidad</t>
  </si>
  <si>
    <t xml:space="preserve">Martha Carolina Yazo Tovar </t>
  </si>
  <si>
    <t>Grupo de Asuntos Disciplinarios</t>
  </si>
  <si>
    <t>En la verificación efectuada a la Resolución de apertura de los procesos de licitación Publica No. LP-MEN-02-2020 y LP-MEN-03-2020, se identificó la designación de los miembros para la conformación del Comité evaluador, sin embargo, al verificar los documentos que corresponden a las respuestas a observaciones e informe de evaluación, estos documentos se encuentran suscritos por contratistas que no tiene la calidad de designados como miembros del Comité evaluador, conforme a la Resolución Apertura. Así mismo se evidenció que en el proceso de selección No. LP-MEN-02-2020, el documento publicado el 13 de agosto de 2020, en el cual procede el comité evaluador a responder las observaciones al informe de evaluación recibidas los días 10 y 11 de agosto de 2020, no se encuentra suscrito por los miembros del Comité.</t>
  </si>
  <si>
    <t xml:space="preserve">Incluir una alerta en la actividad 6 del Procedimiento-Procesos de selección, en la cual se indique : los contratistas sólo realizan actividades de apoyo en la estructuración de respuestas y no son nominados como parte del comité y de dicha forma deberán suscribirán sus respuestas. Así mismo incluir en la actividad 16 que las respuestas deberán ser gestionadas y resueltas de conformidad con las competencias de cada componente (Financiero-Jurídico y Técnico) </t>
  </si>
  <si>
    <t>DOCUMENTO ACTUALIZADO</t>
  </si>
  <si>
    <t>Diana Katherine Niño Mesa</t>
  </si>
  <si>
    <t>Sudbirección de Contratación</t>
  </si>
  <si>
    <t>Actualizar el procedimiento CM-PR-03 V. 03 - Edición y Producción de Contenidos para las Redes Sociales</t>
  </si>
  <si>
    <t xml:space="preserve">Divulgar el procedimiento CM-PR-03 V. 03 - Edición y Producción de Contenidos para las Redes Sociales a través de los medios internos de comunicación del MEN </t>
  </si>
  <si>
    <t>Documento actualizado</t>
  </si>
  <si>
    <t>Documento divulgado</t>
  </si>
  <si>
    <r>
      <rPr>
        <b/>
        <sz val="12"/>
        <rFont val="Arial Narrow"/>
        <family val="2"/>
      </rPr>
      <t>Procedimiento - Edición y producción de contenidos para las redes sociales CM-PR-03 V. 03</t>
    </r>
    <r>
      <rPr>
        <sz val="12"/>
        <rFont val="Arial Narrow"/>
        <family val="2"/>
      </rPr>
      <t xml:space="preserve"> 
En la validación efectuada se observó lo siguiente: - Dentro de las disposiciones generales se señala que el proceso cuenta con el ¿Manual de Gestión de la Comunicación en redes Sociales Gobierno de Colombia¿, el cual pertenece a la Presidencia de la República, no obstante, al indagar se pudo establecer que este manual está obsoleto, ya que correspondía al Gobierno anterior y en la actualidad se cuenta con nuevos lineamientos de acuerdo con lo establecido en la página http:www.redialab.gov.cocategorymanuales-guias - En la verificación efectuada al procedimiento, se observó que este no cuenta con puntos de verificación documentados en el mismo. Adicional, se señala una interacción con el Procedimiento Monitoreo de medios, de redes sociales y de imagen corporativa, sin embargo, este procedimiento ya no hace parte del Proceso Gestión de Comunicaciones.</t>
    </r>
  </si>
  <si>
    <t>2021-G-05</t>
  </si>
  <si>
    <t>Se evidenció que dentro de las solicitudes de comisiones validadas se encuentran 37 pendientes por legalizar, incumpliendo lo establecido en el Decreto 648 de 2017 artículo 2.2.5.5.29 ¿Informe de la comisión de servicios. Los servidores públicos, con excepción de los Ministros y Directores de Departamento Administrativo, deberán presentar ante su superior inmediato y dentro de los tres (3) días siguientes a la finalización de la comisión que le haya sido conferida, un informe ejecutivo sobre las actividades desplegadas en desarrollo de la misma. Así mismo, todas las entidades objeto del ámbito de aplicación del presente decreto, deberán remitir bimestralmente al Director del Departamento Administrativo de la Presidencia de la República, la relación de las comisiones otorgadas y el valor pagado por ellas con cargo al Tesoro Público.¿ y el ¿Procedimiento - Gestionar Comisiones de Servicios al Interior y Exterior AD-PR-01 versión 7¿.</t>
  </si>
  <si>
    <t xml:space="preserve">Presentar al comité de Gestión Institucional informe de seguimiento de las legalizaciones de comisiones de servicio pendientes por dependencias, al igual que el informe de ejecución presupuestal de las mismas. </t>
  </si>
  <si>
    <t>2021-G-08</t>
  </si>
  <si>
    <r>
      <rPr>
        <b/>
        <sz val="12"/>
        <rFont val="Arial Narrow"/>
        <family val="2"/>
      </rPr>
      <t xml:space="preserve">ACTIVOS DE INFORMACIÓN Y SEGURIDAD DIGITAL
</t>
    </r>
    <r>
      <rPr>
        <sz val="12"/>
        <rFont val="Arial Narrow"/>
        <family val="2"/>
      </rPr>
      <t>En la verificación realizada en el Sistema Integrado de Gestión-SIG, se evidenció que el Proceso de Gestión de Servicios TIC, identificó 118 activos de información, los cuales están debidamente catalogados, sin embargo, se observó que 7 activos con valor alto y clasificación Información pública reservada, no se encuentran catalogados como riesgos de seguridad digital dentro del proceso. Lo anterior podría generar una vulneración de la plataforma informática y de los activos de información, de acuerdo como lo indica la Guía de Administración del Riesgo-Código PM-GU-01 V.04, numeral 9.1. Lineamientos operativos para Mapas de Riesgos institucionales, corrupción, soborno, fraude y seguridad de la información-literal m</t>
    </r>
  </si>
  <si>
    <r>
      <rPr>
        <b/>
        <sz val="12"/>
        <rFont val="Arial Narrow"/>
        <family val="2"/>
      </rPr>
      <t xml:space="preserve">PROCEDIMIENTO GESTIÓN DE CAPACIDAD ST_x0002_PR-03 V.4
</t>
    </r>
    <r>
      <rPr>
        <sz val="12"/>
        <rFont val="Arial Narrow"/>
        <family val="2"/>
      </rPr>
      <t>En la validación efectuada se observó que en las disposiciones generales hacen referencia al Operador UNE el cual ya no se encuentra contratado por el Ministerio de Educación Nacional.</t>
    </r>
  </si>
  <si>
    <t>2021-G-03</t>
  </si>
  <si>
    <t xml:space="preserve">Modificar el procedimiento de Gestión de Capacidad para que en éste quede de manera general sin especificar a un operador en particular </t>
  </si>
  <si>
    <t xml:space="preserve">Asociar cada activo de información con valor alto con sus respectivos riesgos </t>
  </si>
  <si>
    <t>Procedimiento Gestión Capacidad actualizado y publicado en el SIG</t>
  </si>
  <si>
    <t>Informe con la asociación de los activos con sus respectivos riesgos</t>
  </si>
  <si>
    <t>2021-G-07</t>
  </si>
  <si>
    <t>Respecto de la Base de datos del proceso formalizada en el SIG, con el formato Código: GJ-FT-01 Versión: 04, se evidencia que se encuentra la información correspondiente a los 1.186 procesos adelantados con corte a 30 de junio de 2021, sin embargo, no es posible verificar el estado actual de 54 procesos ni la fecha de mandamiento de pago de 172 procesos coactivos, dado que la base no reporta dicha información.</t>
  </si>
  <si>
    <t>Se observan 35 títulos ejecutivos correspondientes a los años 2009 (1), 2010 (1) 2011 (33), respecto de los cuales se evidencia riesgo de prescripción, por lo que deben tomarse las medidas pertinentes para evitar que se presente dicho fenómeno procesal</t>
  </si>
  <si>
    <t>Se evidencia riesgo de pérdida de la información contenida en los expedientes de los procesos de cobro coactivo del MEN, dado que los mismos estuvieron por fuera de la entidad durante el primer semestre de 2021, sin la debida guarda y custodia acorde a lo señalado por la Ley General de Archivo, articulo 46.</t>
  </si>
  <si>
    <t>OM02</t>
  </si>
  <si>
    <t xml:space="preserve">Completar la información registrada en la Base de datos del proceso formalizada en el SIG con el formato Código: GJ-FT-01 Versión: 04 </t>
  </si>
  <si>
    <t xml:space="preserve">Realizar reporte por cada profesional abogado mensualmente (durante 6 meses) para hacer la consolidación y cruce de la información de actuaciones procesales en la base general. </t>
  </si>
  <si>
    <t xml:space="preserve">Realizar las gestiones de cobro frente a los títulos de depósito judicial señalados por la auditoria de gestión con riesgo de prescripción. </t>
  </si>
  <si>
    <t xml:space="preserve">Actualizar el formato GJ-FT-25 base de títulos activos incluyendo una columna de control que de lugar a prevenir el riesgo de prescripción. </t>
  </si>
  <si>
    <t xml:space="preserve">Finalizar la digitalización de expedientes para facilitar su disponibilidad en medio digital. </t>
  </si>
  <si>
    <t>Base con la información registrada</t>
  </si>
  <si>
    <t>Base con la totalidad de actuaciones procesales reportadas</t>
  </si>
  <si>
    <t>35 títulos con evidencias del trámite de cobro</t>
  </si>
  <si>
    <t>GJ-FT-25 base de títulos activos actualizada</t>
  </si>
  <si>
    <t>1234 procesos escaneados</t>
  </si>
  <si>
    <t xml:space="preserve">Clara Eugenia Robayo Vanegas </t>
  </si>
  <si>
    <t>Luisa Fernanda Gallon Marin</t>
  </si>
  <si>
    <t>Se evidenció que algunas dependencias no responden de manera oportuna las PQRSD, tales como: Grupo de Convalidaciones 919, Subdirección de Recursos Humanos del Sector Educación 835 y la Dirección de Calidad Para la Educación Superior 163; incumpliendo con el ¿procedimiento de gestión PQRSD Código: SC-PR-02 Versión: 06¿ y lo establecido en la ¿Ley 1755 de 2015 Articulo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t>
  </si>
  <si>
    <t>Al validar en la plataforma del SIG, los procedimientos: ¿Procedimiento de generación, radicación y distribución de las comunicaciones internas GD-PR-02 versión 3¿. ¿Procedimiento Gestión y trámite de los documentos Código: GD-PR-05 versión 4¿. Se evidenció que estos no se encuentran actualizados con las actividades ejecutadas en el Sistema de Gestión de Documentos Electrónicos de Archivo ¿ SGDEA, lo que podría generar incumplimiento del sistema integrado de gestión implementado por el Ministerio</t>
  </si>
  <si>
    <t>No se evidenció reporte de avance por parte del proceso Gestión Documental para el indicador¿ ¿Porcentaje de avance en la organización técnica de documentos¿, lo que genera incumplimiento del Procedimiento plan de acción institucional (PAI) Código: PL-PR-12 Versión: 07 y la guía de seguimiento al plan de acción institucional Código: PL-GU-03 Versión: 05</t>
  </si>
  <si>
    <t>2021-G-14</t>
  </si>
  <si>
    <t>2021-G-11</t>
  </si>
  <si>
    <t>OM04</t>
  </si>
  <si>
    <t>Se evidenció que en Sistema de Gestión de Documentos Electrónicos de Archivo - SGDEA, se encontraban 1314 comunicaciones externas extemporaneas durante los meses de julio, agosto y septiembre. Incumpliendo con el ¿Procedimiento Gestión y trámite de los documentos Código: GD-PR-05 versión 4 y la ¿Ley 1755 de 2015 Articulo 14. Términos para resolver las distintas modalidades de peticiones. Salvo norma legal especial y so pena de sanción disciplinaria, toda petición deberá resolverse dentro de los quince (15) días siguientes a su recepción</t>
  </si>
  <si>
    <t>Se evidenció que en Sistema de Gestión de Documentos Electrónicos de Archivo - SGDEA, se encontraban 53 comunicaciones internas extemporáneas durante los meses de julio, agosto y septiembre. Incumpliendo con el ¿procedimiento de generación, radicación y distribución de las comunicaciones internas GD-PR-02 versión 3</t>
  </si>
  <si>
    <t>2020-G-08</t>
  </si>
  <si>
    <t>Con corte a septiembre 2021, se observa el reporte generado de la herramienta CA, donde se encuentra el seguimiento a las licencias de software, su vigencia, el contrato de soporte, la cantidad y su vigencia.</t>
  </si>
  <si>
    <t>Una vez Configurada, ajustada y parametrizada la herramienta de Gestión de la Configuración de CA se generó el informe de seguimiento respectivo</t>
  </si>
  <si>
    <t>Una vez Configurada, ajustada y parametrizada la herramienta de Gestión de la Configuración de CA se generó a través de ésta el informe de seguimiento respectivo</t>
  </si>
  <si>
    <t>Con corte a 31/12/2021: Se entrega como evidencia acta con ajustes y correo del día 20 de diciembre de 2021.</t>
  </si>
  <si>
    <t>Se anexan los informes de ejecución financiera del convenio 032 de 1999</t>
  </si>
  <si>
    <t>Con corte 31/12/2021: Se evidencian tres Informes de recursos entregados en admon del Convenio 032-1999  de los meses de  Agosto, Septiembre y Octubre de 2021..</t>
  </si>
  <si>
    <t>Se anexan los informes de ejecución financiera del Convenio 071 de 2000</t>
  </si>
  <si>
    <t>El 1 de septiembre de 2021 la Oficina Asesora Jurídica concedió  el visto bueno de la revisión, y envió ajustes realizado al Despacho de la Ministra para firma y expedición.  Para el mes de diciembre no se cuenta aún con la Resolución firmada, actualmente está nuevamente con vistos buenos en el Despacho para firma de la ministra.</t>
  </si>
  <si>
    <t>Con corte 31/12/2021: El proyecto del acto administrativo  se encuentra en el Despacho de la Ministra en revisión y aprobación,  es importante anotar que este trámite tiene como última fecha prevista de cierre el día 30 de mayo del 2022.</t>
  </si>
  <si>
    <t>El 28 de julio del 2021 se realizó la socialización del documento al interior del equipo de la Subdirección de Acceso y se envió el mismo para observaciones y poder contar con el documento definitivo. A la fecha el documento continúa en el proceso de revisión de este.</t>
  </si>
  <si>
    <t>Con corte 31/12/2021: Se realizará ultimos ajustes del  documento metodológico, después de la revisión del  proyecto de resolución, el cual se encuentra en el Despacho de la Ministra en revisión y aprobación,  es importante anotar que este trámite tiene como última fecha prevista de cierre el día 30 de junio del 2022.</t>
  </si>
  <si>
    <t>Con corte 31/12/2021: Se realizará ultimos ajustes del  documento metodológico, después de la revisión del  proyecto de resolución, el cual se encuentra en el Despacho de la Ministra en revisión y aprobación,  es importante anotar que este trámite tiene como última fecha prevista de cierre el día 31 de julio del 2022.</t>
  </si>
  <si>
    <t xml:space="preserve">Se realizaron 2 reuniones con la Junta administradora en donde se aprobó el plan de acompañamiento para los estudiantes que incumplieron los requisitos de condonación. Se precisa que la junta aprobó la suspensión definitiva de los desembolsos y el paso al cobro.  
Se realizaron 3 reuniones de comité técnico para estudiar y presentar a la junta los casos de paso al cobro.
</t>
  </si>
  <si>
    <t xml:space="preserve">
Con corte 31/12/2021: Se observaron reuniones de la Junta directiva del programa Ser Pilo Paga con el objetivo de la Condonación, Plan de acompañamiento para las condiciones de pago sin cumplir requisitos de condonación, atendiendo su vulnerabilidad. En la reunión se establecieron decisiones como aprobar el plan de acompañamiento para la declaración de la suspensión definitiva de los desembolsos y posterior paso al cobro de los jóvenes que incumplieron los requisitos, Aprobar la suspensión definitiva de los desembolsos de los 3.032, Aprobar la modificación de los cuatro (4) reglamentos operativos del Programa, Aprobar las prórrogas a los convenios 077 de 2015, 042 de 2016, 259 de 2017 y 757 de 2018. Al igual se trataron 3 reuniones donde se hablaron los mismos temas en las reuniones sostenidas en los comités técnicos. Se encuentran pendientes dos reuniones.</t>
  </si>
  <si>
    <t>Se sostuvieron 53 reuniones con 53 Instituciones de Educación Superior teniendo con objetivo "Realizar seguimiento por parte del Ministerio de Educación Nacional para conocer todas las actividades, programas y políticas que las Instituciones de Educación Superior han implementado para los beneficiarios de los programas Generación E – componente de Excelencia y Ser Pilo Paga"</t>
  </si>
  <si>
    <t>Con corte 31/12/2021: Se observaron 53 acta de reunión con 53 instituciones de Educación Superior teniendo con objetivo "Realizar seguimiento por parte del Ministerio de Educación Nacional para conocer todas las actividades, programas y políticas que las Instituciones de Educación Superior que se han implementado para los beneficiarios de los programas Generación E – componente de Excelencia y Ser Pilo Paga", donde cada institución explica sus estrategias de permanencia como deporte, recreación, cultura y capacitaciones. se encuentra pendiente las actas de seguimiento del primer semestre del 2022.</t>
  </si>
  <si>
    <t>Se remitieon 52 comunicaciones a las Instituciones de Educaciónn Superior haciendo entrega del informe semestral informando el seguimiento, acompañamiento y retroalimentación a las estrategias que contribuyen a fortalecer los procesos de bienestar, permanencia y graduación exitosa de los beneficiarios del programa Ser Pilo Paga .</t>
  </si>
  <si>
    <t>Con corte 31/12/2021: Se observaron 54 comunicaciones de 54 instituciones de educación superior, donde se remite el informe de seguimiento, acompañamiento y retroalimentación a las estrategias que contribuyen a fortalecer los procesos de bienestar, permanencia y graduación exitosa de los beneficiarios del programa Ser Pilo Paga y Generación E- Componente Excelencia. Se encuentra pendiente los informes semestrales del primer semestre del 2022.</t>
  </si>
  <si>
    <t>Se realizó sesión de Junta administradora virtual del 9 al 11 de noviembre en donde se presento el Informeal procesos de bienestar, permanencia y temas académicos con IES del programa Ser Pilo Paga , asi mismo se presento a las IES el informe semestral de seguimiento a los procesos de bienestar, permanencia y graduación exitosa de los beneficiarios del Programa Ser Pilo Paga.</t>
  </si>
  <si>
    <t>Con corte 31/12/2021: Se observaron acta de reunión de la Junta administradora con temas como Condonación Ser Pilo Paga, Plan de acompañamiento para las condiciones de pago sin cumplir requisitos de condonación, atendiendo su vulnerabilidad adicionalmente Informe Semestral de Seguimiento a los Procesos de Bienestar, Permanencia y Graduación exitosa del Programa Ser Pilo Paga y Generación E 2020 –2 Y 2021 –1.  Se encuentra pendiente los informes semestrales del primer semestre del 2022.</t>
  </si>
  <si>
    <t>C</t>
  </si>
  <si>
    <t>Se actualizó y se socializó el instructivo de Facturación y radicación de cuentas de contratos de obra e interventoria, que tiene como objeto: "Orientar a los interventores y supervisores  los documentos que se deben radicar para realizar el tramite de pago, " Se adjunta como evidencia:  
Evidencia: 
1. Instructivo  lN-SP-00-01
2. Documento soporte de socialización y publicación.</t>
  </si>
  <si>
    <t>Con corte a 31/12/2021: Se evidenció el documento IN-SP-00-01 Versión 1 correspondiente al instructivo Facturación y radicación de cuentas de contratos de obra e interventoría" aprobado por la Dirección Financiera y Administrativa, así como de la Dirección Técnica de la Unidad de Gestión del FFIE - UG FFIE 
Se adjunta el instructivo junto con el correo electrónico del 29 de diciembre de 2021 de la socialización al personal de planta y a los contratistas.</t>
  </si>
  <si>
    <t xml:space="preserve">Se actualizó y se socializó el instructivo de Facturación y radicación de cuentas de contratos de obra e interventoria, que tiene como objeto: "Orientar a los interventores y supervisores de contratos del PA FFIE y demas trabajadores y contratistas de la UG FFIE, sobre el contenido y los documentos que se deben radicar para realizar el tramite de pago, conforme los terminos previstos en los contratos de obra, interventoria, supervisión integral, STl y consultorias, suscritos por el PA FFIE."
</t>
  </si>
  <si>
    <t xml:space="preserve">
Con corte a 31/12/2021: Se cumplió con la acción de mejora prevista; se observan como evidencias 1. Documento Instructivo Facturación y radicación de cuentas de contratos de obra e interventoría lN-SP-00-01. 2. Documento soporte de socialización y publicación</t>
  </si>
  <si>
    <t>Los días 23 y 24 de noviembre de 2021 se llevó a cabo el "Encuentro de Gestores Territoriales 2021", en el que se realizó la capacitación sobre a la actualización del Manual de Supervisión e Interventoría.
Evidencia: 
1. Copia del listado de asistencia al evento y las 
2. Presentaciones capacitaciones.</t>
  </si>
  <si>
    <t>Con corte 31/12/2021: Se evidenció lista de asistencia de los días 23 y 24 de noviembre del 2021, con soportes de las capacitaciones en formato power point se cumple con la meta programada.</t>
  </si>
  <si>
    <t xml:space="preserve">Desde el Grupo Diseño e Ingeniería de la Dirección Técnica se elaboró y socializó el documento técnico denomidado "Criterios y Orientaciones Técnicas para Inicio de Obras", el cual tiene por objeto compilar y adoptar criterios y orientaciones técnicas para el inicio de obra para ser tenido en consideración por las interventorías, supervisores,gestores territoriales y en general por todos los profesionales que hacen partes de las
Coordinaciones Regionales que tienen a cargo los proyectos de infraestructura educativa.
Evidencia: 
1.Comunicaciones que contienen los Criterios y Orientaciones Técnicas para Inicio de Obras. </t>
  </si>
  <si>
    <t>Con corte 31/12/2021: Se entregan comunicados del 30 de diciembre de 2021 con criterios y orientaciones técnicas para el inicio de obras.</t>
  </si>
  <si>
    <t>Los días 23 y 24 de noviembre de 2021 se llevó a cabo el "Encuentro de Gestores Territoriales 2021", en el que se realizó la capacitación sobre a la actualización del Manual de Supervisión e Interventoría.
Evidencia: 
1. Copia del listado de asistencia al evento y las presentaciones de las referidas capacitaciones.</t>
  </si>
  <si>
    <t>Con corte a 31 de diciembre de 2021,  no se reportan soportes de avance. Cabe anotar que la fecha de vencimiento aún no ha culminado.</t>
  </si>
  <si>
    <t>Con corte a 31/12/2021: No se reportan soportes de avance. Cabe anotar que la fecha de vencimiento aún no ha culminado.</t>
  </si>
  <si>
    <t>Se elaboró el Instructivo /Guía con los formatos a) Informes de Presuntos Incumplimientos y  b) Comunicación de Inicio de Procedimiento de incumplimiento, los cuales fueron socializados  a los gestores territoriales de la UG FFIE junto con el procedimiento de incumplimiento contractual PIC. Se pueden consultar en la ruta U:\Información General UG_FFIE\Sistema de Gestión\2020 - 2021\Instructivos del Sistema de Gestión de la UG FFIE. 
Evidencias:
1. Instructivo para la elaboración de informes de presunto incumplimiento y formatos.
2.Documentos soportes de socialización</t>
  </si>
  <si>
    <t>Con corte 31/12/2021: Se entregó Instructivo IN– GJ–23–01 “Elaboración del informe sobre presunto incumplimiento contractual”, además de los formatos F-BS-67 “INFORME TECNICO DE PRESUNTO INCUMPLIMIENTO” y Modelo Inicial de Obra “Modelo Inicial de Obra”, la socialización se realizó el día 23 y 24 de noviembre se anexaron actas del evento.</t>
  </si>
  <si>
    <t xml:space="preserve">Se elaboró el Instructivo /Guía con los formatos a) Informes de Presuntos Incumplimientos y  b) Comunicación de Inicio de Procedimiento de incumplimiento, los cuales fueron socializados  a los gestores territoriales de la UG FFIE junto con el procedimiento de incumplimiento contractual PIC. Se pueden consultar en la ruta U:\Información General UG_FFIE\Sistema de Gestión\2020 - 2021\Instructivos del Sistema de Gestión de la UG FFIE. 
</t>
  </si>
  <si>
    <t>Con corte a 31/12/2021: Se cumplió con la acción de mejora prevista; se observan como evidencias: 1. Instructivo para la elaboración de informes de presunto incumplimiento y formatos. 2.Documentos soporte de socialización</t>
  </si>
  <si>
    <t>Los días 23 y 24 de noviembre de 2021 se llevó a cabo el "Encuentro de Gestores Territoriales 2021", en el que se realizó la capacitación sobre a la actualización del Manual de Supervisión e Interventoría.
Evidencia: 
1. Copia del listado de asistencia al evento.
2. Presentaciones de las capacitaciones.</t>
  </si>
  <si>
    <t>Con corte a 31/12/2021: Se observó las capacitaciones de encuentros de gestores junto con sus listas de asistencia de los días 23 y 24 de noviembre de 2021. Correspondiente a la actualización del Manual de Supervisión e Interventoría donde se trataron temas como a contra versiones contractuales y los temas de los posibles incumplimientos, así como la Modificación parcial del Manual de Contratación del PA FFIE. Al igual sobre el tema de novedades y liquidaciones contractuales entre otros.</t>
  </si>
  <si>
    <t>Se revisó, ajustó y publicó el Formato FE-012 (Obra e Interventoría) - Acta de Recibo a Satisfacción del Objeto de la Etapa 1 - para los Acuerdos de Obras y Actas de Servicio.
Evidencia:
1. Formato FE-012. 
2. Comunicaciones de socialización.</t>
  </si>
  <si>
    <t>Con corte a 31/12/2021: Se observó 8 comunicaciones enviadas a los coordinadores de ejecución de obras del área de Mejoramiento, Región Caribe y eje Cafetero 1; Región Sur y eje Cafetero 2; Región Pacifico; Región Antioquía y Choco; Región andina, Llanos orientales y Cauca; Región Centro Oriente. Donde se realiza la socialización de Ajuste a los formatos de seguimiento y control de Contratos de Obra e interventoría del Sistema FFIE; correspondiente a Acta de Recibido a Satisfacción del Objeto de la Etapa 1, Lista de Chequeo para la revisión y aprobación de informes mensuales presentado por la Interventoría y Seguimiento Trámite de Licencia; con la aprobación del director técnico.</t>
  </si>
  <si>
    <t>Se elaboró  y adoptó  el Formato FE -1-007  "SEGUIMIENTO A TRAMITE DE LICENCIA", por medio del cual se implementó el mecanismo de seguimiento al trámite de expedición de la licencia de construcción. 
Evidencia:
1. Formato FE -1-007. 
2. Comunicaciones de socialización.</t>
  </si>
  <si>
    <t>Con corte a 31/12/2021: Se observa 8 comunicaciones enviadas a los coordinadores de ejecución de obras del área de Mejoramiento, Región Caribe y eje Cafetero 1; Región Sur y eje Cafetero 2; Región Pacifico; Región Antioquía y Choco; Región andina, Llanos orientales y Cauca; Región Centro Oriente. Donde se realiza la socialización de Ajuste a los formatos de seguimiento y control de Contratos de Obra e interventoría del Sistema FFIE; correspondiente a Acta de Recibido a Satisfacción del Objeto de la Etapa 1, Lista de Chequeo para la revisión y aprobación de informes mensuales presentado por la Interventoría y Seguimiento Trámite de Licencia; con la aprobación del director técnico.</t>
  </si>
  <si>
    <t>Los días 23 y 24 de noviembre de 2021 se llevó a cabo el "Encuentro de Gestores Territoriales 2021", en el que se realizó la capacitación sobre a la actualización del Manual de Supervisión e Interventoría.
Evidencia: 
1. Copia del listado de asistencia al evento. 
2. Presentaciones de las capacitaciones.</t>
  </si>
  <si>
    <t>Se revisó, ajusto y adoptó  el Formato FE-023 - "APLICACIÓN Y CUMPLIMIENTO DE REQUISITOS DEL INFORME MENSUAL DE INTERVENTORÍA", por medio del cual ajustó la lista de chequeo para la revisión y aprobación de los informes mensuales de interventoría. 
Evidencia:
Formato FE - 023.Publicado en Drive TEAMS de la UG FFIE.</t>
  </si>
  <si>
    <t>Con corte a 31/12/2021: Se evidenció el  formato "Aplicación y cumplimiento de requisitos del informe mensual de interventoría" Código FE-023 V.01, los cuales deberán ser adoptados durante la ejecución de los proyectos de obra que se estén adelantando.
Se socializó a la Dirección Técnica y a los gestores territoriales por medio del grupo en Microsoft TEAMS donde también reposa dicho documento para su consulta y utilización.</t>
  </si>
  <si>
    <t>Se elaboró y adoptó por la Dirección un documento técnico con análisis y recomendaciones respecto de los plazos contractuales en las invitaciones futuras, el cual fue remitido al equipo de Estructuración.
Evidencia:
1. Documento técnico elaborado
2. Comunicación con el documento técnico elaborado.</t>
  </si>
  <si>
    <t>Con corte a 31/12/2021: Se observó documento firmado por el Director Técnico donde se analizó el comportamiento histórico de los proyectos ejecutados con los contratistas que resultaron seleccionados de las invitaciones abiertas adelantadas durante el 2019 y 2020 respecto de los cuales se iniciaron procesos de incumplimiento contractual, en consecuencia con el mismo, se realizó un análisis general y a partir de este, unas recomendaciones específicas con el fin de fortalecer (I) la estructuración de los procesos de selección, (II) el proceso de asignación de los proyectos y (III) el seguimiento en la ejecución contractual. 
Se observa Rad. FIE2021IE004957 del 30 de diciembre de 2021, donde se informó dicho documento y solicitando que este sea socializado al interior de los equipos de trabajo con el fin de tenerlo en cuenta en futuras invitaciones de la UG FFIE.</t>
  </si>
  <si>
    <t>Con corte a 31/12/2021: Se evidenció la capacitación sobre a la actualización del Manual de Supervisión e Interventoría.
Evidencia: 
1. Copia del listado de asistencia al evento.
2. Presentaciones de las capacitaciones.</t>
  </si>
  <si>
    <t>Se revisó, ajusto y adoptó el Formato FE-023 - "APLICACIÓN Y CUMPLIMIENTO DE REQUISITOS DEL INFORME MENSUAL DE INTERVENTORÍA", por medio del cual ajustó la lista de chequeo para la revisión y aprobación de los informes mensuales de interventoría. 
Evidencia:
1. Formato FE - 023.
2. Impresión de pantalla gurpo Microsoft Teams</t>
  </si>
  <si>
    <t xml:space="preserve">
Con corte 31/12/2021: Se evidenció el  formato "Aplicación y cumplimiento de requisitos del informe mensual de interventoría" Código FE-023 V.01, los cuales deberán ser adoptados durante la ejecución de los proyectos de obra que se estén adelantando.
Se socializo a la Dirección Técnica y a los gestores territoriales por medio del grupo en Microsoft TEAMS donde también reposa dicho documento para su consulta y utilización.
</t>
  </si>
  <si>
    <t xml:space="preserve">
Con corte 31/12/2021: Se evidenció el ajuste al formato "Acta de Recibido a Satisfacción del Objeto de la Epata 1"Codigo FE-12 V 2, los cuales deberán ser adoptados durante la ejecución de los proyectos de obra que se estén adelantando.
Dicho formato se socializo el 30 de dic de 2021 a los coordinadores regionales por medio de los comunicados Rad.
FIE2021IE004983 
FIE2021IE004984
FIE2021IE004985
FIE2021IE004986
FIE2021IE004987
FIE2021IE004988
FIE2021IE004989
Se observa que el formato "Acta de Recibido a Satisfacción del Objeto de la Etapa 1"Codigo FE-12 V 2 esta publicado en un espacio de Sharepoint https://ffie3.sharepoint.com/:x:/s/TECNICA/Eb4zNwSTZTFIlhq7N7fTg6QB9rxYYcG-ZOnSwvuDf299LQ?e=yrFhP6</t>
  </si>
  <si>
    <t>Con corte a 31/12/2021:  No se reportan soportes de avance. Cabe anotar que la fecha de vencimiento aún no ha culminado.</t>
  </si>
  <si>
    <t xml:space="preserve">Con corte a 31/12/2021: No se reportan soportes de avance. Cabe anotar que la fecha de vencimiento aún no ha culminado. </t>
  </si>
  <si>
    <t>En desarrollo del presente plan de mejoramiento se actualizaron 14 documentos que fueron formalizados en SIG, de este modo se cumplió la meta de la acción de mejora y se reporte un 100% de cumplimento. Es de aclarar que con la actualización del procedimiento ¿Programación Presupuestal Anual y Marco de Gasto de Mediano Plazo MGMP¿ se subsanó la no conformidad reportada en el proceso de auditoría de la Oficina de Control Interno. Teniendo en cuenta el principio de mejora continua, de manera complementaria durante el cuarto trimestre se adelantaron sesiones de trabajo con integrantes de los grupos de Auditoría y Finanzas Sectoriales para la actualización del Procedimiento de Distribución de Recursos Sistema General de Participaciones SGP, PL-PR-08 Versión 04 y la estructuración de un nuevo procedimiento para la programación del PAC del SPG. Con equipo de Proyectos se adelantaron reuniones para actualizar el formato de vigencias futuras.</t>
  </si>
  <si>
    <t>En el mes de agosto la firma consultora Beta Group elaboró el plan de trabajo para la actualización de la matriz de riesgos de acuerdo con la metodología del Departamento Administrativo de la Función Pública que fue adoptada por el MEN el 30 de marzo de 2021, además se preparó la metodología para desarrollar los talleres, una estrategia de gamificación (gestión de cambio) y un instrumento de validación. De acuerdo con el cronograma aprobado, se realizaron 75 talleres, en las cuales participaron 35 dependencias. Los talleres contaron con la participación de los jefes de cada área y la Oficina de Control Interno, en el espacio se realizaba la aprobación respectiva. El 5 de octubre se generó el versionamiento en el SIG de la nueva matriz de riesgos, la novedad fue publicada en el equipo de teams y se socializó en la capacitación de enlaces de reportes de la misma fecha. Los resultados del ejercicio se podrán observar en el informe respectivo que se publicará en la intranet.</t>
  </si>
  <si>
    <t>Se evidenció el plan y la metodologia de la firma Beta Group, el cual permitió la actualización de los riesgos y/o fortalecimiento de los controles, de acuerdo con la nueva metodologia del Departamento de la Función Pública.</t>
  </si>
  <si>
    <t>Se observó informes presentados por la Subdirección de Desarrollo Organizacional donde se refleja el trabajo de implementación del ministerio para la aplicación de la nueva metodología de riesgos del Departamento de la Función Pública.</t>
  </si>
  <si>
    <t>Se observó informes presentados por la Subdirección de Desarrollo Organizacional donde se refleja el trabajo de implementación de los 17 procesos del ministerio para la aplicación de la nueva metodología de riesgos del Departamento de la Función Pública.</t>
  </si>
  <si>
    <t>Se validó en el SIG  la nueva matriz de riesgos, la novedad fue publicada en el equipo de teams y se socializó en la capacitación de enlaces de reportes de la misma fecha.Se presentó la documentación de la gestión realizada en la implementación de la nueva metodología del DAFP.</t>
  </si>
  <si>
    <t>Con base en la información reportada en el Sistema Integrado de Gestión, la SDO, como segunda línea de defensa generó el informe de monitoreo, el cual se encuentra adjunto.</t>
  </si>
  <si>
    <t>Se adjunto informe de Monitoreo de Riesgos bajo la nueva metodología.</t>
  </si>
  <si>
    <t>Para socializar la metodología de gestión de cambios se realizó las siguientes acciones: 1. Movilización del curso de gestión de cambio de la escuela coportativa, el cual tiene 249 egresados 2. Sesión de socialización con los gestores el 23 de junio del 2021 y movilización de las respectivas réplicas que se desarrollaron entre los meses de octubre y diciembre 437 impactadas. Se adjunta reporte de la escuela corporativa, lista de asistencia de la primesa sesión de socialización y matriz de seguimiento de las sesiones de réplicas.</t>
  </si>
  <si>
    <t>Se adjunto matriz, lista de asistencia con los participantes a la socialización de la metodología de gestión de cambio con los gestores de conocimiento del MEN.</t>
  </si>
  <si>
    <t>Con corte a 31 de diciembre de 2021 la dependencia no reportó avance.</t>
  </si>
  <si>
    <t>En el marco del desarrollo del taller de la promesa, se realizó la actualización de los Blueprints de los trámites de convalidaciones de básica, convalidaciones de superior, legalizaciones y certificación de existencia; dentro de los talleres se idenficó los puntos de dolor y se definieron las acciones para mejorar la satisfacción de los grupos de valor.</t>
  </si>
  <si>
    <t>Se presentó documentos donde se realizó la actualización de los Blueprints de los trámites de convalidaciones de básica, convalidaciones de superior</t>
  </si>
  <si>
    <t>Generación de malos olores en el suministro de agua reciclada por falta de tratamiento de las aguas recolectadas, por lo anterior se suspendió el suministro del agua reciclada.</t>
  </si>
  <si>
    <t>Cambio de tubería existente que se encuentra en mal estado y cristalizada.</t>
  </si>
  <si>
    <t>Solicitar cotización para la puesta en funcionamiento del equipo bombeo existente.</t>
  </si>
  <si>
    <t>Poner en funcionamiento el sistema de agua reciclada existente.</t>
  </si>
  <si>
    <t>Aplicar sustancias que eliminen malos olores y contaminación en el tanque de manera mensual.</t>
  </si>
  <si>
    <t xml:space="preserve">Informe </t>
  </si>
  <si>
    <t>Cotización</t>
  </si>
  <si>
    <t xml:space="preserve">Juanita Lleras Mejia </t>
  </si>
  <si>
    <t>Deficiencia en la descripción de los lineamientos requeridos para la descripción de los aspectos e impactos ambientales identificados por la entidad.</t>
  </si>
  <si>
    <t>Falta de actualización y revisión de los aspectos e impactos ambientales identificados en la entidad.</t>
  </si>
  <si>
    <t>Actualización del procedimiento de identificación y valoración de aspectos e impactos bajo la nueva metodología, incluyendo las directrices que mejoren su redacción y coherencia con los procesos, procedimientos y actividades que se realizan en el Ministerio de Educación Nacional.</t>
  </si>
  <si>
    <t>Actualización de los aspectos e impactos ambientales de la entidad para la vigencia 2021.</t>
  </si>
  <si>
    <t>Revisión y socialización de la actualización de los aspectos e impactos ambientales en la Mesa Técnica Ambiental.</t>
  </si>
  <si>
    <t>Procedimiento de identificación y valoración de aspectos e impactos ambientales actualizado.</t>
  </si>
  <si>
    <t>Matriz de aspectos e impactos ambientales actualizada para la vigencia 2021</t>
  </si>
  <si>
    <t>Presentación y acta de la Mesa Técnica Ambiental.</t>
  </si>
  <si>
    <t>Deficiencia al realizar un consolidado de la generación de residuos con corte anual, ya que no permite evidenciar claramente la trazabilidad de las entregas realizadas en el año anterior o posterior al periodo registrado.</t>
  </si>
  <si>
    <t>Falta de claridad en el seguimiento de las cantidades generadas de residuos en el periodo de medición con las cantidades entregadas para su disposición final.</t>
  </si>
  <si>
    <t>Actualización del Plan de Gestión Integral de Residuos que permita establecer los pasos requeridos para el registro en tiempo real de las cantidades generadas, almacenadas y entregadas para su gestión final, con el fin de garantizar la trazabilidad de la información.</t>
  </si>
  <si>
    <t>Formular un mecanismo que permita consolidar las cantidades de residuos generados y compararlos con las cantidades recibidas y certificadas por los gestores contratados por la entidad.</t>
  </si>
  <si>
    <t>Plan de gestión integral de residuos</t>
  </si>
  <si>
    <t>Matriz de control y seguimiento de generación y gestión de residuos (bitácora)</t>
  </si>
  <si>
    <t>Daño en tubería expuestas que recibe las aguas lluvias y tubería de agua potable.</t>
  </si>
  <si>
    <t>Cambio de tubería de aguas lluvias en mal estado.</t>
  </si>
  <si>
    <t>Instalación de soportes y anclajes de la tubería.</t>
  </si>
  <si>
    <t>Excavación de zanjas para tramos de tubería de agua potable y anclaje de tubería expuesta.</t>
  </si>
  <si>
    <t>Informe con registro fotográfico del desarrollo de la actividad.</t>
  </si>
  <si>
    <t>Juanita Lleras Mejia</t>
  </si>
  <si>
    <t>Retiro de elementos sobrexpuestos en la tubería.</t>
  </si>
  <si>
    <t>Incorporar dentro de las capacitaciones el no uso de las tuberías como soporte.</t>
  </si>
  <si>
    <t>Falta de enfatizar la no utilización de tuberías como soporte para evitar afectar la estabilidad de estas.</t>
  </si>
  <si>
    <t>Informe de con registro fotográfico del desarrollo de la actividad.</t>
  </si>
  <si>
    <t>Lista de asistencia de la capacitación al personal de servicios generales, mantenimiento y vigilancia.</t>
  </si>
  <si>
    <t>Fredy Santiago Ramirez</t>
  </si>
  <si>
    <t>Falta de limpieza y desinfección periódica de los tanques de los equipos contra incendios e Impermeabilización.</t>
  </si>
  <si>
    <t>Impermeabilización de los tanques</t>
  </si>
  <si>
    <t>Realizar el lavado y desinfección de los tanques de manera anual.</t>
  </si>
  <si>
    <t>Instalación de lámparas 60x60 con tubo led.</t>
  </si>
  <si>
    <t>Falta de mantenimiento a pozos y sumideros en parqueadero.</t>
  </si>
  <si>
    <t>Realizar el mantenimiento y limpieza de pozos y sumideros de manera mensual</t>
  </si>
  <si>
    <t>Informe con registro fotográfico del desarrollo de la actividad y Plan de mantenimiento preventivo.</t>
  </si>
  <si>
    <t>Falta de conciencia por parte de los funcionarios en el buen uso de los espacios</t>
  </si>
  <si>
    <t>Solicitar a Comunicaciones la elaboración de piezas informativas para el buen uso de los espacios.</t>
  </si>
  <si>
    <t>Pieza de comunicación</t>
  </si>
  <si>
    <t>Falta de información a los funcionarios frente a la realización de la recarga anual de los extintores</t>
  </si>
  <si>
    <t>Solicitar a comunicaciones la elaboración de nota de interés informando las fechas en las que se realizara la recarga de extintores e indicaciones al respecto.</t>
  </si>
  <si>
    <t>Nota de interés</t>
  </si>
  <si>
    <t>No se han establecido dentro de los requisitos para la auditoría al Sistema de Gestión de Seguridad y Salud en el Trabajo a verificación con un enfoque sistémico que incluya todos los procesos.</t>
  </si>
  <si>
    <t>Realizar la propuesta para incluir dentro del procedimiento de auditorías y la listas de chequeo lo relacionado con las preguntas transversales que garanticen el enfoque sistémico de las mismas</t>
  </si>
  <si>
    <t>Propuesta de Procedimiento actualizado y formato actualizado</t>
  </si>
  <si>
    <t>Lina Mercedes Duran Martinez</t>
  </si>
  <si>
    <t>Durante el período se realizaron 9 talleres de valor de la promesa. Las sesiones se realizaron para la Unidad de Atención al Ciudadano, Subdirección de Aseguramiento de la Calidad, Inspección y Vigilancia y Dirección de la Calidad EPBM; el primer ciclo de talleres fueron de sensibilización sobre la cadena de promesa y su impacto en el servicio, la segunda parte estuvo enfocada en generar propuesta para mejorar la experiencia de los usuarios de los trámites. Se adjuntan las memorias en las cuales se encuentran el listado de asistencia.</t>
  </si>
  <si>
    <t xml:space="preserve">Se evidenciaron las memorais de (6) talleres ¿Valor de una promesa para fortalecer la cultura de servicio? </t>
  </si>
  <si>
    <t>Durante el período se realizó, en el marco del café para conversar, una estrategia que tuvo como estrategia socializar la metodología de laboratorio de simplicidad y lenguaje del DNP. La actividad tuvo entre otras cosas 1.la busquemos de los objetos perdidos del laboratorio y 2) la generación de un reto a los equipos para la traducción de los documentos en lenguaje claro. Además se diseñó una infografía del laboratorio de la simplificadad. Se adjunta la presentación del café del 2 de noviembre en el cual se encuentra la grabación y la infografía.</t>
  </si>
  <si>
    <t xml:space="preserve">Se reportó documentación  donde se realizó una estrategia que incentive la inscripción y finalización del curso de lenguaje claro del DNP, por parte de los colaboradores del MEN. </t>
  </si>
  <si>
    <t>En el marco del contrato CO1.PCCNTR.2476770 se elaboró e implementó un plan de trabajo para abordar el frentre de trabajo 3, modealmeinto de las acciones para la optimización/simplificación/mejora, la relación de los entregables están en el informe final de ejecución y los entregables se encuentran en la carpeta sharepoint creado en el marco de la confidencialidad del contrato (ver página 4)</t>
  </si>
  <si>
    <t>Se presentó informe final de la consultoria aceptado por la supervisión del mismo.</t>
  </si>
  <si>
    <t>Se suminstra informe de actividades del contratista, relacionando las acciones realizadas durante el contrato</t>
  </si>
  <si>
    <t>En el marco del contrato CO1.PCCNTR.2476770 se elaboró e implementó un plan de trabajo para abordar el frentre de trabajo 3, modealmeinto de las acciones para la optimización/simplificación/mejora, la relación de los entregables están en el informe final de ejecución y los entregables se encuentran en la carpeta sharepoint creado en el marco de la confidencialidad del contrato (ver página 6)</t>
  </si>
  <si>
    <t>Con corte diciembre de 2021, se realiza la revisión de la actualización realizada por la Oficina de Tecnologia y Sistemas de información, del logo institucional en el sistema LITCEN, solicitado en comunicación No. 2021-IE-043397 de septiembre 28 de 2021, donde se evidencia el cambio respectivo y se confirma la correcta visualización en el ambiente productivo realizada en el aplicativo el 12 de octubre de 2021.</t>
  </si>
  <si>
    <t>Se evidenció el cominicado No. 2021-IE-043397 de septiembre 28 de 2021 donde se reportá  el cambio respectivo y se confirma la correcta visualización en el ambiente productivo realizada en el aplicativo el 12 de octubre de 2021.</t>
  </si>
  <si>
    <t>Con corte 30/12/2021 : El ultimo cargue de actividades se realizó  el 15/7/2021. El 25/01/2022 la dependencia reporta :La herramienta tecnológica que soportará el procedimiento de Asistencia Técnica fue implementada bajo la plataforma CRM Dynamics 365, el sistema cuenta con 3 entornos de trabajo de la siguiente manera: Desarrollo, Certificado y Producción según lo requerido en los lineamientos de la Oficina de Tecnología y Sistemas de Información - OTSI, en el entorno de producción se está trabajando en la estabilización con la integración de los sistemas productivos de Comisiones, SNIES y SGDEA para lograr articulación con los parámetros productivos. Respecto a la documentación del sistema ya fue entregada en la carpeta de gestión del proyecto las correcciones a las observaciones realizadas por el equipo MEN. En la transferencia de conocimiento ya fue realizada funcionalmente, para la participación técnica se encuentra actualmente en ejecución las sesiones con el equipo de la OTSI</t>
  </si>
  <si>
    <t>Con corte 30/12/2021 : El ultimo cargue de actividades se realizó  el 15/7/2021, con un porcentaje de  66% Se venció la fecha de finalización el 31-12-2021.
El 25/01/2022 la dependencia reporta que la herramienta tecnológica que soportará el procedimiento de Asistencia Técnica fue implementada bajo la plataforma CRM Dynamics 365, el sistema cuenta con 3 entornos de trabajo de la siguiente manera: Desarrollo, Certificado y Producción según lo requerido en los lineamientos de la Oficina de Tecnología y Sistemas de Información - OTSI, en el entorno de producción se está trabajando en la estabilización con la integración de los sistemas productivos de Comisiones, SNIES y SGDEA para lograr articulación con los parámetros productivos.</t>
  </si>
  <si>
    <t>Dentro del Proyecto de Control de Cambios para Convalida (Prioridad 1 y Prioridad 2) a la fecha se tiene aprobado el paquete de requerimientos de Prioridad 1 que incluye mejoras para el proceso en Gestión de Salas, experiencia de usuario y nueva funcionalidad de Actualización de Datos; en Prioridad 2 se está finalizando la etapa de pruebas en certificación, están pendientes 7 incidentes que se encuentran en revisión para corrección y se esperaría realizar un último despliegue en certificación antes del 23 de diciembre para validar la corrección de estos y así poder dar continuidad a la aprobación del acta de entrega de Prioridad 2 y definir la fecha de salida a producción conforme se acuerde desde el área funcional, teniendo en cuenta que los cambios implementados aplican para la nueva versión del proceso una vez se salga a producción.</t>
  </si>
  <si>
    <t>A la fecha se han publicado 15 nuevas guías de los sistemas educativos del mundo, 14 países más la guía de Colombia (https://www.mineducacion.gov.co/portal/convalidaciones/Convalidaciones-Educacion-Superior/Material-de-apoyo/363153:Guias-de-Sistemas-Educativos). El Ministerio de Educación Nacional efectuó prórroga con ASCUN del convenio CO1.PCCNTR.1862965 DE 2020 hasta el 31 de marzo de 2022 para la realización de 7 guías adicionales, para un total de 22 guías. En el mes de marzo del año 2022 se realizará el evento de socialización de las nuevas guías, en donde se invitarán a aliados estratégicos del proceso de convalidaciones y comunidad general. De igual forma, se construyó un video explicativo de las guías, el cual será lanzado al público el día del evento por parte de la señora Ministra, haciendo parte de la campaña estratégica de comunicaciones.</t>
  </si>
  <si>
    <r>
      <t>Con corte 31/12/2021 se evidencia  que  a la fecha se tiene aprobado el paquete de requerimientos de Prioridad 1 que incluye mejoras para el proceso en Gestión de Salas, experiencia de usuario y nueva funcionalidad de Actualización de Datos; en Prioridad 2 se está finalizando la etapa de pruebas en certificación, están pendientes 7 incidentes que se encuentran en revisión para corrección y se esperaría realizar un último despliegue en certificación.</t>
    </r>
    <r>
      <rPr>
        <sz val="14"/>
        <color rgb="FFFF0000"/>
        <rFont val="Arial Narrow"/>
        <family val="2"/>
      </rPr>
      <t xml:space="preserve"> </t>
    </r>
  </si>
  <si>
    <r>
      <t>Con corte 31/12/2021 se evidencia se han publicado 15 nuevas guías de los sistemas educativos del mundo, 14 países más la guía de Colombia, reflejadas en el link (https://www.mineducacion.gov.co/portal/convalidaciones/Convalidaciones-Educacion-Superior/Material-de-apoyo/363153:Guias-de-Sistemas-Educativos).  
El Ministerio de Educación Nacional efectuó prórroga con ASCUN del convenio CO1.PCCNTR.1862965 DE 2020 hasta el 31 de marzo de 2022 para la realización de 7 guías adicionales, para un total de 22 guías. En el mes de marzo del año 2022 se realizará el evento de socialización de las nuevas guías, en donde se invitarán a aliados estratégicos del proceso de convalidaciones y comunidad general. De igual forma, se construyó un video explicativo de las guías, el cual será lanzado al público el día del evento por parte de la señora Ministra, haciendo parte de la campaña estratégica de comunicaciones.</t>
    </r>
    <r>
      <rPr>
        <b/>
        <sz val="14"/>
        <rFont val="Arial Narrow"/>
        <family val="2"/>
      </rPr>
      <t xml:space="preserve"> </t>
    </r>
  </si>
  <si>
    <t>En el marco de la estrategia de Conéctate con el MEN se realizaron las siguientes sesiones: Espacio de diálogo y construcción colectiva: 9 Espacios de Orientación y cualificación: 25 Espacios Informativos: 9 Se adjunta documento con el detalle de cada una de las sesiones.</t>
  </si>
  <si>
    <t>Con corte 31/12/2021 :En el marco de la estrategia de Conéctate con el MEN se realizaron las siguientes sesiones: Espacio de diálogo y construcción colectiva: 9 Espacios de Orientación y cualificación: 25 Espacios Informativos: 9 .</t>
  </si>
  <si>
    <t>Se realizó jornada con nuevos secretarios de educación con el propósito de presentar una visión general de la estructura y apuestas del sector educativo, y lograr acuerdos que permitan movilizar la gestión educativa en los territorios y los siguientes objetivos específicos: ¿ Contextualizar los retos y apuestas del sector educativo de cara al Plan Nacional de Desarrollo ¿Pacto por Colombia, pacto por la equidad¿ ¿ Socializar la Estrategia de Fortalecimiento a la Gestión Educativa Territorial ¿Escuela de Secretarías¿ ¿ Presentar la estructura, funcionamiento y oferta del sector educativo ¿ Favorecer la interacción con funcionarios del MEN y resolver inquietudes relacionadas con la gestión educativa en el departamento</t>
  </si>
  <si>
    <t>Con corte 31/12/2021  se realizó la estrategia  con acciones de movilización de las metas del PND 2018-2022</t>
  </si>
  <si>
    <t>Desde la Dirección de Fomento de la Educación Superior, se realizo el 100% del seguimiento a la participación del equipo de la Dirección y las Subdirecciones en los cursos de Escuela Corporativa, se espera que para 2022 se continúe con el seguimiento para lograr obtener el 4% de los colaboradores que hacen falta para el cumplimiento de la meta</t>
  </si>
  <si>
    <t>Con corte 31/12/2021 se evidencia que la Dirección de Fomento de la Educación Superior, se realizo el 100% del seguimiento a la participación del equipo de la Dirección y las Subdirecciones en los cursos de Escuela Corporativa, se espera que para 2022 se continúe con el seguimiento para lograr obtener el 4% de los colaboradores que hacen falta para el cumplimiento de la meta</t>
  </si>
  <si>
    <t>Se adjunta justificación de la propuesta, así como el procedimiento con ajustes y comentarios.</t>
  </si>
  <si>
    <t>Con corte 31/12/2021 se evidencia justificación de la propuesta del procedimiento de evaluación de políticas, programas, planes, proyectos, estrategias, acciones o instrumentos de política</t>
  </si>
  <si>
    <t>De acuerdo con las instrucciones entregadas, la firma consultora Beta Group elaboró una hoja de ruta de gestión de cambio para impulsar el índice de mejora.</t>
  </si>
  <si>
    <t>Con corte 31/12/2021 se evidencia Propuesta índice de mejora con indicadores clave de rendimiento (kpi’s), Avance 100%</t>
  </si>
  <si>
    <t>La dependencia no reporta soportes de avance, sin embargo, no se ha cumplido la fecha de finalización</t>
  </si>
  <si>
    <t>Con corte 31/12/2021 la dependencia no reporta soportes de avance, sin embargo, no se ha cumplido la fecha de finalización</t>
  </si>
  <si>
    <t>Con corte 31/12/2021 se evidencian: Cuadro de validación de riesgos, Informe general metodología e instrumento de validación de riesgos, pantallazo de actualización y versionamiento, presentación Enlaces de Reporte, avances frente a la actualización de riesgos de gestión de la entidad y matriz de resultados de la actualización de riesgos de gestión de la entidad. Avance 100%</t>
  </si>
  <si>
    <t>Con corte 31/12/2021 se evidencian: Cuadro de validación de riesgos, Informe general metodología e instrumento de validación de riesgos, pantallazo de actualización y versionamiento, presentación Enlaces de Reporte, avances frente a la actualización de riesgos de gestión de la entidad y matriz de resultados de la actualización de riesgos de gestión de la entidad y su pieza gráfica. Avance 100%</t>
  </si>
  <si>
    <t>Se reporta Informe Monitoreo de Riesgos Tercer Trimestre de 2021</t>
  </si>
  <si>
    <t>Con corte 31/12/2021 se evidencia Informe Monitoreo de Riesgos Tercer Trimestre de 2021 Avance 100%</t>
  </si>
  <si>
    <t>En el marco del contrato con la firma Beta Group, se realizó la verificación CO1.PCCNRT.2476770 de 2021, se realizó la revisión de los procedimientos de diseño de política pública, diseño de instrumentos y evaluación de política. Se presenta el informe final en el cual se presenta en el producto cuatro las acciones realizadas por el contratista.</t>
  </si>
  <si>
    <t>Con corte 31/12/2021 se evidencia Informe de avance de actividades Contrato no. co1.pccntr.2476770 de 2021, cuyo objeto fue “diseñar e implementar las estrategias de intervención que permitan la mejora de los componentes críticos de los procesos priorizados, que incorporen las metodologías de gestión de cambio. Avance 100%</t>
  </si>
  <si>
    <t>En el marco del contrato con la firma Beta Group, se realizó la verificación CO1.PCCNRT.2476770 de 2021, se realizó el análisis de los procedimientos de diseño de política pública, diseño de instrumentos y evaluación de política. Se presenta el informe final en el cual se presenta en el producto cuatro las acciones realizadas por el contratista.</t>
  </si>
  <si>
    <t>Con corte 31/12/2021 se evidencia Informe de avance de actividades Contrato no. co1.pccntr.2476770 de 2021, cuyo objeto fue “diseñar e implementar las estrategias de intervención que permitan la mejora de los componentes críticos de los procesos priorizados, que incorporen las metodologías de gestión de cambio. Avance 20%</t>
  </si>
  <si>
    <t>Con corte 31/12/2021 se evidencia Informe de avance de actividades Contrato no. co1.pccntr.2476770 de 2021, sin embargo, no se ha cumplido la fecha de finalización. Avacne 20%</t>
  </si>
  <si>
    <t>Con corte 31/12/2021 se evidencia Informe final de actividades Contrato no. co1.pccntr.2476770 de 2021, sin embargo, no se ha cumplido la fecha de finalización. Avance 21 %</t>
  </si>
  <si>
    <t>Se verificó la publicación del anexo al procedimiento de evaluación de política para el caso de primera infancia. Se adjunta evidencia.</t>
  </si>
  <si>
    <t>Con corte 31/12/2021 se evidencia correo de : Publicación manual operativo SSDIPI. Avacne 100%</t>
  </si>
  <si>
    <t>Se entrega archivo donde se demuestra el seguimiento a las PQRS para evitar los tramites vencidos.</t>
  </si>
  <si>
    <t>Durante el segundo semestre del año 2021, se realizaron las siguientes acciones: 1. Elaboración de una hoja de ruta con los hitos más importantes para realizar la actualización de las oportunidades documentadas de acuerdo con la guía PM-GU-09 que fue publicada el 6 de julio de 2021 (ver adjunto linea de tiempo). 2. Socialización de los lineamientos a través de la segunda sesión de socialización de documentos prioritarios del SIG (ver adjunto memoria) 3. Capacitación de enlaces de reporte dando claridad del reporte bajo los nuevos lineamientos (ver adjunto enlace de grabación del espacio y sharepoint con la información caragda). 4. Monitoreo y elaboración de informe bajo los nuevos lineamientos (ver adjunto informe en revisión final).</t>
  </si>
  <si>
    <t>Se entregan los soportes de la necesidad( Informe de oportunidad, memoria de socialización reportes), además del plan de trabajo en power point.</t>
  </si>
  <si>
    <t>e entregan los soportes de la necesidad( Informe de oportunidad, memoria de socialización reportes), además del plan de trabajo en power point.</t>
  </si>
  <si>
    <t>Durante el trimestre y con el fin de optimizar el tiempo de los tres equipos ( 2 subdirecciones y equipo de la dirección) se programa una sola capacitación y no 3 una para cada equipo, esta capacitación contó con la participación de coordinadores de grupos y profesionales encargado de reporte. el sistema tomo la participación de 23 funcionarios y por listado de asistencia 16. La capacitación fue solicitada a la SDO mediante el aplicativo para el mismo y se asigno a la compañera Sonia Ponce para el desarrollo de la misma, una vez se realizó la comunicación con la funcionaria se acordó el día y hora de la capacitación y se le explicó el objetivo del mismo. De ahí se procedió a remitir invitación y se desarrollo la capacitación en el espacio determinado. Como evidencia de lo reportado se remite listado de asistencia, grabación de la capacitación e invitación</t>
  </si>
  <si>
    <t>Se entrega citación y lista de asistencia del 17/12/2021 con la asistencia de 23 personas registro teams y listado de asistencia de 16 personas.</t>
  </si>
  <si>
    <t>Durante el ultimo trimestre desde la Dirección de Calidad EPBM y la dos subdirecciones se diseñaron unas campañas las cuales fueron difundidas a todos los funcionarios de las dirección y de las subdirecciones, están tuvieron el objetivo de resaltar la importancia de identificar las oportunidades en los proceso para el cumplimiento de los objetivos del Ministerio. Para la estrategias se diseñaron 2 notas con 5 mensajes y así mismo, se remitió la replica de la actualización del procedimiento de gestión de oportunidades</t>
  </si>
  <si>
    <t>Se entregan soportes de las campañas realizadas mediante correos electrónicos la actividad se cumplió.</t>
  </si>
  <si>
    <t>*Para el mes de agosto 2021, se realizaron reuniones de seguimiento mensuales para evaluar la gestión de las PQRS atendidas, conforme a los informes entregados por la UAC y el reporte individual del aplicativo GESDOC.
*Se anexan las evidencias de los meses de octubre, noviembre y diciembre correspondientes a las reuniones mensaulaes para evaluar la gestion de las PQRS atendidas.</t>
  </si>
  <si>
    <t>Se entrego el acta pendiente del seguimiento de septiembre que presentaba problemas del sistema y 3 actas de octubre, noviembre y diciembre del 2021 se cumple con la actividad.</t>
  </si>
  <si>
    <t>Se cargaron las evidencias de los meses de octubre, noviembre y diciembre correspodientes al seguimiento diario de las PQRS en amarillo (a punto de vencer)</t>
  </si>
  <si>
    <t>La Oficina de Tecnología y Sistemas de Información generó el documento que contiene la información correspondiente al periodo de octubre a diciembre se realizó el seguimiento y monitoreo del consumo de recursos de la VSAN.</t>
  </si>
  <si>
    <t>Para el corte a 31 de dic, se observó en el SIG el SEGUIMIENTO Y MONITOREO PERIÓDICO DEL CONSUMO DE RECURSOS DE LAS VSAN del periodo del 1 de octubre del 2020 al 31 de diciembre del 2021., sin embargo, al realizar verificación de las evidencias aportadas en seguimiento anteriores no se encuentra informe del consumo de recursos de las VSAN para periodos anteriores, lo cual no permite dar un concepto de cumplimiento de la meta propuesta. Por lo anterior, se recomienda tomar las acciones pertinentes y reformular la fecha final propuesta. Así mismo, se le solicita al proceso tener en cuenta la Guía para la gestión de planes de mejoramiento (Código PM-GU-07 V.02) … “Las modificaciones serán revisadas y aprobadas por la SDO y la OCI, respectivamente en el sistema y se admitirán máximo dos (2) solicitudes de ajuste a las acciones inicialmente formuladas”..</t>
  </si>
  <si>
    <t>Se coordinó con el Operador, Líderes Funcionales, proveedores e Interventoría impartir capacitaciones a los Agentes de Mesa de Servicios para garantizar la calidad y oportunidad del servicio, en las que se les indicó entre otros temas la creación, estados, escalamiento y gestión de casos en la herramienta de CA.</t>
  </si>
  <si>
    <t>Se evidencio actas de 4 capacitaciones impartidas a la mesa de servicio del MEN realizadas el 21 de sept, 15 de oct, 15 de nov y 21 de dic. Se trataron temas sobre escalamientos y documentación de la matriz de escalamientos, Gestión de Servicio al Grupo de Nivel I, Gestión de Servicio y atención al SIMAT y Escalamiento Aplicación Humano, grupos soporte lógico MEN.</t>
  </si>
  <si>
    <t>Se generó el documento que contiene la estrategia estandarizada para hacer el seguimiento y evidenciar la gestión realizada a los casos reportados por los Usuarios internos y externos a través de la herramienta CA, cuando son escalados a los Líderes funcionales (Servidor o Contratista) quienes son los responsables del manejo funcional de cada sistema de información y/o aplicación que lidera el área usuaria. Son designados por las áreas usuarias del Ministerio de Educación Nacional.</t>
  </si>
  <si>
    <t xml:space="preserve">Se evidencia documento “estrategia seguimiento de backlog men-nivel iii” diseñado por el operado, definido para realizar el seguimiento a la gestión de los casos reportados por los usuarios por medio de la herramienta CA, se establecieron 3 etapas: notificación y seguimiento herramienta ca, actividades de seguimiento de backlog nivel 3, sesiones de refuerzo seguimiento de backlog nivel 3. </t>
  </si>
  <si>
    <t xml:space="preserve">Durante el cuarto trimestre, se realizó seguimiento semanal a las comunicaciones asignadas al administrador de correspondencia y éstas no superan el 30% del total del reporte. Como evidencia se adjuntan los correo semanales de seguimiento y matriz de seguimiento. </t>
  </si>
  <si>
    <t xml:space="preserve">
Se evidencia matriz de seguimiento semanal con las comunicaciones asignadas al administrador de correspondencia, así como, los correos semanales con el estado del SGDEA y la matriz de seguimiento. </t>
  </si>
  <si>
    <t>Durante el cuarto trimestre la actualización de la bitácora y las respuestas tipo no se realiza. Se anexan como evidencia las versiones de bitácora y respuestas tipo.</t>
  </si>
  <si>
    <t>Se observó la bitocora la cual contiene el tema, la consulta,  grupo/oficina y delegado. Asi mismo se presenta el documento donde se define estructura de respuesta para: Aliados, invitaciones, funciones OIE.</t>
  </si>
  <si>
    <t>Durante el cuarto trimestre, funcionarios de planta y contratistas respondieron oportunamente las solicitudes asignadas a través del SGDEA, por tanto no se realiza esta acción. Se anexan como evidencia la comunicación informando las acciones disciplinarias acarreadas.</t>
  </si>
  <si>
    <t>Durante el cuarto trimestre, funcionarios de planta y contratistas respondieron oportunamente las solicitudes asignadas a través del SGDEA, por tanto, no fue necesaria esta acción. Se anexó como evidencia la respuesta tipo que se tiene diseñada en la cual se informa las acciones disciplinarias acarreadas por el incumplimiento normativo.</t>
  </si>
  <si>
    <t>Durante el cuarto trimestre se realizó seguimiento semanal a la oportunidad en las comunicaciones radicadas a través del SGDA, mediante correo enviado a los servidores de la dependencia, por el administrador de correo asignado. Como evidencia se adjuntan los correo con el semáforo de seguimiento.</t>
  </si>
  <si>
    <t>Se observó como evidencia los correos semanales enviados al grupo de trabajo, comunicando el  semáforo del estado de respuestas del  SGDEA.</t>
  </si>
  <si>
    <t>Para el seguimiento a 31 de diciembre de 2021  no se presenta avance de la actividad. Se recomienda avanzar con las actividades pertinentes para cumplir la meta propuesta.</t>
  </si>
  <si>
    <t>Se crea en el módulo del SIG la fuente cambios en el contexto, para proceder con los ajustes en el procedimiento.</t>
  </si>
  <si>
    <t>Se evidencia en el SIG el ajuste de las fuentes de acciones de mejora, para este propósito se incluyo "cambios en el contexto".</t>
  </si>
  <si>
    <t xml:space="preserve">Para el seguimiento a 31 de diciembre de 2021  no se presenta avance de la actividad. 
</t>
  </si>
  <si>
    <t xml:space="preserve">Para el seguimiento a 31 de diciembre de 2021  no se presenta avance de la actividad. 
</t>
  </si>
  <si>
    <t>Se adelantó la revisión del documento TH-PR-04 Procedimiento Liquidar Nómina y Prestaciones Sociales por parte del Grupo de Administración del Grupo de Administración del Vinculo Laboral, evidenciando 37 actualizaciones con respecto al Sistema de Nómina y Formatos.</t>
  </si>
  <si>
    <t xml:space="preserve">Se evidencia comentarios de ajustes para actualizar el procedimiento Liquidar nómina y prestaciones sociales Código SIG:  TH-PR -04 VERSIÓN:03, así como, los formatos relacionados en el mismo. Se recomienda continuar con el ritmo de trabajo para dar cumplimiento a la meta propuesta. </t>
  </si>
  <si>
    <t>Mediante correo electrónico del 21 de octubre la Oficina de Tecnología envío propuesta de cronograma para la elaboración de las nóminas de SAP para salir en vivo en marzo del 2022</t>
  </si>
  <si>
    <t>Se observa Cronograma ejecución y liquidación nóminas en SAP donde se determinaron las fechas para la estabilización del ERP SAP HCM (nómina).</t>
  </si>
  <si>
    <t>Se observó comunicación interna Rad 2021-IE-046562 del 21 de octubre de 2021, solicitando a la Subdirección de Desarrollo Organizacional la asignación del profesional encargado de brindar acompañamiento en la elaboración o ajuste de los procedimientos internos del MEN, con el fin de incluir dentro del procedimiento liquidar nómina y prestaciones sociales lo relacionado con incapacidades y accidentes laborales.</t>
  </si>
  <si>
    <t>En el marco del contrato CO1.PCCNTR.2476770 se elaboró un plan de trabajo para abordar el producto 5 (actualización documental del (PSNC-SNC) del frente de trabajo 2, la relación de los entregables están en el informe final de ejecución y los entregables se encuentran en la carpeta sharepoint creado en el marco de la confidencialidad del contrato.</t>
  </si>
  <si>
    <t>Se observo el informe de avance de actividades Contrato No. CO1.PCCNTR.2476770 DE 2021, por medio del cual se estableció un cronograma y plan de trabajo con el fin de acompañar a los líderes de procesos y enlaces en todas las actividades de alistamiento para la auditoría de recertificación. Lo especifico a PSNC hace parte del frente de trabajo dos (2), que corresponde al entregable seis (6).</t>
  </si>
  <si>
    <t>Durante el segundo semestre del año 2021, se realizaron las siguientes acciones: 1. Elaboración de una hoja de ruta con los hitos más importantes para realizar la actualización de las oportunidades documentadas de acuerdo con la guía PM-GU-09 que fue publicada el 6 de julio de 2021 (ver adjunto línea de tiempo). 2. Socialización de los lineamientos a través de la segunda sesión de socialización de documentos prioritarios del SIG (ver adjunto memoria) 3. Capacitación de enlaces de reporte dando claridad del reporte bajo los nuevos lineamientos (ver adjunto enlace de grabación del espacio y SharePoint con la información cargada). 4. Monitoreo y elaboración de informe bajo los nuevos lineamientos (ver adjunto informe en revisión final).</t>
  </si>
  <si>
    <t>Se evidencia las actividades realizadas resultado del plan de trabajo, tales como la elaboración de una hoja de ruta con los hitos más importantes para realizar la actualización de las oportunidades documentadas de acuerdo con la Guía metodología de gestión de oportunidades Código PM-GU-09 V.01 que fue publicada en el SIG el 6 de julio de 2021, socialización de los lineamientos a través de la segunda sesión de socialización de documentos prioritarios del SIG, capacitación de enlaces de reporte.</t>
  </si>
  <si>
    <t xml:space="preserve">Para el seguimiento a 31 de diciembre de 2021  no se presenta avance de la actividad. </t>
  </si>
  <si>
    <t>Para dar respuesta a la acción de mejora producto de la auditoría de Icontec, la Oficina Asesora de Comunicaciones actualizó el Plan Estratégico de Comunicaciones incluyendo un capitulo con la batería de indicadores y los criterios de evaluación. En los criterios de evaluación se incluyó la ficha técnica de la encuesta web que tiene como objetivo conocer la percepción y satisfacción de los ciudadanos sobre la claridad, utilidad, confiabilidad y oportunidad de la información publicada por el Ministerio de Educación Nacional en su sitio web. Así mismo, también se encuentra la ficha técnica de la encuesta interna en la intranet para conocer la percepción de los servidores y colaboradores del MEN sobre contenidos comunicativos internos divulgados. Todo el contenido se puede consultar en la versión 4 del Plan Estratégico de Comunicaciones publicado en el enlace de la página web del Ministerio: https://www.mineducacion.gov.co/portal/micrositios-institucionales/Modelo-Integrado-de-Planeacion-y-Gestion/362780:Plan-Estrategico-de-Comunicaciones https://www.mineducacion.gov.co/1759/articles-362780_recurso_6.pdf</t>
  </si>
  <si>
    <t>Se evidenció la actualización el Plan Estratégico de Comunicaciones incluyendo un capitulo con la batería de indicadores y los criterios de evaluación, así mismo se anexo la ficha técnica de la encuesta web, también se encuentra la ficha técnica de la encuesta interna en la intranet. El documento se pulblico en la página web de la entidad https://www.mineducacion.gov.co/portal/micrositios-institucionales/Modelo-Integrado-de-Planeacion-y-Gestion/362780:Plan-Estrategico-de-Comunicaciones https://www.mineducacion.gov.co/1759/articles-362780_recurso_6.pdf</t>
  </si>
  <si>
    <t>Para el seguimiento a 31 de diciembre de 2021  no se presenta avance de la actividad. Se recomienda iniciar las actividades pertinentes para dar cumplimiento a la meta propuesta.</t>
  </si>
  <si>
    <t>En el seguimiento a 31 de diciembre de 2021 la acción se encontraba en ajuste de redacción en la unidad de medida. 
La OTSI realizó modificación sugerida por la Subdirección de Desarrollo Organizacional, y fue enviada nuevamente para aprobación por parte de esta subdirección, no se evidenció avance de la actividad, por tanto es posible realizar el seguimiento en el aplicativo SIG.</t>
  </si>
  <si>
    <t>En el seguimiento a 31 de diciembre de 2021 la acción se encontraba en ajuste de redacción en la unidad de medida. 
La OTSI realizó modificación sugerida por la Subdirección de Desarrollo Organizacional, y fue enviada nuevamente para aprobación por parte de esta subdirección, no se evidencia avance de la acción se recomienda dar inicio a las actividades pertinentes para dar cumplimiento a la meta.</t>
  </si>
  <si>
    <t>Se remitieron los análisis de los informes de primer, segundo y tercer trimestre a la Subdirección de Desarrollo Organizacional</t>
  </si>
  <si>
    <t xml:space="preserve">Se evidencia avance del 75% en el cumplimiento de la acción de mejora, se verificaron los análisis de los tres primeros informes trimestrales emitidos por la Subdirección de Desarrollo organizacional </t>
  </si>
  <si>
    <t>Se remite por medio de comunicación interna a la Subdirección de Desarrollo Organizacional el documento de análisis del Contexto de la OAJ que fue realizado mediante un análisis DOFA e incorporado al documento general de la entidad.</t>
  </si>
  <si>
    <t>Se evidenció el cumplimiento de la acción dé mejora; Se observó comunicación interna a la Subdirección de Desarrollo Organizacional el documento de análisis del Contexto de la OAJ que fue realizado mediante un análisis DOFA e incorporado al documento general de la entidad. Radicado Numero 2021-IE-05049</t>
  </si>
  <si>
    <t xml:space="preserve">Se evidencia el cumplimento de la acción de mejora; la dependencia realizó la implementación del plan de trabajo y la socialización de los lineamientos a través de la segunda sesión de socialización de documentos prioritarios del SIG </t>
  </si>
  <si>
    <t>Se observó el cumplimiento de la acción, se realizó el cargue y consolidación de las oportunidades de los 17 procesos</t>
  </si>
  <si>
    <t xml:space="preserve">Se verificó el cumplimento de la acción de mejora, se observa acta de reunión para el análisis de la información y estrategias que el equipo de tutelas de la OAJ ha venido implementando para cerrar la brecha de oportunidad en la respuesta. </t>
  </si>
  <si>
    <t>No se han realizado acciones de mejora durante el periodo de seguimiento</t>
  </si>
  <si>
    <t>A continuación se describen las actividades realizadas en aras de dar cumplimiento al plan de acción: 1. Se realizó una mesa de trabajo el 18 de agosto con los integrantes del equipo de conciliaciones en el que se estableció la necesidad de revisar el reporte de conciliaciones y la base de seguimiento de las solicitudes de conciliación tramitadas y que cuentan con la posición del Comité de Conciliación. https://teams.microsoft.com/l/meetup-join/19%3ameeting_NGM4NTQyYTAtNWE3Ny00NzRjLTkyNzktMDkyYTgxYTJmZGUw%40thread.v2/0?context=%7b%22Tid%22%3a%2231fcfb3f-8a0b-4ab5-b792-74c9062b9c8e%22%2c%22Oid%22%3a%22e4e979c4-ebb6-4a59-a9bb-fde6bca30e2e%22%7d. 2. Se remitió el reporte consolidado al ingeniero Luis Eduardo Martinez, con el fin de analizar la información que se tiene en el reporte y la posibilidad de generar estos datos desde el aplicativo.</t>
  </si>
  <si>
    <t>Se evidencia el cumplimento de las acciones de mejora, las cuales permiten verificar la completitud de la información sobre la oportunidad en el trámite de las conciliaciones recibidas por el Ministerio</t>
  </si>
  <si>
    <t>Las mesas de trabajo programadas se llevaron a cabo con el propósito de evaluar la situación de ejecución de reservas del SGP y encontrar las alternativas de solución en su ejecución y quedo plasmado este trabajo en las actas que se anexan, para los meses de agosto, septiembre, octubre y noviembre, en las cuales intervienen las áreas directamente involucradas.</t>
  </si>
  <si>
    <t>Se observa el cumplimiento de la Meta prevista; se verificaron las actas de reunión programadas  con el propósito de evaluar la situación de ejecución de reservas del SGP y encontrar las alternativas de solución en su ejecución , para los meses de agosto, septiembre, octubre y noviembre.</t>
  </si>
  <si>
    <t>Se llevó a cabo un seguimiento periódico y emisión de informes a la par que se realizaron las otras actividades de mejora de acuerdo al compromiso y verificar la situación de la ejecución de reservas del SGP entre los meses de agosto y noviembre de 2021.</t>
  </si>
  <si>
    <t>Se cumplió con la acción de mejora. Se observa revisión y socialización de la situación de la ejecución de reservas del SGP entre los meses de agosto y noviembre de 2021.</t>
  </si>
  <si>
    <t>Se llevaron a cabo Mesas de trabajo con la Subdirección de Monitoreo y Control en las cuales se plantearon alternativas para ejecutar los recursos que se encuentran bajo el amparo de la medida cautelar, como resultado se proyecto una solicitud de concepto al Ministerio de Hacienda y Crédito Publica para poder utilizar la figura Valor Liquido Cero.</t>
  </si>
  <si>
    <t>La dependencia informa que se llevaron a cabo Mesas de trabajo con la Subdirección de Monitoreo y Control en las cuales se plantearon alternativas para ejecutar los recursos que se encuentran bajo el amparo de la medida cautelar. No se encuentran cargadas las evidencias de las 4 mesas técnicas señaladas como Meta 
100 %</t>
  </si>
  <si>
    <t>Se llevó a cabo la solicitud al Ministerio de Hacienda y Crédito Público sobre los recursos pendientes de ejecutar del SGP de los municipios de Buenaventura, Lorica, Ipiales y Vaupés (áreas no municipalizadas) acerca de las medidas cautelares y las alternativas posibles para la ejecución de los recursos pendientes.</t>
  </si>
  <si>
    <t xml:space="preserve">Se cumplió la meta prevista. se observa  solicitud al Ministerio de Hacienda y Crédito Público sobre los recursos pendientes de ejecutar del SGP de los municipios de Buenaventura, Lorica, Ipiales y Vaupés </t>
  </si>
  <si>
    <t>Durante la vigencia se generó una estragía de rendición de cuentas permanente. La hoja de ruta tuvo tres focos, el primero la actualización y promoción de la página educación rinde cuentas, la divulgación del evento y de la página a través de redes sociales y el desarrollo de la audiencia pública. Lo anterior buscaba que los grupos de valor tuvieran acceso al informe de gestión 2021 y del pacto de la equidad, así como a las actividades de participación. Por redes sociales se publicaron las historias beneficiarios, logros programas estrátegicos, promoción actividades de participación, invitación, avances y redireccionamiento a la página de educación rinde cuentas. Adjunto se encuentra el avance de las actividades antes señaladas.</t>
  </si>
  <si>
    <t>Se observa el cumplimiento de la Meta prevista, se evidencia estrategia implementada en el marco de la rendición dé cuentas del Ministerio.</t>
  </si>
  <si>
    <t>Durante la vigencia se generó una estragía de rendición de cuentas permanente. La hoja de ruta tuvo tres focos, el primero la actualización y promoción de la página educación rinde cuentas, la divulgación del evento y de la página a través de redes sociales y el desarrollo de la audiencia pública. Lo anterior buscaba que los grupos de valor tuvieran acceso al informe de gestión 2021 y del pacto de la equidad, así como a las actividades de participación. Por redes sociales se publicaron las historias beneficiarios, logros programas estrátegicos, promoción actividades de participación, invitación, avances y redireccionamiento a la página de educación rinde cuentas.</t>
  </si>
  <si>
    <t>Se observa el cumplimiento de la Meta prevista, se evidencia elaboración del informe sobre la estrategia implementada en el marco de la rendición dé cuentas del Ministerio.</t>
  </si>
  <si>
    <t>Se actualizó el procedimiento de conceptualización jurídica incluyendo una alerta como actividad preventiva dentro de la actividad 5, que indica las acciones a ejecutar en caso de presentarse un alto volumen de radicados reiterativos.</t>
  </si>
  <si>
    <t>Se cumplió la acción de mejora, se observa actualización del procedimiento de conceptualización jurídica Código: GJ-PR-07 Versión: 06</t>
  </si>
  <si>
    <t>Durante el trimestre se desarrollaron todas las acciones de revisión y visto bueno final del ajuste de la resolución de convalidaciones de básica y Media, lo cual arrojo como producto final la resolución 024302 del 24 de diciembre de 2021, derogando las resoluciones No 631 del 19 de febrero de 1977 y 6571 de 1977. Por lo anterior, se cumple e un 100% el plan de mejoramiento establecido. Se adjunta para resolución y guía del ciudadano</t>
  </si>
  <si>
    <t>Con corte 31/12/2021: Se entrega resolución 024302 24 DIC 2021 firmada por la ministra Maria Victoria Angulo Gonzales y guía de convalidaciones Preescolar, Básica y media se cumplieron las metas propuestas.</t>
  </si>
  <si>
    <t xml:space="preserve">Con corte a 31/12/2021: No se evidencian avances </t>
  </si>
  <si>
    <t>Se evidencia el cumplimiento de la acción de mejora, la dependencia remitió tres comunicaciones internas dirigidas al Viceministerio de Educación Preescolar Básica y Media, Viceministerio de Educación Superior y Secretaría General, señalando el eje temático que deben implementar para las solicitudes dirigidas al Equipo de Proyectos Normativos de la Oficina Asesora Jurídica</t>
  </si>
  <si>
    <t>Se remiten tres (3) comunicaciones internas dirigidas al Viceministerio de Educación Preescolar Básica y Media, Viceministerio de Educación Superior y Secretaría General, señalando el eje temático que deben implementar para las solicitudes dirigidas al Equipo de Proyectos Normativos de la Oficina Asesora Jurídica con el propósito que este último cumpla con el termino de diez (10) días habilites para resolver las solicitudes a su cargo.</t>
  </si>
  <si>
    <t>Con corte a 31 de diciembre de 2021, las  evidencias allegadas dan cuenta que se dio cumplimiento con el objetivo propuesto, toda vez que durante el período se han realizado las siguientes acciones relacionados con la toma de conciencia ambiental: 1. Elaboración del informe de toma de conciencia 2020. 2. Reunión con el apoyo líder ambiental para hacer la socialización 3. Seguimiento al egreso de los colaboradores del curso ambiental de acuerdo con circular 15 4. Capacitaciones para colaboradores con formación y son formación por la firma AIAP, Al finalizar la vigencia se realizará un informe de la vigencia 2021.</t>
  </si>
  <si>
    <t>Con corte a 31 de diciembre de 2021, las evidencias allegadas dan cuenta que se dio cumplimiento con el objetivo propuesto, toda vez que se observa la elaboración de un plan de trabajo de actualización riesgos y/o fortalecimiento de los controles.
• Avances Cronograma Riesgos (Semáforo) - 01 de octubre.
•Balance de resultados de riesgos de gestión, controles y atributos MEN
•Informe de resultados riesgos de gestión, controles y atributos (Pieza gráfica)
•Evidencia actualización y versiona miento riesgos
•Informe de Metodología e Instrumento de validación de riesgos 02-09-2021
•PRESENTACIÓN ENLACES REPORTES Tercer Trimestre 2021Octubre 5</t>
  </si>
  <si>
    <t>n el mes de agosto la firma consultora Beta Group elaboró el plan de trabajo para la actualización de la matriz de riesgos de acuerdo con la metodología del Departamento Administrativo de la Función Pública que fue adoptada por el MEN el 30 de marzo de 2021, además se preparó la metodología para desarrollar los talleres, una estrategia de gamificación (gestión de cambio) y un instrumento de validación. De acuerdo con el cronograma aprobado, se realizaron 75 talleres, en las cuales participaron 35 dependencias. Los talleres contaron con la participación de los jefes de cada área y la Oficina de Control Interno, en el espacio se realizaba la aprobación respectiva. El 5 de octubre se generó el versionamiento en el SIG de la nueva matriz de riesgos, la novedad fue publicada en el equipo de teams y se socializó en la capacitación de enlaces de reportes de la misma fecha. Los resultados del ejercicio se podrán observar en el informe respectivo que se publicará en la intranet.</t>
  </si>
  <si>
    <t>1. En el mes de agosto la firma consultora Beta Group elaboró el plan de trabajo para la actualización de la matriz de riesgos de acuerdo con la metodología del Departamento Administrativo de la Función Pública.</t>
  </si>
  <si>
    <t>2. Con la elaboración del plan de trabajo para la actualización de la matriz de riesgos de acuerdo con la metodología del Departamento Administrativo de la Función Pública se preparó la metodología para desarrollar los talleres, una estrategia de gamificación (gestión de cambio) y un instrumento de validación, acorde con el cronograma aprobado, se realizaron 75 talleres, en las cuales participaron 35 dependencias</t>
  </si>
  <si>
    <t>El 5 de octubre se generó el versionamiento en el SIG de la nueva matriz de riesgos</t>
  </si>
  <si>
    <t>Con corte a 31 dediciembre de 2021, revisadas las evidencias allegadas, se observa que se elaboró  un plan de trabajo para la gestión y actualización de las oportunidades de conformidad con los lineamientos.</t>
  </si>
  <si>
    <t>Con corte a 31 dediciembre de 2021, revisadas las evidencias allegadas, se observa que se elaboró de un plan de trabajo para la gestión y actualización de las oportunidades de conformidad con los lineamientos y se dio su  implementación.</t>
  </si>
  <si>
    <t>Con corte a 31 de diciembre de 2021,revisadas las evidencias allegadas, se observa aprobación de los líderes de las oportunidades de conformidad con los lineamientos.</t>
  </si>
  <si>
    <t>Con corte a 31 de diciembre de 2021, revisadas las evidencias allegadas, se observa monitoreo y reporte bajo los nuevos lineamientos.</t>
  </si>
  <si>
    <t>Con corte a 31 de diciembre de 2021, revisadas las evidencias allegadas, se observa que se dio cargue de las oportunidades en el equipo de teams.</t>
  </si>
  <si>
    <t>Se realizó la respectiva aprobación por parte de los jefes de cada área y la Oficina de Control Interno, en cada uno de los talleres</t>
  </si>
  <si>
    <t>Con corte a 31 de diciembre de 2021, revisadas las evidencias allegadas en el SIG, se observa que se elaboró de un plan de trabajo de actualización riesgos y/o fortalecimiento de los controles.</t>
  </si>
  <si>
    <t>En el mes de agosto la firma consultora Beta Group elaboró el plan de trabajo para la actualización de la matriz de riesgos de acuerdo con la metodología del Departamento Administrativo de la Función Pública .</t>
  </si>
  <si>
    <t>En el mes de agosto la firma consultora Beta Group elaboró el plan de trabajo para la actualización de la matriz de riesgos de acuerdo con la metodología del Departamento Administrativo de la Función Pública.</t>
  </si>
  <si>
    <t>Con la elaboración del plan de trabajo para la actualización de la matriz de riesgos de acuerdo con la metodología del Departamento Administrativo de la Función Pública se preparó la metodología para desarrollar los talleres, una estrategia de gamificación (gestión de cambio) y un instrumento de validación, acorde con el cronograma aprobado, se realizaron 75 talleres, en las cuales participaron 35 dependencias.</t>
  </si>
  <si>
    <t>Con corte a 31 de diciembre de 2021, la firma consultora Beta Group elaboró el plan de trabajo para la actualización de la matriz de riesgos de acuerdo con la metodología del Departamento Administrativo de la Función Pública.</t>
  </si>
  <si>
    <t>1. El 21 de julio de 2021, se llevó a cabo reunión virtual, presidida por la doctora Clara Inés Paez, quien en su momento fungía como Secretaría General del MEN, y en la cual participó Edna del Pilar Paez, Subdirectora de Desarrollo Organizacional y Ayleen Prieto Mariño, Asesora del área de disciplinarios, con el fin de analizar la viabilidad de la creación de la oficina. En dicha reunión, la asesora del área sustentó fáctica y jurídicamente la necesidad de la creación de la oficina de control interno disciplinario, y se fijaron compromisos para remitir información. 2. A través de correo electrónico, del 26 de julio de 2021, la asesora del área remitió a la Subdirectora de Desarrollo Organizacional la información solicitada, la cual hace referencia a los perfiles de los servidores que en la actualidad forman parte del proceso y el inventario de los expedientes. 3. El 10 de agosto de 2021, se llevó a cabo reunión con la Secretaría General, Subdirectora de Desarrollo Organizacional y Asesora del área de disciplinarios, con el fin de analizar la información reportada para adelantar por parte de Desarrollo organizacional, los estudios y viabilidad de la creación de la OCID. 4. La subdirección de Desarrollo Organizacional en el marco de la ampliación de planta y teniendo en cuenta que esta debe ir a costo cero, se ha tenido en cuenta la creación de la oficina de Disciplinarios, tomando los cargos que en la actualidad intervienen en este proceso. 5. A la fecha, como resultado de las mesas de trabajo, se proyectó borrador de Acto Administrativo, para evaluación y aprobación de todas las áreas intervinientes, con el fin de finiquitar la creación del área de asuntos disciplinarios.</t>
  </si>
  <si>
    <t>Con corte a 31 de diciembre de 2021,revisadas las evidencias allegadas en el SIG, se observa tres invitaciones donde se solicitará a la alta dirección del Ministerio de Educación, la necesidad de la creación de la Oficina de Control Interno Disciplinario en el Ministerio de Educación Nacional, de conformidad con el mandato legal. Para ello, se solicitará el apoyo y acompañamiento de la Subdirección de Desarrollo Organizacional, desde la órbita de su competencia, a través de una mesa de trabajo, así mismo se observa ACTA ? INFORME - SECRETARÍA GENERAL ? OCID.</t>
  </si>
  <si>
    <t>Con corte a 31 de diciembre de 202, revisadas las evidencias allegadas en el SIG, PROCEDIMIENTO - PROCESOS DE SELECCIÓN   Código: CN-PR-03 Versión: 8,donde se actualiza de acuerdo con las normas vigentes.</t>
  </si>
  <si>
    <t>Se realiza ajustes a los documentos (procedimiento respectivo) como acción de mejora. Se adjunta documento SIG - procedimiento en su versión 8 verificada y avalada en Desarrollo Organizacional.</t>
  </si>
  <si>
    <t>Actualizar el CN-FT-06 formato de respuestas a las observaciones incluyendo la designación de firma como apoyo en la estructuración de las respuesta y los miembros del comité</t>
  </si>
  <si>
    <t>Documento Actualizado</t>
  </si>
  <si>
    <t>Se realiza ajustes a los documentos (formato de respuestas ) como acción de mejora. Se adjunta documento SIG - formato en su versión 4 verificada y avalada en Desarrollo Organizacional.</t>
  </si>
  <si>
    <t>Con corte a 31 de diciembre de 2021, revisadas las evidencias allegadas en el SIG, se observa formato Actualizado CN-FT-06 formato de respuestas a las observaciones incluyendo la designación de firma como apoyo en la estructuración de las respuesta y los miembros del comité.</t>
  </si>
  <si>
    <t>Incluir en el reporte de conciliaciones la información que permita identificar las solicitudes que fueron tramitadas y contaron con el correspondiente pronunciamiento del Comité Conciliación.</t>
  </si>
  <si>
    <t>Reporte de conciliaciones ajustado</t>
  </si>
  <si>
    <t>Como resultado de la oportunidad de mejora, la Oficina Asesora jurídica trabajó de manera conjunta con los ingenieros desarrolladores del sistema FUGC EN LINEA con el fin de incluir el parámetro de las solicitudes de conciliación que se encuentran estudiadas a través de una ficha técnica y la correspondiente remisión de las certificaciones con la postura adoptada por el Comité de Conciliación al abogado que ejerce la representación jurídica en el desarrollo de las audiencias de conciliación a las que se convoca al Ministerio de Educación. Esta información se consigno en dos reportes que genera el aplicativo, denominados FUGC CONTROL MEN y FICHAS CREADAS.</t>
  </si>
  <si>
    <t>Se cumplió con la acción de mejora; se desarrolló la inclusión del campo de captura del sistema, con ello se pretende que la información pueda ser obtenida como reporte desde el mismo y por ello no se considera necesario remitirlo al SIG como formato manual</t>
  </si>
  <si>
    <t>Se observa el avance para el fortalecimiento de toma de conciencia 2021 en el tema ambiental. Se recomienda que se realice el informe con el seguimiento a las acciones del plan anual de toma de conciencia 2021. Se reformulo la fecha de finalización del  31 diciembre de 2021 al 30 de enero de 2022, se encuentra dentro de los tiempos establecidos. Se recomienda establecer las acciones pertinentes para el cumplimiento de la meta en el tiempo propuesto.</t>
  </si>
  <si>
    <t>La actividad no presenta avance y no se realizó en los tiempos establecidos. Se recomienda reformular la fecha final y tomar las acciones pertinentes para el cumplimiento de la meta propuesta.</t>
  </si>
  <si>
    <t>La actividad no presenta avance, no se realizó en los tiempos establecidos. Se recomienda reformular la fecha final y tomar las acciones pertinentes para el cumplimiento de la meta propuesta.</t>
  </si>
  <si>
    <t>La actividad no presenta avance. Se reformulo la fecha de finalización del  31 dic de 2021 a 28 Feb 2022, se encuentra dentro de los tiempos definidos. Se recomienda establecer las acciones pertinentes para el cumplimiento de la meta en la fecha indicada.</t>
  </si>
  <si>
    <t>Se revisó y actualizó y fue aprobado por el Ingeniero Róger Quirama, Jefe de la Oficina de Tecnología y Sistemas de Información la ST-CA-01 V05 - Caracterización del Proceso Gestión de Servicios TIC, con la inclusión de las políticas y requisitos específicos de gobierno digital. Se envía a la Subdirección de Desarrollo Organizacional (SDO) para su publicación en el SIG, pero la SDO adujo que no lo publicaba debido a que el mismo afecta la caracterización de todos los procesos, ampliándose el plazo para su publicación hasta el 28/02/2022.</t>
  </si>
  <si>
    <t>Se observa el documento ST-CA-01 Caracterización Gestión de Servicios TIC actualizado a su versión 6, sin embargo, no se ha realizado la publicación en el SIG. Se reformulo la fecha de finalización del  31 diciembre de 2021 al 28 de febrero de 2022, se encuentra dentro de los tiempos establecidos. Se recomienda establecer las acciones pertinentes para el cumplimiento de la meta en el tiempo propuesto.</t>
  </si>
  <si>
    <t>No se han formulado las acciones del hallazgo.</t>
  </si>
  <si>
    <t>El área no ha formulado las actividades para su cumplimiento.</t>
  </si>
  <si>
    <t>La Oficina de Tecnología y Sistemas de Información con base en el backlog de incidentes generado por el Operador, generó los informes de estado de incidentes para los meses de Octubre, Noviembre y Diciembre con el fin de continuar con el seguimiento a través de correos electrónicos enviados a los líderes Técnicos de los sistemas de información/Aplicaciones con el fin que se gestionen los casos correspondientes a incidentes reportados por los usuarios internos y externos a través de la herramienta CA, observándose que los correos mencionados han surtido efecto, reflejándose en el cierre de casos en la herramienta.</t>
  </si>
  <si>
    <t>Se evidencia los informes de seguimiento de octubre, noviembre y diciembre con los incidentes estaban pendientes de cerrar. Cumpliendo con la acción establecida en los tiempos programados.</t>
  </si>
  <si>
    <t>La Oficina de Tecnología y Sistemas de Información (OTSI) en la vigencia 2021, actualizó el Procedimientos Gestión de Incidentes, actualización que fue publicada en el SIG en diciembre de 2021. La medición de este indicador quedó plasmada en la actualización del documento que contiene el procedimiento ST-PR-14 v.6, En la revisión y actualización participaron los actores involucrados, Operación de Servicios TIC, Interventoría y los Profesionales de la OTSI del Ministerio de Educación Nacional.</t>
  </si>
  <si>
    <t>Se observa el documento “Propuesta medición del indicador de incidentes para la vigencia 2022” donde indica que tomará el % de efectividad de cierre de incidentes. Cumpliendo con la acción establecida en los tiempos programados.</t>
  </si>
  <si>
    <t>La Oficina de Tecnología y Sistemas de Información (OTSI) impartió capacitación a los servidores del Ministerio de Educación Nacional que fueron designados por Jefes/Directores/Subdirectores de las dependencias del Ministerio de Educación Nacional para hacer el levantamiento de riesgos en las respectivas áreas del Ministerio. La Subdirección de Desarrollo Organizacional (SDO) apoyó las sesiones realizadas y el seguimiento al cargue de información; a su vez desde la SDO se les explicó el procedimiento para tener la información sobre el sistema del SIG</t>
  </si>
  <si>
    <t>Se observa en el SIG la actualización de los riesgos de SGSI versión 4 del 31 de diciembre de 2021. Cumpliendo con la acción establecida en los tiempos programados.</t>
  </si>
  <si>
    <t>La Oficina de Tecnología y Sistemas de Información (OTSI) revisó y actualizó la ST-CA-01 V05 - Caracterización del Proceso Gestión de Servicios TIC, con la inclusión de la formulación del instrumento de Plan Estratégico de Tecnologías de la Información - PETI en el planear del proceso. Una vez aprobado por el Ingeniero Róger Quirama, Jefe de la Oficina de Tecnología y Sistemas de Información el ajuste a la caracterización del Proceso Gestión de Servicios TIC, fue enviado a la Subdirección de Desarrollo Organizacional para su publicación ene le SIG. La Subdirección de Desarrollo Organizacional no procedió con la publicación, argumentando que el ajuste realizado afectaba la caracterización de los otros procesos registrados en el SIG, motivo el cual se amplió y aprobó la postergación de la Fecha Fin para el 28/02/2022.</t>
  </si>
  <si>
    <t>Conjuntamente Operador, Líderes funcionales, Proveedores e Interventoría se coordinó impartir capacitaciones a los Agentes de Mesa de Servicios de Tecnología en las que se les indicó entre otros temas, tiempos de respuesta, escalamiento Estados y mejores prácticas de atención a clientes , con el fin de garantizar la calidad de la atención y solución de los casos reportados por los usuarios internos y externos a través de la herramienta CA.</t>
  </si>
  <si>
    <t>Se observa el acta del mes de septiembre de 2021 donde trataron Temas varios de escalamientos y documentación de la matriz de escalamientos. Acta del mes de octubre de 2021, donde realizaron la entrega de información de la campaña 3 Gestión de Servicio al Grupo de Nivel I. Acta del mes de noviembre de 2021, en el cual realizaron la entrega de información sobre el aplicativo de SIMAT y creación, gestión de casos en la herramienta de CA de la campaña de Gestión de Servicio al Grupo de Nivel I y acta del mes de diciembre de 2021 donde indicaron el escalamiento de la Aplicación Humano y grupos soporte lógico MEN. Cumpliendo con la acción establecida en los tiempos programados.</t>
  </si>
  <si>
    <t>La Oficina de Tecnología y Sistemas de Información (OTSI), en diciembre de 2021 solicitó a la Subdirección de Desarrollo Organizacional (SDO) la publicación en el SIG: i) Actualización del Procedimiento Gestión de Incidentes, y dos (2) procedimientos nuevos para dar claridad al manejo de Incidentes, ii) Procedimiento de Incidentes mayores y iii) Procedimiento de Incidentes de Seguridad de la Información. Según las buenas prácticas propuestas por ITIL v.4, estos incidentes se deben manejar de manera independientes teniendo en cuenta sus propias complejidades.</t>
  </si>
  <si>
    <t>Se observa en el SIG la actualización del Procedimiento Gestión de Incidentes ST-PR-14 versión 6 del 01 de diciembre de 2021 y la creación de los documentos el 01 de diciembre de 2021 el Procedimiento Gestión de incidentes mayores ST-PR-17 versión 1, Flujograma - Procedimiento gestión incidentes mayores ST-AN-10 versión 1, Formato- Incidentes mayores MEN ST-FT-22 versión 1 y Procedimiento Gestión de incidentes de seguridad de la información ST-PR-18 versión 1. Cumpliendo con la acción establecida en los tiempos programados.</t>
  </si>
  <si>
    <t>La actividad no presenta avance. Se reformulo la fecha de finalización del  31/12/2021 a 31/03/2022, se encuentra dentro de los tiempos definidos. Se recomienda establecer las acciones pertinentes para el cumplimiento de la meta en la fecha indicada.</t>
  </si>
  <si>
    <t>Se observa la imagen del SIG, donde se encuentra la fuente "Cambios en el contexto". Cumpliendo la actividad en los tiempos establecidos.</t>
  </si>
  <si>
    <t xml:space="preserve">31-03-2022	</t>
  </si>
  <si>
    <t>La actividad no presenta avance, no la realizó en los tiempos establecidos. Se recomienda reformular la fecha final y tomar las acciones pertinentes para el cumplimiento de la meta propuesta.</t>
  </si>
  <si>
    <t>La actividad no presenta avance. Se reformulo la fecha de finalización del  31 dic de 2021 a 28 feb 2022, se encuentra dentro de los tiempos definidos. Se recomienda establecer las acciones pertinentes para el cumplimiento de la meta en la fecha indicada.</t>
  </si>
  <si>
    <t xml:space="preserve">Se realizaron reuniones con la OTSI, SDO, SGA y VIGIAS , en las cuales se revisaron los lineamientos definidos en la ST-GU-08_V1guia política de dispositivos móviles y de trabajo y en el procedimiento AD-PR-04_V6_Procedimiento de administración y control de recursos físicos. En las reuniones se concluye que se debe mantener los lineamientos definidos en la Guía e implementar el formato de movimiento de bienes incluyendo el compromiso de cumplimiento de controles para equipos móviles Código: ST-GU-08 (ver formato adjunto el cual se encuentra en validación en campo). No obstante lo anterior, se revisaron las conclusiones con los jefes de dependencia antes de la implementación de las medidas de retiro de equipos portátiles (permiso por el jefe de área o supervisor) y las firmas de las actas de reunión, y se concluye que atendiendo las medidas de aislamiento y las novedades frente a la presencialidad de los servidores, y que se requiere la construcción de una base adicional con las autorizaciones correspondientes, el control se puede mantener con las acciones realizadas en 2021 el cual fue efectivo (seguimiento a retiros de funcionarios, cambios de dependencia, cesiones de contratos o terminación anticipada de contratos) e implementarlos para la legalización de bienes ante la terminación de contratos en diciembre de 2021.
</t>
  </si>
  <si>
    <t xml:space="preserve">Se evidencia acta de reunión con fecha 30 de octubre del 2021, la cual tuvo como objetivo “Revisión de los acuerdos realizados en las reuniones efectuadas el pasado 24 de septiembre y  1 de octubre en la cual participaron desarrollo organizacional, OTSI, Vigías y la SGA “ . las dependencias reunidas realizaron  revisión de los acuerdos  y definieron mantener las novedades como lo establece la “Guía política de dispositivos móviles y de trabajo”. </t>
  </si>
  <si>
    <t xml:space="preserve">No se presenta avance para este periodo </t>
  </si>
  <si>
    <t>Se realizaron mesas de trabajo periódicas los días 6 de agosto, 26 de octubre y 30 de diciembre, donde se revisó la identificación y/o actualización de los requisitos legales ambientales aplicables al Ministerio de Educación Nacional.</t>
  </si>
  <si>
    <t>Se realiza la formulación de una matriz como mecanismo de articulación e integración de los sistemas de gestión de calidad y ambiental bajo las normas ISO 9001 y 14001, en la cual se enlistan los requisitos bajo la estructura de alto nivel de las normas.</t>
  </si>
  <si>
    <t>Se evidencia la elaboración de una matriz alineada entre la ISO 9001 y la ISO 14001, con el fin de identificar los requisitos que son integrables entre ambos sistemas de gestión.</t>
  </si>
  <si>
    <t>se evidencia instrumentos de control operacional SGSST LISTA DE CHEQUEO PLAN DE TRABAJO ANUAL DE SEGURIDAD Y SALUD EN EL TRABAJO. El cual ayuda a la verificación del cumplimiento normativo respecto a los estándares mínimos</t>
  </si>
  <si>
    <t>a Subdirección de Desarrollo Organizacional citó el 28 de octubre de 2021, al grupo de fortalecimiento de la calidad de vida laboral para adelantar la socialización o sensibilización de la metodología de definición y construcción de los indicadores, dirigida al equipo de trabajo encargado de la definición de los indicadores de SG-SST. Es importante precisar, que pese a que esta acción está asignada a la STH, es la SDO la encargada de la definición y socialización de dicha metodología.</t>
  </si>
  <si>
    <t>Se realizó la identificación de las responsabilidades, actividades y controles del Sistema de Gestión Ambiental en cada uno de los 17 procesos del Ministerio de Educación Nacional.</t>
  </si>
  <si>
    <t xml:space="preserve">se presenta matriz  de la identificación de las responsabilidades, actividades y controles del Sistema de Gestión Ambiental en cada uno de los 17 procesos del Ministerio de Educación Nacional </t>
  </si>
  <si>
    <t>Se realizó la revisión y actualización de la documentación del Sistema de Gestión Ambiental, evidenciando los siguientes resultados: - Actualización a la versión 6 del Procedimiento de identificación y valoración de aspectos e impactos ambientales PM-PR-05. - Actualización a la versión 6 del Plan Gestión Integral de Residuos AD-PL-01. - Eliminación del formato Matriz de Necesidades y Expectativas de las Partes Interesadas Pertinentes Sistema de Gestión Ambiental PM-FT-13. - Actualización del formato Caracterización de partes interesadas PM-FT-20, así como de los registros del mismo - Actualización de los roles, responsabilidades y autoridades del Sistema de Gestión Ambiental PM-FT-04</t>
  </si>
  <si>
    <t xml:space="preserve">Se evaneció soportes de actualización de caracterización de partes interesadas, Procedimiento de identificación y valoración de aspectos e impactos ambientales PM-PR-05, formato Matriz de Necesidades y Expectativas de las Partes Interesadas Pertinentes Sistema de Gestión Ambiental PM-FT-13   el cual fue eliminado, Actualización de los roles, responsabilidades y autoridades del Sistema de Gestión Ambiental PM-FT-04 y  mesas de trabajo que soporta las actividades realizadas. </t>
  </si>
  <si>
    <t xml:space="preserve">No presenta avances en este periodo </t>
  </si>
  <si>
    <t>No se evidencian soportes para seguimiento en este periodo</t>
  </si>
  <si>
    <t>Se realiza el cambio de tubería</t>
  </si>
  <si>
    <t>se verifico a través de informe y registro fotografico la ejecución de las actividades realizadas, el cambio de la tubería que se encontraba expuesta y en mal estado, realizando las excavaciones correspondientes para el tendido de la tubería.</t>
  </si>
  <si>
    <t>Se solicita cotización para puesta en funcionamiento del sistema de bombeo</t>
  </si>
  <si>
    <t>Se realiza la puesta en funcionamiento del sistema de agua reciclada existente</t>
  </si>
  <si>
    <t>Se solicitó al contratista de mantenimiento de las instalaciones del Ministerio presentar cotización para la adecuación y puesta en servicio del sistema automático de bombeo de 1hp. La cual es presentada el 31 de octubre de 2021</t>
  </si>
  <si>
    <t>Se realiza la puesta en funcionamiento del sistema de agua reciclada existente y se solicitó al contratista de mantenimiento la revisión y diagnóstico de las instalaciones y reparación de los equipos que agua reciclada, se realizan las siguientes actividades: 1. Verificación del sistema en base a los diversos parámetros eléctricos con una periodicidad de al menos una (1) vez al mes 2. Verificación y supervisión de los parámetros hidráulico a través del manómetro de presión 3. Revisión e inspección visual de cada uno de los componentes 4. Pruebas de aislamiento periódicas del bobinado del motor (Periodicidad cada 12 meses) 5. Limpieza semanal de la fosa donde se extrae el agua para el sistema Se valida informe y registro fotográfico</t>
  </si>
  <si>
    <t>No se presenta avance para este periodo</t>
  </si>
  <si>
    <t>Se actualiza el procedimiento el 31 de diciembre de 2021, de acuerdo con la nueva metodología para la identificación de aspectos, valoración de impactos y establecimiento de controles, de conformidad con los lineamientos otorgados por la Secretaría Distrital de Ambiente, así como también se predeterminan los aspectos e impactos en la matriz de la plataforma SIG, con el fin que no se presenten variaciones en la interpretación de los mismos, garantizando así una estandarización y mejor comprensión en el momento de ser identificados por cualquier líder de proceso.</t>
  </si>
  <si>
    <t>Se valido la actualización del procedimiento de identificación y valoración de aspectos e impactos (Código: PM-PR-05 Versión: 06 ) de acuerdo con la nueva metodología para la identificación de aspectos, valoración de impactos y establecimiento de controles, de conformidad con los lineamientos otorgados por la Secretaría Distrital de Ambiente</t>
  </si>
  <si>
    <t>Se realiza actualización de la matriz de aspectos e impactos ambientales del Ministerio de Educación Nacional.</t>
  </si>
  <si>
    <t>Se valido matriz de aspectos e impactos ambientales actualizada a 31 de diciembre del 2021</t>
  </si>
  <si>
    <t>Se actualiza el diseño de etiqueta y rótulo para los residuos peligrosos. Se ajusta la codificación del código de colores en la tabla 11 de acuerdo a la Resolución 2184 de 2019. Finalmente, se incluye el capítulo 5.2.3.6. Condiciones para el registro de la generación de residuos, con el fin de garantizar la trazabilidad de las cantidades de residuos que se generan hasta su entrega y disposición final con los gestores autorizados.</t>
  </si>
  <si>
    <t>Se valida la actualización de las etiquetas y rótulos para los residuos peligrosos. Se ajusta la codificación del código de colores en la tabla 11 de acuerdo con la Resolución 2184 de 2019. Finalmente.</t>
  </si>
  <si>
    <t>No presenta avance para este periodo</t>
  </si>
  <si>
    <t>Se realiza el cambio de la tubería de aguas lluvias en la zona del parqueadero que se encuentra en mal estado.</t>
  </si>
  <si>
    <t>Se evidencia la ejecución de la actividad, se valida el retiro de la tubería de aguas lluvias que se encontraba en mal estado, realizando el cambio de los tramos afectados e instalando la nueva tubería con una ligera inclinación evitando el empozamiento del agua al interior. Según informe y registro fotográfico</t>
  </si>
  <si>
    <t>Se realiza la instalación de los soportes y anclajes para la tubería de aguas lluvias</t>
  </si>
  <si>
    <t>Se evidencia el cambio de la tubería de instala soportes en la base de la tubería para dar mayor estabilidad se valida con registro fotográfico e informe.</t>
  </si>
  <si>
    <t>Se realizan las excavaciones para hacer le tendido de la tubería expuesta sobre piso.</t>
  </si>
  <si>
    <t>Se evidencia ejecución de la excavación de las zanjas para el tendido de la tubería de agua. Se valida con registro fotográfico e informe presentado.</t>
  </si>
  <si>
    <t>En el periodo comprendido se realizó, el retiro de la tubería galvanizada que se utilizaba para sobreponer elementos, así mismo se arregla tubería de 4¿que estaba envuelta en caucho negro y se retiran las cosas que estaban puestas en las tuberías. Se adjunta informe con registro fotográfico</t>
  </si>
  <si>
    <t>Se evidencia retiro de la tubería galvanizada que se utilizaba para sobreponer elementos, así mismo se arregla tubería de que estaba envuelta en caucho negro y se retiran las cosas que estaban puestas en las tuberías. Se valida informe y registro fotográfico</t>
  </si>
  <si>
    <t>El día 30 de diciembre se realizó una capacitación al personal de Servicios Generales, Mantenimiento y Vigilancia, frente a la importancia del recurso hídrico, así como lo relacionado con buenas prácticas en el uso de la red hidrosanitaria, realizando un énfasis en lo evidenciado en la auditoría externa relacionado con el mal uso de las tuberías como soporte de otros elementos ajenos a la red.</t>
  </si>
  <si>
    <t>Se evidencia capacitación el día 30 de diciembre al personal de Servicios Generales, Mantenimiento y Vigilancia, frente a la importancia del recurso hídrico, así como lo relacionado con buenas prácticas en el uso de la red hidrosanitaria, se soporte con registro fotográfico y video.</t>
  </si>
  <si>
    <t>En el mes de agosto se realiza la impermeabilización de los tanques de reserva contra incendios de los costados oriental y occidental.</t>
  </si>
  <si>
    <t>se evidencia impermeabilización de tanques</t>
  </si>
  <si>
    <t>Se realiza el aseo y desinfección de los tanques de reserva contra incendios costado oriental y occidental.</t>
  </si>
  <si>
    <t>se evidencia desinfección y limpieza de los tanques de equipos contra incendios. Se valida a través de informe y registro fotográficos.</t>
  </si>
  <si>
    <t>se realiza la instalación de lámparas 60x60 con tubo led sobre cada uno de los tanques de reserva de los costados oriental y occidental.</t>
  </si>
  <si>
    <t>Se evidencia cambio de lámparas del costado occidental del CAN se validó con informe y registro fotográfico.</t>
  </si>
  <si>
    <t>Se presenta un informe general en el que se anexan los soportes de los mantenimientos y limpiezas de los pozos y sumideros realizados en los meses de agosto, septiembre, octubre, noviembre y diciembre.</t>
  </si>
  <si>
    <t>Se evidencia mantenimiento y limpieza de los pozos y sumideros. Se valida con los informes de agosto, septiembre, octubre, noviembre y diciembre. Con registro fotográfico</t>
  </si>
  <si>
    <t>Se han programado dos reuniones con la oficina de tecnología, donde se planteo la necesidad, en TEAMS se encuentran las evidencias de las mesas de trabajo efectudas el 30 de noviembre y el 2 de diciembre, esta pendiente informar de parte del contratista MSL lo que se requiere para la parametrización en el SGCC para integrar los honorarios y sueldos de los servidores en dicho sistema. Se adjunta link reunión 30 noviembre: https://teams.microsoft.com/l/meetup-join/19%3ameeting_ZTVkMzI4NzktYzRlZC00MzRjLWE0YmMtOTFlNmNkMjk0NDc0%40thread.v2/0?context=%7b%22Tid%22%3a%2231fcfb3f-8a0b-4ab5-b792-74c9062b9c8e%22%2c%22Oid%22%3a%22ec6d8ac2-e8fc-4592-87c9-fbe6d4bdd47b%22%7d se adjunto link de la reunión 2 diciembre: https://teams.microsoft.com/l/meetup-join/19%3ameeting_ZTVkMzI4NzktYzRlZC00MzRjLWE0YmMtOTFlNmNkMjk0NDc0%40thread.v2/0?context=%7b%22Tid%22%3a%2231fcfb3f-8a0b-4ab5-b792-74c9062b9c8e%22%2c%22Oid%22%3a%22ec6d8ac2-e8fc-4592-87c9-fbe6d4bdd47b%22%7d Igualmente, mediante correo electrónico se envió formato diligenciado con los requerimientos funcionales los cuales se adjuntan.</t>
  </si>
  <si>
    <t>Se han programado dos reuniones con la oficina de tecnología, donde se planteó la necesidad, en TEAMS se encuentran las evidencias de las mesas de trabajo efectuadas el 30 de noviembre y el 2 de diciembre, igualmente, se realizó el requerimiento de manera formal a la oficina de tecnología para su respectivo desarrollo ?Requerimientos Funcionales - Descripción de Alto Nivel?</t>
  </si>
  <si>
    <t>Se adjunta lista de sensibilización efectuada, con la intensión de dar claridad sobre la información que deben gestionar los comisionados en el procedimiento de comisiones mediante la herramienta Gestión y Control de Comisiones, igualmente se han efectuado mensajes de interes mediante la oficina de comunicaciones, lo cuales se encuentran en la intranet del MEN.</t>
  </si>
  <si>
    <t>Se evidencia lista de asistencia de la sensibilización efectuada, sobre la información que deben gestionar los comisionados en el procedimiento de comisiones mediante la herramienta Gestión y Control de Comisiones.</t>
  </si>
  <si>
    <t>se adjunta reporte de SIIF, donde se evidencia el resultado del seguimiento realizado a las legalizaciones, es importante informar que en el micrositio de la S.G.Administrativa se encuentran los radicados de las comunicaciones internas remitidas al grupo de central de cuentas informando las legalizaciones, igualmente en el sistema de comisiones sólo se presentan 7 comisiones pendientes de legalizar, las cuales fueron pagas por anticipado, luego los recursos fueron obligados, logrando un 100% de cumplimiento en las legalizaciones del año 2021.</t>
  </si>
  <si>
    <t>Se evidencio adjunta reporte de SIIF, con resultado para ser presentado comité de Gestión Institucional.</t>
  </si>
  <si>
    <t>Con corte al 31 de diciembre del 2021. No se presenta avance.</t>
  </si>
  <si>
    <t>Con corte al 31 de diciembre la dependencia no reporta avance, teniendo en cuenta que la fecha no se ha vencido.</t>
  </si>
  <si>
    <t>No se reporta avance</t>
  </si>
  <si>
    <t>Con corte al 31 de diciembre la dependencia no reporta avance, teniendo en cuenta que la fecha no se ha vencido</t>
  </si>
  <si>
    <t>Se han implementado estrategias para fortalecer los componentes principales asociados al Sistema Integrado de Gestión en dos de sus estándares claves Gestión de Calidad y Gestión Ambiental, contribuyendo a la consolidación de la cultura organizacional y a la mejora continua. Dentro del cual se implementó el documento adjunto
Propuesta Juegos Olímpicos 04 de junio.docx_2021-11-28</t>
  </si>
  <si>
    <t>Dadas las causas anteriormente mencionadas en especial el aumento considerable tanto de vacantes como de postulados, es evidente que el numero de peticiones asociadas al proceso también incrementaría considerablemente, teniendo en cuenta que el numero de personas a cargo del Sistema Maestro se ha mantenido (un líder funcional, un profesional de apoyo y un supervisor), este recurso humano no es suficiente para atender todas las solicitudes de manera adecuada, debemos tener en cuenta que los funcionarios mencionados anteriormente no están dedicados de forma exclusiva a la respuesta de peticiones del sistema, por el contrario cuentan con múltiples tareas que consumen gran parte de su tiempo, lo que conlleva a demoras en la resolución de los radicados.</t>
  </si>
  <si>
    <t>Realizar un seguimiento semanal del comportamiento de las PQRS relacionadas con el Sistema Maestro por parte de los funcionarios encargados del tema y notificar mediante correo electrónico su cumplimiento al superior jerárquico.</t>
  </si>
  <si>
    <t>Numero de PQRS contestadas/ Numero de PQRS a tiempo</t>
  </si>
  <si>
    <t>Andres Fernando Arevalo Bastidas</t>
  </si>
  <si>
    <t>Se priorizaron el desarrollo de 15 historias de usuario (HU) para su implementación por lo que se adjunta como evidencia el plan de la dirección del proyecto donde se detalla las HU a implementar adicionalmente se remite cronogramas de desarrollo de los entregables.</t>
  </si>
  <si>
    <t>CAPACITACIONES: Con referencia a los acompañamientos realizados se remite los enlaces de las actividades desarrolladas en los territorios capacitaciones dirigida a los aspirantes toda vez que el 95% de las peticiones corresponde al uso de la plataforma de cara a los aspirantes, se priorizo las entidades con mayor numero de peticiones en el manejo de la plataforma. Se remiten los enlaces donde se evidencia las sesiones. Caquetá: https://www.facebook.com/PrensaDepartametalSecretariaEducacion/videos/188787926506918/ Antioquia, Medellín, Bello y Envigado https://www.facebook.com/SecretariaEducacionAntioquia/videos/229403302445602/ Valle del Cauca, Cali, Jumbo, Jamundí, Palmira : https://fb.watch/adzC00zdKm/ Nariño: https://fb.watch/9nu_KdJCwb/</t>
  </si>
  <si>
    <t>Se generó el documento del plan del proyecto que tiene como objeto: Servicios Profesionales para la evolución del Sistema de Información denominado Sistema Maestro para el Ministerio de Educación Nacional. Y el cual se adjunta sus cronogramas de trabajo del Sistema Maestro. Se evidencian los siguientes docuemntos: .CO_988 Cronograma LB1 del 20211019 (1).pdf_2022-01-19 .CO_988 Cronograma para control de cambios Sprint 5 Sin LB V.2 (1).pdf_2022-01-19 .Plan Dirección del Proyecto - Sistema Maestro (1).pdf_2022-01-19</t>
  </si>
  <si>
    <t>Se evidencian las capacitaciones de Sistema Maestro, las cuales fueron transmitidas por facebook: Caquetá: https://www.facebook.com/PrensaDepartametalSecretariaEducacion/videos/188787926506918/ Antioquia, Medellín, Bello y Envigado https://www.facebook.com/SecretariaEducacionAntioquia/videos/229403302445602/ Valle del Cauca, Cali, Jumbo, Jamundí, Palmira : https://fb.watch/adzC00zdKm/ Nariño: https://fb.watch/9nu_KdJCwb/</t>
  </si>
  <si>
    <t>Fecha de incio 1/01/2022</t>
  </si>
  <si>
    <t>Se elaboró documento excel: Consolidado de seguimiento a los compromisos adquiridos por las entidades territoriales certificadas con la Subdirección de Monitoreo y Control. Actualmente se encuentra en uso de los funcionarios de la Subdirección quienes deben registrar en el consolidado la información de las acciones hacia las ETC y la información de las evidencias recibidas.</t>
  </si>
  <si>
    <t>En cumplimiento de la acción: se remitieron comunicaciones a 28 entidades territoriales que registran compromisos pendientes de cumplir, derivados de reuniones, visitas y comunicaciones que surgen en desarrollo de las funciones de seguimiento de la Subdirección de Monitoreo y Control. El cuadro registra: nombre de la ETC, No. de cordis de salida y fecha de remisión de cada comunicación.</t>
  </si>
  <si>
    <t>Se observa matriz consolidada donde se hace el registro o seguimiento a los compromisos de cada ETC, junto con el resultado de la acción para dar cumplimiento a esa PQRS . Se adjunta archivo SI 2021 CONSOLIDADO COMPROMISOS RESULTADO DE VISITAS ETC fc.xlsx_2021-12-21</t>
  </si>
  <si>
    <t>Se adjuntan 34 comunicaciones enviadas a las ETC entre el 12 y 13 de diciembre de 2021, sobre compromisos pendientes de cumplimiento. Se adjunta la Relación comunicaciones a ETC-solicitud cumplimiento compromisos.xlsx_2021-12-21. En las comunicaciones se solicita ejecución de lo recursos PAE, pago de nomina, cumplimiento plan de desempeño y desagregación de rendimientos financieros.</t>
  </si>
  <si>
    <t>Respecto a esta acción se presentaron las acciones de implementación de política de la estrategia de permanencia de transporte escolar trabajadas con las secretarías de educación certificadas a las a otras áreas del ministerio el 30 de diciembre de 2021. Se dispusieron como evidencia el registro de asistencia y las presentaciones en PPT.</t>
  </si>
  <si>
    <t>Dentro de las estrategias de permanencia se observan capacitaciones sobre la estrategia del transporte escolar a las diferentes áreas del Ministerio. Adicionalmente se observa el acta de asistencia de la ETC de amazonas atendiendo el tema de residencias indígenas. Se adjuntan los siguientes documentos: -PPT TALLER HABILITACIÓN TRANSPORTE ESCOLAR FINAL.pptx_2021-12-28 -Asistencia MEN Estrategia de Transporte Escolar 30-12-21.xlsx_2021-12-30 -Acta 2021-08-02 Amazonas am.pdf_2022-02-04 _Asistencias Amazonas 02-08-2021.pdf_2022-02-04 _INFORME SIIF No. 380221 IDAH.pdf_2022-02-04</t>
  </si>
  <si>
    <t>Se remiten correos con alertas para los profesionales y coordinadores</t>
  </si>
  <si>
    <t>Con corte a 31/12/2021: Se evidencian correos con los reportes de alertas a los responsables de las respuestas de gestión Documental</t>
  </si>
  <si>
    <t>FFIE Dirección Administrativa y Financiera</t>
  </si>
  <si>
    <t>FFIE Coordinación de Gestión Financiera</t>
  </si>
  <si>
    <t>Subdirección de Recursos Humanos del Sector</t>
  </si>
  <si>
    <t xml:space="preserve">FFIE Oficina Asesora de Planeación </t>
  </si>
  <si>
    <t>Documentar en el acta de reunión la reprogramación de AT acordada entre el MEN y la ETC, en caso de que aplique.</t>
  </si>
  <si>
    <t>No existe trazabilidad de la reprogramación de AT La reprogramación de AT se realiza de forma manual No se cuenta con una herramienta tecnológica en que haya trazabilidad de los cambios. La herramienta de AT de la SFI si bien permite colocar los estados de las AT no genera un reporte de reprogramaciones</t>
  </si>
  <si>
    <t>Actas de reunión con evidencia de reprogramación de AT acordada entre el MEN y la ETC, en caso de que aplique.</t>
  </si>
  <si>
    <t>No existe trazabilidad del seguimiento a compromisos Falta de estandarización del mecanismo para realizar seguimiento a compromisos No se ha unificado una herramienta para realizar seguimiento a compromisos El seguimiento se ha concentrado en el avance del cronograma de asistencia técnica Se requiere dar cumplimiento a las metas definidas en el PAI de la subdirección</t>
  </si>
  <si>
    <t>Socializar al equipo OASE el procedimiento de AT y acordar la obligatoriedad de documentar el seguimiento a compromisos de la reunión anterior o pendientes a la fecha en las respectivas actas de cada mesa de trabajo con las ETC.</t>
  </si>
  <si>
    <t>Una reunión de socialización del procedimiento de AT con el grupo OASE Realizar seguimiento a compromisos definidos en el acta de reunión de la mesa de trabajo anterior, en caso de que aplique.</t>
  </si>
  <si>
    <t>No se ha involucrado la totalidad de los procesos de la Entidad a las auditoría internas del SGSST, las cuales han sido soportadas únicamente por la STH, debido a la planificación de las auditorías, la cual, si bien lidera el SGSST, no puede demostrar el cumplimiento de las demás dependencias del MEN.</t>
  </si>
  <si>
    <t>Generar comunicado a la Subdirección de Desarrollo Organizacional y a la Oficina de Control Interno, quienes son las dependencias encargadas de la planificación de auditorías internas al SGSST, para que se involucren los demás procesos del MEN en los ejercicios de auditoría SST, toda vez que el Sistema de Gestión de la Seguridad y Salud en el Trabajo es transversal a toda la organización, tal y como se establece en el Decreto 1072 de 2015, Artículo 2.2.4.6.8, numeral 11.</t>
  </si>
  <si>
    <t>Oficio</t>
  </si>
  <si>
    <t>Luz Helena Sanchez Perilla</t>
  </si>
  <si>
    <t>No se verificó que en las fichas técnicas de los indicadores del SGSST se incluyeran las personas que deben conocer del resultado de la medición de los indicadores, lo cual fue una falla de control al momento de su construcción.</t>
  </si>
  <si>
    <t>Revisar la ficha técnica de cada uno de los indicadores del SGSST, garantizando que se incluya las personas que deben conocer el resultado del indicador.</t>
  </si>
  <si>
    <t>Matriz Indicadores</t>
  </si>
  <si>
    <t>Posible omisión de verificación de requisitos del SGSST o un mínimo nivel de detalle en la revisión por parte del evaluador de la ARL, proceso ajeno a la STH, toda vez que estos procesos gozan de independencia y autonomía.</t>
  </si>
  <si>
    <t>Realizar la socialización del hallazgo al evaluador de la ARL en la reunión previa a la autoevaluación del año 2022, con el fin de que tenga un mayor nivel de detalle en la revisión de los estándares del SGSST que debe cumplir la Entidad, sin violar su independencia o autonomía.</t>
  </si>
  <si>
    <t>No se ha tenido en cuenta que la evolución del SGSST así como la modificación de los documentos de este obedecen a la verificación de la eficacia de las medidas de control definidas para la mitigación de los riesgos.</t>
  </si>
  <si>
    <t>Realizar la solicitud de actualización del procedimiento Gestión de Planes de Mejoramiento PM-PR-02 Versión 05 articulado con la SDO, incluyendo que cuando se evidencie que las medidas de prevención y protección relativas a los peligros y riesgos en seguridad y salud en el trabajo son inadecuadas o pueden dejar de ser eficaces, estas deberán someterse a una evaluación y jerarquización prioritaria y sin demora por parte del empleador o contratante con el fin de prevenir el incumplimiento de todos los elementos establecidos en el Artículo 2.2.4.6.33 del Decreto 1072 de 2015.</t>
  </si>
  <si>
    <t>Procedimiento Gestión de Planes de Mejoramiento PM-PR-02 Versión 05 - Actualizado</t>
  </si>
  <si>
    <t>Procedimiento</t>
  </si>
  <si>
    <t>Falta de aplicación del procedimiento ¿procedimiento de gestión PQRSD Código: SC-PR-02 Versión: 06 y lo establecido en la ¿Ley 1755 de 2015 Articulo 14 por parte algunos servidores del Ministerio</t>
  </si>
  <si>
    <t>Realizar dos capacitaciones de refuerzo en el año una en el primer semestre y otra en el segundo semestre sobre la importancia del cumplimiento al procedimiento de PQRSD Código: SC-PR-02 Versión: 06 y lo establecido en la ¿Ley 1755 de 2015 Articulo 14</t>
  </si>
  <si>
    <t>Realizar reportes mensuales de las PQRSD tramitadas y pendientes por tramitar para cada una de las dependencias del Minisrerio</t>
  </si>
  <si>
    <t>El plan de mejora comienza 2/02/2022</t>
  </si>
  <si>
    <t>El plan de mejora comienza  1/01/2022</t>
  </si>
  <si>
    <t>Realizar la actualización de los procedimientos GD-PR-02 versión 3¿ y : GD-PR-05 versión 4¿ enmarcados dentro de las funcionalidades del Sistema de Gestión de Documento Electrónico de Archivo SGDEA</t>
  </si>
  <si>
    <t>El plan de mejora comienza 3/01/2022</t>
  </si>
  <si>
    <t>Para la vigencia 2022 se reformulo el indicador ¿Porcentaje de avance en la organización técnica de documentos debido a que la ejecución del contrato inicia en el mes de marzo</t>
  </si>
  <si>
    <t>Falta de de aplicación del ¿Procedimiento Gestión y trámite de los documentos Código: GD-PR-05 versión 4 y la ¿Ley 1755 de 2015 Articulo 14. Términos para resolver las distintas modalidades de peticiones. Salvo norma legal especial y so pena de sanción disciplinaria, toda petición deberá resolverse dentro de los quince (15) días siguientes a su recepción¿¿ por parte algunos servidores del Ministerio.</t>
  </si>
  <si>
    <t>Realizar caapcitación de refuerzo sobre la importancia del cumplimiento al procedimiento Gestión y trámite de los documentos Código: GD-PR-05 versión 4 y la ¿Ley 1755 de 2015 Articulo 14. Términos para resolver las distintas modalidades de peticiones. Salvo norma legal especial y so pena de sanción disciplinaria, toda petición deberá resolverse dentro de los quince (15) días siguientes a su recepción</t>
  </si>
  <si>
    <t>Realizar informes mensuales para todas las dependencias del Ministerio haciendo referencia a la gestión documental y el porcentaje de oportunidad de las PQRSD</t>
  </si>
  <si>
    <t xml:space="preserve">31-12-2022	</t>
  </si>
  <si>
    <t>El plan de mejora comienza 1/04/2022</t>
  </si>
  <si>
    <t>El plan de mejora comienza 1/01/2022</t>
  </si>
  <si>
    <t>Falta de aplicación del procedimiento de generación, radicación y distribución de las comunicaciones internas GD-PR-02 versión 3¿ por parte algunos servidores del Ministerio</t>
  </si>
  <si>
    <t>Realizar dos capacitaciones de refuerzo en el año una en el primer semestre y otra en el segundo semestre sobre la importancia del cumplimiento al procedimiento de generación, radicación y distribución de las comunicaciones internas GD-PR-02 versión 3</t>
  </si>
  <si>
    <t>Se realizara reporte mensual con las PQRSD tramitadas y pendientes por tramitar a todas las dependencias del Ministerio</t>
  </si>
  <si>
    <t>El plan de mejora comienza  1/02/2022</t>
  </si>
  <si>
    <t>FFIE Dirección Técnica</t>
  </si>
  <si>
    <t>FFIE Dirección Jurídica</t>
  </si>
  <si>
    <t>FFIE Dirección Técnica - Dirección Jurídica</t>
  </si>
  <si>
    <t>Se realizó el seguimiento a la totalidad de las actas generadas en la vigencia 2021 y se elaboró un archivo en Excel donde se detalla por cada una de las actas el aspecto a mejorar y el responsable, como no se consiguió la meta propuesta que era tener el 100% de documentos completos se solicito prorroga del plan la cual fue aprobada mediante correo y actualizada en el sistema el día 3 de febrero de 2022, de igual manera se informa que se solicito la actualización del formato PM-FT-05 el cual se aplica a las actas de asistencia técnica, dicha actualización conlleva a mejorar la completitud de las actas y se articula mejor con el proceso. Por ultimo se informa que se desarrollo una mesa de trabajo donde se dieron a conocer los principales puntos a tener en cuenta con los planes de mejoramiento abiertos en la subdirección y las recomendaciones de completitud documental.</t>
  </si>
  <si>
    <t>Se realizó el seguimiento a las actas generadas en el 2021 y se elaboró un archivo en Excel donde se detalla por cada una de las actas el aspecto a mejorar y el responsable, de igual manera se solicitó actualización del formato PM-FT-05 el cual se aplica a las actas de asistencia técnica</t>
  </si>
  <si>
    <t>Se realizó el seguimiento semanal a las PQRS del Sistema Maestro y se encontró que nuevamente se presenta inoportunidad en la atención de las mismas una vez consultadas las partes que intervienen en el proceso estas manifestaron que fue debido a la incapacidad de la persona encargada de correspondencia, lo que llevo a la acumulación de las peticiones por 15 días, el porcentaje de PQRS atendidas fuera de termino durante el mes de diciembre es del 16% aunque se observa una mejoría con respecto a las mediciones anteriores, sigue siendo un tema de alerta para la subdirección por lo cual se seguirá realizando el monitoreo.</t>
  </si>
  <si>
    <t>Se realizó el seguimiento semanal a las PQRS del Sistema Maestro y se encontró que nuevamente se presenta inoportunidad en la atención de las mismas, sigue siendo un tema de alerta para la subdirección por lo cual se seguirá realizando el monitoreo. Se requiere reformulación de esta actividad</t>
  </si>
  <si>
    <t>El plan de mejora comienza 18/01/2022</t>
  </si>
  <si>
    <t>Carencia de lineamiento que permita el control y administración de las licencias de software del Ministerio de Educación Nacional</t>
  </si>
  <si>
    <t>Monitoreo sobre implementación del lineamiento para control de licencias del Ministerio de Educación Nacional</t>
  </si>
  <si>
    <t xml:space="preserve">
Elaboración y Publicación del documento que reglamenta el proceso, procedimiento actualizado y Guía del ciudadano.</t>
  </si>
  <si>
    <t xml:space="preserve">No hay un lineamiento en el control documental de los documentos del SIG que establezca que los formatos y guías deben relacionarse en los registros de los procedimientos.   </t>
  </si>
  <si>
    <t xml:space="preserve">Revisar los de procedimientos del Proceso Planeación verificando en la columna de registros que se encuentren relacionados los formatos, guías u otros documentos soporte vigentes y ajustarlos según aplique y solicitar a la SDO el cargue en el SIG. </t>
  </si>
  <si>
    <t>Se presentó como evidencia informe de la relación de los procedimientos, 14 documentos formalizados en el SIG, dando cumplimiento a las actividades en el tiempo propuesto en el plan de mejoramiento.</t>
  </si>
  <si>
    <t>Con corte a 30 de septiembre la dependencia no reporta avance</t>
  </si>
  <si>
    <t>Entre junio y julio de 2021,547 personas se inscribieron al Programa de Diseño Organizacional sobre el Sistema de Gestión Ambiental, de los cuales 473 ha finalizado el curso (86%), del total de personas egresadas del curso 398 personas diligenciaron la encuesta de satisfacción, es decir, 84% de las que completaron el curso. El resultado promedio del curso, con corte a al 31 de julio fue de 4,11. Adjunto se encuentra las gráficas, los datos respectivos y el detalle de las encuestas.</t>
  </si>
  <si>
    <t>Durante el período se han realizado las siguientes acciones relacionados con la toma de conciencia ambiental: 1. Elaboración del informe de toma de conciencia 2020. 2. Reunión con el apoyo líder ambiental para hacer la socialización 3. Seguimiento al egreso de los colaboradores del curso ambiental de acuerdo con circular 15 4. Capacitaciones para colaboradores con formación y son formación por la firma AIAP, Al finalizar la vigencia se realizará un informe de la vigencia 2021</t>
  </si>
  <si>
    <t>DEVULETO-Los documentos se encuentran en borrador, por lo que se debe ajustar el porcentaje. Si se adjuntan los definitivos y correo de envió a SDO se acepta el cierre de la actividad. PENDIENTE RESPUESTA OTSI</t>
  </si>
  <si>
    <t>La actividad no presenta avance. No se realizó de los tiempos establecidos. Mediante el radicado 2021-IE-047406 solicitaron la reformulación de la acción para finalización el 31 de diciembre de 2021, el cual se tendrá encuentra para el próximo seguimiento</t>
  </si>
  <si>
    <t>Realizar evaluaciones del nivel de apropiación de las capacitaciones del SGSI</t>
  </si>
  <si>
    <t>DEVULETO-Los documentos se encuentran en borrador, por lo que se debe ajustar el porcentaje. Si se adjuntan los definitivos y correo de envió a SDO se acepta el cierre de la actividad.</t>
  </si>
  <si>
    <t>La supervisora ha identificado que la existencia de esa cartera con mora de más de 360 días, tiene como fundamento principal que los beneficiarios del Fondo no presentaron los documentos para acreditar el cumplimiento de las obligaciones establecidas en el Reglamento Operativo y dichos docentes actualmente no han podido localizarse para adelantar las gestiones respectivas, incluso se identificó que algunos ya han fallecido. Por esto, desde finales de 2018, se viene adelantando un trabajo de búsqueda y validación de cartera por parte de la Supervisora para establecer con claridad el estado real de dichos docentes y así pasar información completa y suficiente a la Junta Administradora para la toma de decisiones; incluyendo la viabilidad de declarar dicha cartera prescrita junto con la validación de la eficacia del proceso de recuperación de la misma, adelantado por el ICETEX.
De igual forma, el Reglamento Operativo ni el Convenio establecen un proceso de saneamiento contable, lo cual ha dificultado el margen de maniobra de la Junta Administradora y del supervisor.</t>
  </si>
  <si>
    <r>
      <rPr>
        <b/>
        <sz val="12"/>
        <rFont val="Arial Narrow"/>
        <family val="2"/>
      </rPr>
      <t>Supervisión y/o interventoría en los convenios suscritos con el ICETEX. (A)</t>
    </r>
    <r>
      <rPr>
        <sz val="12"/>
        <rFont val="Arial Narrow"/>
        <family val="2"/>
      </rPr>
      <t xml:space="preserve">
Convenio 71 de 2000 existen 1.112 créditos con mora de más de 360 días
y 83 titulares o solidarios localizados</t>
    </r>
  </si>
  <si>
    <t>Con corte 31/12/2021: Se evidencian tres Informes de recursos entregados en Admin del Convenio  071 de 2000  de los meses de Agosto, Septiembre y Octubre de 2021..</t>
  </si>
  <si>
    <t>Se remiten correos evidencia del seguimiento al sistema de gestión documental</t>
  </si>
  <si>
    <t xml:space="preserve">Indicar a los supervisores de contratos que la aprobación del informe de los contratistas para pago esta sujeta al cumplimiento del 100% de las respuesta a las comunicaciones asignadas en el sistema de gestión documental. </t>
  </si>
  <si>
    <t xml:space="preserve">Se solicitó cambio de fecha de cierre de esta actividad al día 30 de junio del 2022. </t>
  </si>
  <si>
    <t xml:space="preserve">Se aprueba el cambio de fecha por la Oficina de Control Interno. </t>
  </si>
  <si>
    <t xml:space="preserve"> Requerir a las 9 entidades bancarias por intermedio de la Subdirección de Gestión Financiera, para que remitan el oficio del juzgado que declara la medida cautelar-nota debito con el fin de iniciar la respectiva conciliación. </t>
  </si>
  <si>
    <t xml:space="preserve">Se realizaron los requerimientos a las 9 entidades bancarias por intermedio de la Subdirección de Gestión Financiera, para que remitan el oficio del juzgado que declara la medida cautelar-nota debito con el fin de iniciar la respectiva conciliación. </t>
  </si>
  <si>
    <t>Pendiente Aprobación - Santiago Fernández de Soto</t>
  </si>
  <si>
    <t>A la fecha se han realizado 6 de los 8 espacios propuestos, así: 10-mar Orientaciones de manera directa por la señora Ministra, frente a la Presencialidad con Alternancia, se compartirán experiencias y resolverán inquietudes. (Conéctate #10) 15-abr Derecho a la educación y responsabilidad en la prestación del servicio educativo Dra. Viviana Mora Verbal, Procuradora delegada para la defensa de los derechos de la infancia, la adolescencia, la familia y las mujeres Responsabilidad en la implementación del protocolo de bioseguridad y ante los eventuales contagios que se produzcan en miembros de la comunidad educativa Abogado Andrés Vélez Cronograma de apertura de clases presenciales para todas las instituciones educativas Constanza L. Alarcón Párraga ¿ Viceministra de Educación Preescolar, Básica y Media 13-may Avances y retos colectivos para garantizar la presencialidad con alternancia. 24-jun Alcances y precisiones sobre la Directiva No. 05 de 2021 del Ministerio de Educación Nacional y la Circular Externa 09 de la Unidad Administrativa Especial de Alimentación Escolar 1-jul Alcances y precisiones sobre la Directiva No. 05 de 2021 del Ministerio de Educación Nacional y la Circular Externa 09 de la Unidad Administrativa Especial de Alimentación Escolar 12-ago Servicio Educativo de manera presencial: logros y retos</t>
  </si>
  <si>
    <t>Acta Reunión</t>
  </si>
  <si>
    <t xml:space="preserve">Se aprueba el cambio de fecha por la Oficina de Control Interno. 
Se evidencian actas de trabajo  de la Subdirección de Gestión Administrativa, en la que se realiza  revisión de los requisitos legales ambientales aplicables al Ministerio de Educación Nacional con el objetivo de actualizar la matriz legal del Sistema de Gestión Ambiental y el normograma de la entidad de las siguientes fechas: 6 de agosto, 26 de octubre y 30 de diciembre. Adicionalmente, se anexo la Matriz de Requisitos legales ambientales de acuerdo a los resultados de las mesas de trabajo. </t>
  </si>
  <si>
    <t>Se  evidencia  la elaboración de una matriz alineada entre la ISO 9001 y la ISO 14001, con el fin de identificar los requisitos que son integrables entre ambos sistemas de gestión.</t>
  </si>
  <si>
    <t>Se evidencia avance del 50% en el cumplimiento de la acción de mejora, se verificaron los análisis de los informes trimestrales emitidos por la Subdirección de Desarrollo organizacional en documentos con  Radicado No. 2021-IE-043671 del
2021-09-29 y Radicado No. 2021-IE-025761 del
2021-06-17</t>
  </si>
  <si>
    <r>
      <t xml:space="preserve">se evidencia instrumentos de control operacional SGSST </t>
    </r>
    <r>
      <rPr>
        <b/>
        <i/>
        <sz val="12"/>
        <rFont val="Arial Narrow"/>
        <family val="2"/>
      </rPr>
      <t xml:space="preserve">LISTA DE CHEQUEO PLAN DE TRABAJO ANUAL DE SEGURIDAD Y SALUD EN EL TRABAJO. El cual ayuda a la verificación del cumplimiento normativo respecto a los estándares mínimos </t>
    </r>
  </si>
  <si>
    <t>La Subdirección de Desarrollo Organizacional citó el 28 de octubre de 2021, al grupo de fortalecimiento de la calidad de vida laboral para adelantar la socialización o sensibilización de la metodología de definición y construcción de los indicadores, dirigida al equipo de trabajo encargado de la definición de los indicadores de SG-SST. Es importante precisar, que pese a que esta acción está asignada a la STH, es la SDO la encargada de la definición y socialización de dicha metodología</t>
  </si>
  <si>
    <t xml:space="preserve">Se  evidencia citación realizada por la SDO en la que se invita a la sesión de trabajo para fortalecer los indicadores del SGSST. Se recomienda subir los soportes de la socialización. Ya que la sola invitación  no garantiza el cumplimiento del la acción </t>
  </si>
  <si>
    <t>Se evidencia citación realizada por la SDO en la que se invita a la sesión de trabajo para fortalecer los indicadores del SGSST. Se recomienda subir los soportes de la socialización. Ya que la sola invitación no garantiza el cumplimiento del la acción</t>
  </si>
  <si>
    <t>De acuerdo con la información reportada por sus equipos a través de la encuesta de productos servicio no conforme que se hace cada trimestre, el acumulado de sus dependencias evidencia incumplimiento de los tiempo de ley, La Subdirección de Desarrollo Sectorial reportó productos y servicios no conformes en oportunidad de PQRS en el segundo trimestre de 86%.</t>
  </si>
  <si>
    <t>Teniendo en cuenta que la meta es de dos acciones para este año se ha cumplido con la meta trazada. Se ha seguido socializando con el equipo los reportes de PQRS, así mismo en los espacios de equipo de los Café para conversar se realiza especial énfasis en cumplir con las acciones de mejora al respecto, finalmente la secretaria de la dependencia envía correos al equipo periódicamente recordando los tramites vencidos.</t>
  </si>
  <si>
    <t>Se evidencia el cumplimiento de la acción de mejor prevista con la elaboración de una hoja de ruta (plan de trabajo) con los hitos más importantes para realizar la actualización de las oportunidades documentadas de acuerdo con la guía PM-GU-09 que fue publicada el 6 de julio de 2021 (ver adjunto línea de tiempo</t>
  </si>
  <si>
    <t>Se evidencia el cumplimiento de la acción de mejor prevista con la elaboración de una hoja de ruta (plan de trabajo)  con los hitos más importantes para realizar la actualización de las oportunidades documentadas de acuerdo con la guía PM-GU-09 que fue publicada el 6 de julio de 2021 (ver adjunto línea de tiempo</t>
  </si>
  <si>
    <t>Durante el segundo semestre del año 2021, se realizaron las siguientes acciones: 1. Elaboración de una hoja de ruta con los hitos más importantes para realizar la actualización de las oportunidades documentadas de acuerdo con la guía PM-GU-09 que fue publicada el 6 de julio de 2021 (ver adjunto línea de tiempo). 2. Socialización de los lineamientos a través de la segunda sesión de socialización de documentos prioritarios del SIG (ver adjunto memoria) 3. Capacitación de enlaces de reporte dando claridad del reporte bajo los nuevos lineamientos (ver adjunto enlace de grabación del espacio y SharePoint con la información cargada). 4. Monitoreo y elaboración de informe bajo los nuevos lineamientos (ver adjunto informe en revisión final).
100 %	2021-12-28	Maura Yuliana Ramirez Goez / Contratista	Enlaces información gestión de oportunidades.pdf_2021-12-28
INFORME DE OPORTUNIDADES III TRIMESTRE (002).pdf_2021-12-28
Memoria socialización de documentos SIG -3.pdf_2021-12-28
Plan de trabajo 1075, 1083 y 1063.pptx_2021-12-28
PRESENTACIÓN ENLACES REPORTES Tercer Trimestre 2021Octubre 5.pptx_2021-12-28
Aprobado</t>
  </si>
  <si>
    <t>Se observó el cumplimiento de la acción, se contó con la aprobación de los lideres en capacitación de enlaces de reporte dando claridad del reporte bajo los nuevos lineamientos . Se observa enlace de grabación del espacio y SharePoint con la información cargada</t>
  </si>
  <si>
    <t>Andres Fernando Arévalo Bastidas</t>
  </si>
  <si>
    <t>Próximo seguimiento inicia 2/02/2022</t>
  </si>
  <si>
    <t>A raíz de la pandemia fue necesario concertar una nueva programación para la asistencia técnica a la ETC de Sucre y ésta no fue documentada, lo cual puede dificultar posteriormente la trazabilidad de las actividades ejecutadas. Se evidencia en el cuadro de agendamiento de las asistencias técnicas las actas realizadas durante la vigencia 2020 y se observan 16 actas de Asistencia técnica a la entidad territorial certificada SUCRE en los temas de organización de planta docente según la organización de la oferta educativa de entidad,, no se evidencia un documento para formalizar la modificación delas fechas pactada en la comunicación inicial. No se evidencia cumplimiento de la formalización de la reprogramación de agendas de asistencia técnica, de acuerdo con lo establecido en la Matriz de PNC PM-AN-03 Versión 03</t>
  </si>
  <si>
    <t xml:space="preserve">No se evidencian soportes para seguimiento  en este periodo  </t>
  </si>
  <si>
    <t>Para el desarrollo de las asistencias técnicas programados se presentaron inconvenientes con la asistencia presencial a las residencias indígenas, lo cual dificulto por las restricciones de movilidad de la pandemia, el MEN viajo desde Agosto. Se hizo el seguimiento virtual, telefónico grabación. Al revisar la Matriz de PNC PM-AN-03 Versión 03, no se encuentran determinadas las acciones tomadas para el tratamiento de estas novedades, motivo por el cual se hace necesario revisar y actualizar dicha Matriz Si presentaron novedades durante la prestación del servicio y se tomaron acciones apropiadas, al revisar la matriz de PNC no refleja las acciones que toman realmente.OM relacionada con la actualización de la del Matriz de PNC PM-AN-03 Versión 03, considerando las acciones a seguir e implementadas como resultado de la pandemia.</t>
  </si>
  <si>
    <t>Durante la entrevista realizada a la Dirección de Fomento de la Educación Superior, no se tenia conocimiento del Análisis del Contexto realizado por el Ministerio de Educación con relación a la emergencia sanitaria por COVID-19, en el cual se realiza un análisis de los posibles riesgos y oportunidades trasversales al modelo de operación y de manera adicional el mapa de riesgos establecido para tal fin. Lo cual podría afectar que las acciones para abordar los riesgos y oportunidades no se integren al proceso de evaluación de política. Se encuentra una oportunidad de mejora en cuanto a la importancia de divulgar y apropiar el documento de contexto del Ministerio así como el mapa de riesgos y oportunidades COVID.</t>
  </si>
  <si>
    <t>Se evidenció el mapa de Oportunidades relacionados al proceso de Evaluación de Políticas para la vigencia 2020. Frente a las oportunidades identificadas no se encontró articulado con el contexto del MEN relacionado con el COVD-19 lo cual podría afectar que las oportunidades identificadas no se integren e implementen las acciones en el proceso, así como el de evaluar la eficacia de estas. Dentro de los cuales se identicaron: aumento de espacios de diálogo con las partes interesadas, apropiación de nuevas tecnologías; apropiación de la orientación de resultados entre otros. e encuentra una oportunidad de mejora frente a la identificación de oportunidades dada la importancia de la articular el contexto estratégico del Ministerio con el contexto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</si>
</sst>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2]\ * #,##0.00_ ;_ [$€-2]\ * \-#,##0.00_ ;_ [$€-2]\ * &quot;-&quot;??_ "/>
    <numFmt numFmtId="165" formatCode="dd/mm/yyyy;@"/>
    <numFmt numFmtId="166" formatCode="yyyy/mm/dd"/>
    <numFmt numFmtId="167" formatCode="_ * #,##0.00_ ;_ * \-#,##0.00_ ;_ * &quot;-&quot;??_ ;_ @_ "/>
    <numFmt numFmtId="168" formatCode="d/m/yyyy"/>
  </numFmts>
  <fonts count="26" x14ac:knownFonts="1">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rgb="FF000000"/>
      <name val="Calibri"/>
      <family val="2"/>
      <scheme val="minor"/>
    </font>
    <font>
      <b/>
      <sz val="12"/>
      <color indexed="9"/>
      <name val="Arial Narrow"/>
      <family val="2"/>
    </font>
    <font>
      <b/>
      <sz val="12"/>
      <color indexed="10"/>
      <name val="Arial Narrow"/>
      <family val="2"/>
    </font>
    <font>
      <sz val="12"/>
      <color theme="0"/>
      <name val="Arial Narrow"/>
      <family val="2"/>
    </font>
    <font>
      <sz val="12"/>
      <color indexed="9"/>
      <name val="Arial Narrow"/>
      <family val="2"/>
    </font>
    <font>
      <b/>
      <sz val="12"/>
      <color theme="0"/>
      <name val="Arial Narrow"/>
      <family val="2"/>
    </font>
    <font>
      <sz val="12"/>
      <color theme="1"/>
      <name val="Arial Narrow"/>
      <family val="2"/>
    </font>
    <font>
      <b/>
      <sz val="12"/>
      <color theme="1"/>
      <name val="Arial Narrow"/>
      <family val="2"/>
    </font>
    <font>
      <sz val="11"/>
      <color indexed="8"/>
      <name val="Calibri"/>
      <family val="2"/>
    </font>
    <font>
      <sz val="8"/>
      <name val="Calibri"/>
      <family val="2"/>
      <scheme val="minor"/>
    </font>
    <font>
      <b/>
      <sz val="16"/>
      <color theme="0"/>
      <name val="Arial Narrow"/>
      <family val="2"/>
    </font>
    <font>
      <b/>
      <i/>
      <sz val="12"/>
      <name val="Arial Narrow"/>
      <family val="2"/>
    </font>
    <font>
      <sz val="12"/>
      <color rgb="FF333333"/>
      <name val="Arial Narrow"/>
      <family val="2"/>
    </font>
    <font>
      <sz val="11"/>
      <color rgb="FF333333"/>
      <name val="Arial"/>
      <family val="2"/>
    </font>
    <font>
      <sz val="14"/>
      <color rgb="FFFF0000"/>
      <name val="Arial Narrow"/>
      <family val="2"/>
    </font>
    <font>
      <b/>
      <sz val="14"/>
      <name val="Arial Narrow"/>
      <family val="2"/>
    </font>
    <font>
      <sz val="10.5"/>
      <color rgb="FF333333"/>
      <name val="Arial"/>
      <family val="2"/>
    </font>
    <font>
      <sz val="16"/>
      <name val="Arial"/>
      <family val="2"/>
    </font>
    <font>
      <b/>
      <sz val="16"/>
      <name val="Arial"/>
      <family val="2"/>
    </font>
    <font>
      <sz val="10"/>
      <name val="Arial Narrow"/>
      <family val="2"/>
    </font>
    <font>
      <sz val="11"/>
      <name val="Arial Narrow"/>
      <family val="2"/>
    </font>
  </fonts>
  <fills count="10">
    <fill>
      <patternFill patternType="none"/>
    </fill>
    <fill>
      <patternFill patternType="gray125"/>
    </fill>
    <fill>
      <patternFill patternType="solid">
        <fgColor indexed="56"/>
        <bgColor indexed="64"/>
      </patternFill>
    </fill>
    <fill>
      <patternFill patternType="solid">
        <fgColor indexed="55"/>
        <bgColor indexed="64"/>
      </patternFill>
    </fill>
    <fill>
      <patternFill patternType="solid">
        <fgColor rgb="FF003366"/>
        <bgColor indexed="64"/>
      </patternFill>
    </fill>
    <fill>
      <patternFill patternType="solid">
        <fgColor indexed="30"/>
        <bgColor indexed="64"/>
      </patternFill>
    </fill>
    <fill>
      <patternFill patternType="solid">
        <fgColor indexed="22"/>
        <bgColor indexed="64"/>
      </patternFill>
    </fill>
    <fill>
      <patternFill patternType="solid">
        <fgColor theme="0"/>
        <bgColor indexed="64"/>
      </patternFill>
    </fill>
    <fill>
      <patternFill patternType="solid">
        <fgColor rgb="FF00B050"/>
        <bgColor indexed="64"/>
      </patternFill>
    </fill>
    <fill>
      <patternFill patternType="solid">
        <fgColor theme="4" tint="0.39997558519241921"/>
        <bgColor indexed="64"/>
      </patternFill>
    </fill>
  </fills>
  <borders count="15">
    <border>
      <left/>
      <right/>
      <top/>
      <bottom/>
      <diagonal/>
    </border>
    <border>
      <left/>
      <right/>
      <top/>
      <bottom style="thin">
        <color auto="1"/>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19">
    <xf numFmtId="0" fontId="0" fillId="0" borderId="0"/>
    <xf numFmtId="9" fontId="1" fillId="0" borderId="0" applyFont="0" applyFill="0" applyBorder="0" applyAlignment="0" applyProtection="0"/>
    <xf numFmtId="0" fontId="2" fillId="0" borderId="0"/>
    <xf numFmtId="164" fontId="2" fillId="0" borderId="0"/>
    <xf numFmtId="164" fontId="1" fillId="0" borderId="0"/>
    <xf numFmtId="0" fontId="2" fillId="0" borderId="0"/>
    <xf numFmtId="164" fontId="2" fillId="0" borderId="0"/>
    <xf numFmtId="0" fontId="5" fillId="0" borderId="0"/>
    <xf numFmtId="167"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0" fontId="2" fillId="0" borderId="0"/>
  </cellStyleXfs>
  <cellXfs count="146">
    <xf numFmtId="0" fontId="0" fillId="0" borderId="0" xfId="0"/>
    <xf numFmtId="0" fontId="6" fillId="2" borderId="6" xfId="2" applyFont="1" applyFill="1" applyBorder="1" applyAlignment="1" applyProtection="1">
      <alignment horizontal="center" vertical="center" wrapText="1"/>
    </xf>
    <xf numFmtId="3" fontId="8" fillId="4" borderId="7" xfId="3" applyNumberFormat="1" applyFont="1" applyFill="1" applyBorder="1" applyAlignment="1" applyProtection="1">
      <alignment horizontal="center" vertical="center" wrapText="1"/>
    </xf>
    <xf numFmtId="0" fontId="11" fillId="0" borderId="0" xfId="0" applyFont="1"/>
    <xf numFmtId="0" fontId="11" fillId="0" borderId="0" xfId="0" applyFont="1" applyAlignment="1">
      <alignment horizontal="center" vertical="center"/>
    </xf>
    <xf numFmtId="0" fontId="11" fillId="0" borderId="0" xfId="0" applyFont="1" applyAlignment="1">
      <alignment horizontal="center" vertical="center" wrapText="1"/>
    </xf>
    <xf numFmtId="166" fontId="11" fillId="0" borderId="0" xfId="0" applyNumberFormat="1" applyFont="1" applyAlignment="1">
      <alignment horizontal="center" vertical="center" wrapText="1"/>
    </xf>
    <xf numFmtId="0" fontId="12" fillId="0" borderId="0" xfId="0" applyFont="1" applyAlignment="1">
      <alignment horizontal="center" vertical="center" wrapText="1"/>
    </xf>
    <xf numFmtId="0" fontId="6" fillId="2" borderId="9" xfId="2" applyFont="1" applyFill="1" applyBorder="1" applyAlignment="1" applyProtection="1">
      <alignment horizontal="center" vertical="center" wrapText="1"/>
    </xf>
    <xf numFmtId="49" fontId="6" fillId="2" borderId="9" xfId="2" applyNumberFormat="1" applyFont="1" applyFill="1" applyBorder="1" applyAlignment="1" applyProtection="1">
      <alignment horizontal="center" vertical="center" wrapText="1"/>
    </xf>
    <xf numFmtId="0" fontId="6" fillId="2" borderId="9" xfId="2" applyFont="1" applyFill="1" applyBorder="1" applyAlignment="1" applyProtection="1">
      <alignment horizontal="center" vertical="center"/>
    </xf>
    <xf numFmtId="0" fontId="6" fillId="2" borderId="8" xfId="2"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6" fillId="2" borderId="8" xfId="2" applyFont="1" applyFill="1" applyBorder="1" applyAlignment="1" applyProtection="1">
      <alignment horizontal="center" vertical="center" wrapText="1"/>
    </xf>
    <xf numFmtId="1" fontId="9" fillId="2" borderId="8" xfId="2" applyNumberFormat="1" applyFont="1" applyFill="1" applyBorder="1" applyAlignment="1" applyProtection="1">
      <alignment horizontal="center" vertical="center" wrapText="1"/>
    </xf>
    <xf numFmtId="0" fontId="10" fillId="4" borderId="7" xfId="0" applyFont="1" applyFill="1" applyBorder="1" applyAlignment="1">
      <alignment horizontal="center" vertical="center" wrapText="1"/>
    </xf>
    <xf numFmtId="0" fontId="6" fillId="2" borderId="7" xfId="2" applyFont="1" applyFill="1" applyBorder="1" applyAlignment="1" applyProtection="1">
      <alignment horizontal="center" vertical="center" wrapText="1"/>
    </xf>
    <xf numFmtId="0" fontId="4" fillId="7" borderId="0" xfId="0" applyFont="1" applyFill="1"/>
    <xf numFmtId="0" fontId="6" fillId="4" borderId="7" xfId="2" applyFont="1" applyFill="1" applyBorder="1" applyAlignment="1" applyProtection="1">
      <alignment horizontal="center" vertical="center" wrapText="1"/>
    </xf>
    <xf numFmtId="164" fontId="10" fillId="4" borderId="7" xfId="3" applyFont="1" applyFill="1" applyBorder="1" applyAlignment="1" applyProtection="1">
      <alignment horizontal="center" vertical="center" wrapText="1"/>
    </xf>
    <xf numFmtId="165" fontId="6" fillId="2" borderId="7" xfId="2" applyNumberFormat="1" applyFont="1" applyFill="1" applyBorder="1" applyAlignment="1" applyProtection="1">
      <alignment horizontal="center" vertical="center" wrapText="1"/>
    </xf>
    <xf numFmtId="49" fontId="6" fillId="2" borderId="7" xfId="2" applyNumberFormat="1" applyFont="1" applyFill="1" applyBorder="1" applyAlignment="1" applyProtection="1">
      <alignment horizontal="center" vertical="center" wrapText="1"/>
    </xf>
    <xf numFmtId="1" fontId="3" fillId="5" borderId="7" xfId="2" applyNumberFormat="1" applyFont="1" applyFill="1" applyBorder="1" applyAlignment="1" applyProtection="1">
      <alignment horizontal="center" vertical="center" wrapText="1"/>
    </xf>
    <xf numFmtId="0" fontId="3" fillId="5" borderId="7" xfId="2" applyFont="1" applyFill="1" applyBorder="1" applyAlignment="1" applyProtection="1">
      <alignment horizontal="center" vertical="center" wrapText="1"/>
    </xf>
    <xf numFmtId="1" fontId="3" fillId="6" borderId="7" xfId="2" applyNumberFormat="1" applyFont="1" applyFill="1" applyBorder="1" applyAlignment="1" applyProtection="1">
      <alignment horizontal="center" vertical="center" wrapText="1"/>
    </xf>
    <xf numFmtId="0" fontId="3" fillId="6" borderId="7" xfId="2" applyFont="1" applyFill="1" applyBorder="1" applyAlignment="1" applyProtection="1">
      <alignment horizontal="center" vertical="center" wrapText="1"/>
    </xf>
    <xf numFmtId="49" fontId="3" fillId="6" borderId="7" xfId="2" applyNumberFormat="1" applyFont="1" applyFill="1" applyBorder="1" applyAlignment="1" applyProtection="1">
      <alignment horizontal="center" vertical="center" wrapText="1"/>
    </xf>
    <xf numFmtId="166" fontId="3" fillId="6" borderId="7" xfId="2" applyNumberFormat="1" applyFont="1" applyFill="1" applyBorder="1" applyAlignment="1" applyProtection="1">
      <alignment horizontal="center" vertical="center" wrapText="1"/>
    </xf>
    <xf numFmtId="164" fontId="10" fillId="8" borderId="7" xfId="3" applyFont="1" applyFill="1" applyBorder="1" applyAlignment="1" applyProtection="1">
      <alignment horizontal="center" vertical="center" wrapText="1"/>
    </xf>
    <xf numFmtId="9" fontId="10" fillId="8" borderId="7" xfId="1" applyFont="1" applyFill="1" applyBorder="1" applyAlignment="1" applyProtection="1">
      <alignment horizontal="center" vertical="center" wrapText="1"/>
    </xf>
    <xf numFmtId="164" fontId="10" fillId="8" borderId="7" xfId="3" applyFont="1" applyFill="1" applyBorder="1" applyAlignment="1" applyProtection="1">
      <alignment horizontal="center" vertical="center" wrapText="1"/>
      <protection locked="0"/>
    </xf>
    <xf numFmtId="1" fontId="10" fillId="8" borderId="7" xfId="1" applyNumberFormat="1" applyFont="1" applyFill="1" applyBorder="1" applyAlignment="1" applyProtection="1">
      <alignment horizontal="center" vertical="center" wrapText="1"/>
      <protection locked="0"/>
    </xf>
    <xf numFmtId="0" fontId="11" fillId="0" borderId="0" xfId="0" applyFont="1" applyAlignment="1">
      <alignment wrapText="1"/>
    </xf>
    <xf numFmtId="164" fontId="10" fillId="9" borderId="7" xfId="3" applyFont="1" applyFill="1" applyBorder="1" applyAlignment="1" applyProtection="1">
      <alignment horizontal="center" vertical="center" wrapText="1"/>
      <protection locked="0"/>
    </xf>
    <xf numFmtId="164" fontId="10" fillId="9" borderId="7" xfId="3" applyFont="1" applyFill="1" applyBorder="1" applyAlignment="1" applyProtection="1">
      <alignment horizontal="center" vertical="center" wrapText="1"/>
    </xf>
    <xf numFmtId="9" fontId="10" fillId="9" borderId="7" xfId="1" applyFont="1" applyFill="1" applyBorder="1" applyAlignment="1" applyProtection="1">
      <alignment horizontal="center" vertical="center" wrapText="1"/>
    </xf>
    <xf numFmtId="1" fontId="10" fillId="9" borderId="7" xfId="1" applyNumberFormat="1" applyFont="1" applyFill="1" applyBorder="1" applyAlignment="1" applyProtection="1">
      <alignment horizontal="center" vertical="center" wrapText="1"/>
      <protection locked="0"/>
    </xf>
    <xf numFmtId="0" fontId="4" fillId="0" borderId="0" xfId="0" applyFont="1" applyFill="1"/>
    <xf numFmtId="0" fontId="3" fillId="0" borderId="7" xfId="0" applyFont="1" applyFill="1" applyBorder="1" applyAlignment="1">
      <alignment horizontal="center" vertical="center"/>
    </xf>
    <xf numFmtId="0" fontId="4" fillId="0" borderId="7" xfId="4" applyNumberFormat="1" applyFont="1" applyFill="1" applyBorder="1" applyAlignment="1" applyProtection="1">
      <alignment horizontal="center" vertical="center" wrapText="1"/>
    </xf>
    <xf numFmtId="164" fontId="4" fillId="0" borderId="7" xfId="4" applyFont="1" applyFill="1" applyBorder="1" applyAlignment="1" applyProtection="1">
      <alignment horizontal="center" vertical="center" wrapText="1"/>
    </xf>
    <xf numFmtId="0" fontId="4" fillId="0" borderId="7" xfId="2" applyFont="1" applyFill="1" applyBorder="1" applyAlignment="1" applyProtection="1">
      <alignment horizontal="center" vertical="center" wrapText="1"/>
    </xf>
    <xf numFmtId="165" fontId="4" fillId="0" borderId="7" xfId="2" applyNumberFormat="1" applyFont="1" applyFill="1" applyBorder="1" applyAlignment="1" applyProtection="1">
      <alignment horizontal="center" vertical="center" wrapText="1"/>
    </xf>
    <xf numFmtId="0" fontId="4" fillId="0" borderId="7" xfId="5" applyFont="1" applyFill="1" applyBorder="1" applyAlignment="1" applyProtection="1">
      <alignment horizontal="center" vertical="center" wrapText="1"/>
    </xf>
    <xf numFmtId="49" fontId="4" fillId="0" borderId="7" xfId="2" applyNumberFormat="1" applyFont="1" applyFill="1" applyBorder="1" applyAlignment="1" applyProtection="1">
      <alignment horizontal="center" vertical="center" wrapText="1"/>
    </xf>
    <xf numFmtId="0" fontId="3" fillId="0" borderId="7" xfId="0" applyFont="1" applyFill="1" applyBorder="1" applyAlignment="1" applyProtection="1">
      <alignment horizontal="left" vertical="center" wrapText="1"/>
    </xf>
    <xf numFmtId="14" fontId="4" fillId="0" borderId="7" xfId="2" applyNumberFormat="1" applyFont="1" applyFill="1" applyBorder="1" applyAlignment="1" applyProtection="1">
      <alignment horizontal="center" vertical="center" wrapText="1"/>
    </xf>
    <xf numFmtId="1" fontId="4" fillId="0" borderId="7" xfId="2" applyNumberFormat="1" applyFont="1" applyFill="1" applyBorder="1" applyAlignment="1" applyProtection="1">
      <alignment horizontal="center" vertical="center" wrapText="1"/>
    </xf>
    <xf numFmtId="1" fontId="3" fillId="0" borderId="7" xfId="2" applyNumberFormat="1" applyFont="1" applyFill="1" applyBorder="1" applyAlignment="1" applyProtection="1">
      <alignment horizontal="center" vertical="center" wrapText="1"/>
    </xf>
    <xf numFmtId="0" fontId="4" fillId="0" borderId="7" xfId="2" applyFont="1" applyFill="1" applyBorder="1" applyAlignment="1" applyProtection="1">
      <alignment horizontal="left" vertical="center" wrapText="1"/>
    </xf>
    <xf numFmtId="166" fontId="4" fillId="0" borderId="7" xfId="2" applyNumberFormat="1" applyFont="1" applyFill="1" applyBorder="1" applyAlignment="1" applyProtection="1">
      <alignment horizontal="center" vertical="center" wrapText="1"/>
    </xf>
    <xf numFmtId="164" fontId="4" fillId="0" borderId="7" xfId="3" applyFont="1" applyFill="1" applyBorder="1" applyAlignment="1" applyProtection="1">
      <alignment horizontal="center" vertical="center" wrapText="1"/>
    </xf>
    <xf numFmtId="9" fontId="4" fillId="0" borderId="7"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9" fontId="4" fillId="0" borderId="7" xfId="1" applyFont="1" applyFill="1" applyBorder="1" applyAlignment="1">
      <alignment horizontal="center" vertical="center" wrapText="1"/>
    </xf>
    <xf numFmtId="0" fontId="4" fillId="0" borderId="7" xfId="0" applyFont="1" applyFill="1" applyBorder="1" applyAlignment="1">
      <alignment horizontal="center" vertical="center" wrapText="1"/>
    </xf>
    <xf numFmtId="0" fontId="17" fillId="0" borderId="0" xfId="0" applyFont="1" applyFill="1" applyAlignment="1">
      <alignment horizontal="left" vertical="center" wrapText="1"/>
    </xf>
    <xf numFmtId="165" fontId="4" fillId="0" borderId="7" xfId="5" applyNumberFormat="1" applyFont="1" applyFill="1" applyBorder="1" applyAlignment="1" applyProtection="1">
      <alignment horizontal="center" vertical="center" wrapText="1"/>
    </xf>
    <xf numFmtId="49" fontId="4" fillId="0" borderId="7" xfId="5" applyNumberFormat="1" applyFont="1" applyFill="1" applyBorder="1" applyAlignment="1" applyProtection="1">
      <alignment horizontal="center" vertical="center" wrapText="1"/>
    </xf>
    <xf numFmtId="0" fontId="4" fillId="0" borderId="7" xfId="5" applyFont="1" applyFill="1" applyBorder="1" applyAlignment="1" applyProtection="1">
      <alignment horizontal="left" vertical="center" wrapText="1"/>
    </xf>
    <xf numFmtId="14" fontId="4" fillId="0" borderId="7" xfId="5" applyNumberFormat="1" applyFont="1" applyFill="1" applyBorder="1" applyAlignment="1" applyProtection="1">
      <alignment horizontal="center" vertical="center" wrapText="1"/>
    </xf>
    <xf numFmtId="1" fontId="4" fillId="0" borderId="7" xfId="5" applyNumberFormat="1" applyFont="1" applyFill="1" applyBorder="1" applyAlignment="1" applyProtection="1">
      <alignment horizontal="center" vertical="center" wrapText="1"/>
    </xf>
    <xf numFmtId="1" fontId="3" fillId="0" borderId="7" xfId="5" applyNumberFormat="1" applyFont="1" applyFill="1" applyBorder="1" applyAlignment="1" applyProtection="1">
      <alignment horizontal="center" vertical="center" wrapText="1"/>
    </xf>
    <xf numFmtId="0" fontId="3" fillId="0" borderId="7" xfId="0" applyFont="1" applyFill="1" applyBorder="1" applyAlignment="1">
      <alignment horizontal="center" vertical="center" wrapText="1"/>
    </xf>
    <xf numFmtId="166" fontId="4" fillId="0" borderId="7" xfId="5" applyNumberFormat="1" applyFont="1" applyFill="1" applyBorder="1" applyAlignment="1" applyProtection="1">
      <alignment horizontal="center" vertical="center" wrapText="1"/>
    </xf>
    <xf numFmtId="0" fontId="4" fillId="0" borderId="7" xfId="4" applyNumberFormat="1" applyFont="1" applyFill="1" applyBorder="1" applyAlignment="1">
      <alignment horizontal="center" vertical="center" wrapText="1"/>
    </xf>
    <xf numFmtId="164" fontId="4" fillId="0" borderId="7" xfId="4" applyFont="1" applyFill="1" applyBorder="1" applyAlignment="1">
      <alignment horizontal="center" vertical="center" wrapText="1"/>
    </xf>
    <xf numFmtId="165" fontId="4" fillId="0" borderId="7" xfId="4" applyNumberFormat="1" applyFont="1" applyFill="1" applyBorder="1" applyAlignment="1">
      <alignment horizontal="center" vertical="center" wrapText="1"/>
    </xf>
    <xf numFmtId="49" fontId="4" fillId="0" borderId="7" xfId="4" applyNumberFormat="1" applyFont="1" applyFill="1" applyBorder="1" applyAlignment="1">
      <alignment horizontal="center" vertical="center" wrapText="1"/>
    </xf>
    <xf numFmtId="164" fontId="4" fillId="0" borderId="7" xfId="4" applyFont="1" applyFill="1" applyBorder="1" applyAlignment="1">
      <alignment horizontal="left" wrapText="1"/>
    </xf>
    <xf numFmtId="0" fontId="4" fillId="0" borderId="7" xfId="5" applyFont="1" applyFill="1" applyBorder="1" applyAlignment="1">
      <alignment horizontal="center" vertical="center" wrapText="1"/>
    </xf>
    <xf numFmtId="0" fontId="4" fillId="0" borderId="7" xfId="2" applyFont="1" applyFill="1" applyBorder="1" applyAlignment="1">
      <alignment horizontal="center" vertical="center" wrapText="1"/>
    </xf>
    <xf numFmtId="1" fontId="4" fillId="0" borderId="7" xfId="4" applyNumberFormat="1" applyFont="1" applyFill="1" applyBorder="1" applyAlignment="1">
      <alignment horizontal="center" vertical="center" wrapText="1"/>
    </xf>
    <xf numFmtId="1" fontId="3" fillId="0" borderId="7" xfId="4" applyNumberFormat="1" applyFont="1" applyFill="1" applyBorder="1" applyAlignment="1">
      <alignment horizontal="center" vertical="center" wrapText="1"/>
    </xf>
    <xf numFmtId="164" fontId="4" fillId="0" borderId="7" xfId="4" applyFont="1" applyFill="1" applyBorder="1" applyAlignment="1">
      <alignment horizontal="left" vertical="center" wrapText="1"/>
    </xf>
    <xf numFmtId="49" fontId="4" fillId="0" borderId="7" xfId="2" applyNumberFormat="1" applyFont="1" applyFill="1" applyBorder="1" applyAlignment="1">
      <alignment horizontal="center" vertical="center" wrapText="1"/>
    </xf>
    <xf numFmtId="166" fontId="4" fillId="0" borderId="7" xfId="2" applyNumberFormat="1" applyFont="1" applyFill="1" applyBorder="1" applyAlignment="1">
      <alignment horizontal="center" vertical="center" wrapText="1"/>
    </xf>
    <xf numFmtId="164" fontId="4" fillId="0" borderId="7" xfId="3" applyFont="1" applyFill="1" applyBorder="1" applyAlignment="1">
      <alignment horizontal="center" vertical="center" wrapText="1"/>
    </xf>
    <xf numFmtId="0" fontId="4" fillId="0" borderId="7" xfId="0" applyFont="1" applyFill="1" applyBorder="1" applyAlignment="1">
      <alignment horizontal="center" vertical="center"/>
    </xf>
    <xf numFmtId="14" fontId="4" fillId="0" borderId="7" xfId="0" applyNumberFormat="1" applyFont="1" applyFill="1" applyBorder="1" applyAlignment="1">
      <alignment horizontal="center" vertical="center"/>
    </xf>
    <xf numFmtId="14" fontId="4" fillId="0" borderId="7" xfId="0" applyNumberFormat="1"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2" applyFont="1" applyFill="1" applyBorder="1" applyAlignment="1">
      <alignment horizontal="left" vertical="center" wrapText="1"/>
    </xf>
    <xf numFmtId="0" fontId="4" fillId="0" borderId="7" xfId="0" applyFont="1" applyFill="1" applyBorder="1" applyAlignment="1">
      <alignment horizontal="justify" vertical="center" wrapText="1"/>
    </xf>
    <xf numFmtId="0" fontId="4" fillId="0" borderId="7" xfId="0" applyFont="1" applyFill="1" applyBorder="1"/>
    <xf numFmtId="166" fontId="4" fillId="0" borderId="7" xfId="0" applyNumberFormat="1" applyFont="1" applyFill="1" applyBorder="1" applyAlignment="1">
      <alignment horizontal="center" vertical="center" wrapText="1"/>
    </xf>
    <xf numFmtId="166" fontId="3" fillId="0" borderId="7" xfId="0" applyNumberFormat="1" applyFont="1" applyFill="1" applyBorder="1" applyAlignment="1">
      <alignment horizontal="center" vertical="center" wrapText="1"/>
    </xf>
    <xf numFmtId="0" fontId="4" fillId="0" borderId="7" xfId="0" applyFont="1" applyFill="1" applyBorder="1" applyAlignment="1">
      <alignment horizontal="left" vertical="top" wrapText="1"/>
    </xf>
    <xf numFmtId="0" fontId="4" fillId="0" borderId="7" xfId="0" applyFont="1" applyFill="1" applyBorder="1" applyAlignment="1">
      <alignment wrapText="1"/>
    </xf>
    <xf numFmtId="0" fontId="21" fillId="0" borderId="0" xfId="0" applyFont="1" applyFill="1" applyAlignment="1">
      <alignment horizontal="justify" vertical="center"/>
    </xf>
    <xf numFmtId="14" fontId="4" fillId="0" borderId="7" xfId="2" applyNumberFormat="1" applyFont="1" applyFill="1" applyBorder="1" applyAlignment="1">
      <alignment horizontal="center" vertical="center" wrapText="1"/>
    </xf>
    <xf numFmtId="0" fontId="4" fillId="0" borderId="7" xfId="2" applyFont="1" applyFill="1" applyBorder="1" applyAlignment="1">
      <alignment horizontal="center" vertical="center"/>
    </xf>
    <xf numFmtId="164" fontId="4" fillId="0" borderId="7" xfId="6" applyFont="1" applyFill="1" applyBorder="1" applyAlignment="1">
      <alignment horizontal="center" vertical="center" wrapText="1"/>
    </xf>
    <xf numFmtId="0" fontId="24" fillId="0" borderId="7" xfId="0" applyFont="1" applyFill="1" applyBorder="1" applyAlignment="1">
      <alignment horizontal="left" vertical="center" wrapText="1"/>
    </xf>
    <xf numFmtId="166" fontId="4" fillId="0" borderId="7" xfId="0" applyNumberFormat="1" applyFont="1" applyFill="1" applyBorder="1" applyAlignment="1">
      <alignment horizontal="center" vertical="center"/>
    </xf>
    <xf numFmtId="0" fontId="25" fillId="0" borderId="7" xfId="0" applyFont="1" applyFill="1" applyBorder="1" applyAlignment="1">
      <alignment horizontal="left" vertical="center" wrapText="1"/>
    </xf>
    <xf numFmtId="0" fontId="0" fillId="0" borderId="7" xfId="0" applyFill="1" applyBorder="1" applyAlignment="1">
      <alignment horizontal="justify" vertical="center"/>
    </xf>
    <xf numFmtId="0" fontId="4" fillId="0" borderId="7" xfId="0" applyFont="1" applyFill="1" applyBorder="1" applyAlignment="1">
      <alignment horizontal="justify" vertical="top" wrapText="1"/>
    </xf>
    <xf numFmtId="9" fontId="4" fillId="0" borderId="7" xfId="1" applyFont="1" applyFill="1" applyBorder="1" applyAlignment="1">
      <alignment horizontal="center" vertical="center"/>
    </xf>
    <xf numFmtId="0" fontId="18" fillId="0" borderId="0" xfId="0" applyFont="1" applyFill="1" applyAlignment="1">
      <alignment vertical="center" wrapText="1"/>
    </xf>
    <xf numFmtId="0" fontId="4" fillId="0" borderId="7" xfId="0" applyFont="1" applyFill="1" applyBorder="1" applyAlignment="1">
      <alignment vertical="center"/>
    </xf>
    <xf numFmtId="0" fontId="0" fillId="0" borderId="0" xfId="0" applyFill="1" applyAlignment="1">
      <alignment horizontal="justify" vertical="center"/>
    </xf>
    <xf numFmtId="0" fontId="4" fillId="0" borderId="7" xfId="0" applyFont="1" applyFill="1" applyBorder="1" applyAlignment="1">
      <alignment horizontal="justify" vertical="center"/>
    </xf>
    <xf numFmtId="0" fontId="23"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166" fontId="4" fillId="0" borderId="7" xfId="2" applyNumberFormat="1" applyFont="1" applyFill="1" applyBorder="1" applyAlignment="1">
      <alignment horizontal="center" vertical="center"/>
    </xf>
    <xf numFmtId="0" fontId="11" fillId="0" borderId="7" xfId="0" applyFont="1" applyFill="1" applyBorder="1" applyAlignment="1">
      <alignment horizontal="center" vertical="center" wrapText="1"/>
    </xf>
    <xf numFmtId="0" fontId="23" fillId="0" borderId="7" xfId="2" applyFont="1" applyFill="1" applyBorder="1" applyAlignment="1">
      <alignment horizontal="center" vertical="center" wrapText="1"/>
    </xf>
    <xf numFmtId="0" fontId="22" fillId="0" borderId="7" xfId="2" applyFont="1" applyFill="1" applyBorder="1" applyAlignment="1">
      <alignment horizontal="center" vertical="center" wrapText="1"/>
    </xf>
    <xf numFmtId="0" fontId="11" fillId="0" borderId="7" xfId="0" applyFont="1" applyFill="1" applyBorder="1" applyAlignment="1">
      <alignment horizontal="center" vertical="center"/>
    </xf>
    <xf numFmtId="14" fontId="11" fillId="0" borderId="7" xfId="0" applyNumberFormat="1" applyFont="1" applyFill="1" applyBorder="1" applyAlignment="1">
      <alignment horizontal="center" vertical="center"/>
    </xf>
    <xf numFmtId="0" fontId="11" fillId="0" borderId="7" xfId="0" applyFont="1" applyFill="1" applyBorder="1" applyAlignment="1">
      <alignment horizontal="left" vertical="center" wrapText="1"/>
    </xf>
    <xf numFmtId="166" fontId="11" fillId="0" borderId="7" xfId="0" applyNumberFormat="1" applyFont="1" applyFill="1" applyBorder="1" applyAlignment="1">
      <alignment horizontal="center" vertical="center" wrapText="1"/>
    </xf>
    <xf numFmtId="0" fontId="11" fillId="0" borderId="7" xfId="0" applyFont="1" applyFill="1" applyBorder="1" applyAlignment="1">
      <alignment horizontal="justify" vertical="center" wrapText="1"/>
    </xf>
    <xf numFmtId="9" fontId="11" fillId="0" borderId="7" xfId="1"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4" fillId="0" borderId="12" xfId="0" applyFont="1" applyFill="1" applyBorder="1" applyAlignment="1">
      <alignment horizontal="justify" vertical="top" wrapText="1"/>
    </xf>
    <xf numFmtId="0" fontId="11" fillId="0" borderId="7" xfId="0" applyFont="1" applyFill="1" applyBorder="1" applyAlignment="1">
      <alignment vertical="center" wrapText="1"/>
    </xf>
    <xf numFmtId="0" fontId="4" fillId="0" borderId="12" xfId="0" applyFont="1" applyFill="1" applyBorder="1" applyAlignment="1">
      <alignment horizontal="justify" vertical="center" wrapText="1"/>
    </xf>
    <xf numFmtId="14" fontId="11" fillId="0" borderId="7" xfId="0" applyNumberFormat="1" applyFont="1" applyFill="1" applyBorder="1" applyAlignment="1">
      <alignment horizontal="center" vertical="center" wrapText="1"/>
    </xf>
    <xf numFmtId="0" fontId="4" fillId="0" borderId="7" xfId="2" applyFont="1" applyFill="1" applyBorder="1" applyAlignment="1">
      <alignment horizontal="justify" vertical="center" wrapText="1"/>
    </xf>
    <xf numFmtId="14" fontId="3" fillId="0" borderId="7" xfId="2" applyNumberFormat="1" applyFont="1" applyFill="1" applyBorder="1" applyAlignment="1">
      <alignment horizontal="center" vertical="center" wrapText="1"/>
    </xf>
    <xf numFmtId="166" fontId="3" fillId="0" borderId="7" xfId="2" applyNumberFormat="1" applyFont="1" applyFill="1" applyBorder="1" applyAlignment="1">
      <alignment horizontal="center" vertical="center" wrapText="1"/>
    </xf>
    <xf numFmtId="0" fontId="11" fillId="0" borderId="7" xfId="0" applyFont="1" applyFill="1" applyBorder="1"/>
    <xf numFmtId="0" fontId="11" fillId="0" borderId="7" xfId="0" applyFont="1" applyFill="1" applyBorder="1" applyAlignment="1">
      <alignment wrapText="1"/>
    </xf>
    <xf numFmtId="0" fontId="18" fillId="0" borderId="7" xfId="0" applyFont="1" applyFill="1" applyBorder="1" applyAlignment="1">
      <alignment horizontal="center" vertical="center"/>
    </xf>
    <xf numFmtId="168"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0" borderId="7" xfId="2" applyFont="1" applyFill="1" applyBorder="1" applyAlignment="1">
      <alignment horizontal="justify"/>
    </xf>
    <xf numFmtId="0" fontId="22" fillId="0" borderId="14" xfId="0" applyFont="1" applyFill="1" applyBorder="1" applyAlignment="1">
      <alignment horizontal="center" vertical="center" wrapText="1"/>
    </xf>
    <xf numFmtId="0" fontId="6" fillId="2" borderId="1" xfId="2" applyFont="1" applyFill="1" applyBorder="1" applyAlignment="1" applyProtection="1">
      <alignment horizontal="center" vertical="center" wrapText="1"/>
    </xf>
    <xf numFmtId="0" fontId="6" fillId="2" borderId="2" xfId="2" applyFont="1" applyFill="1" applyBorder="1" applyAlignment="1" applyProtection="1">
      <alignment horizontal="center" vertical="center" wrapText="1"/>
    </xf>
    <xf numFmtId="1" fontId="3" fillId="3" borderId="3" xfId="0" applyNumberFormat="1" applyFont="1" applyFill="1" applyBorder="1" applyAlignment="1" applyProtection="1">
      <alignment horizontal="center" vertical="center" wrapText="1"/>
    </xf>
    <xf numFmtId="1" fontId="3" fillId="3" borderId="4" xfId="0" applyNumberFormat="1" applyFont="1" applyFill="1" applyBorder="1" applyAlignment="1" applyProtection="1">
      <alignment horizontal="center" vertical="center" wrapText="1"/>
    </xf>
    <xf numFmtId="1" fontId="3" fillId="3" borderId="5" xfId="0" applyNumberFormat="1" applyFont="1" applyFill="1" applyBorder="1" applyAlignment="1" applyProtection="1">
      <alignment horizontal="center" vertical="center" wrapText="1"/>
    </xf>
    <xf numFmtId="0" fontId="15" fillId="8" borderId="10" xfId="3" applyNumberFormat="1" applyFont="1" applyFill="1" applyBorder="1" applyAlignment="1" applyProtection="1">
      <alignment horizontal="center" vertical="center" wrapText="1"/>
    </xf>
    <xf numFmtId="0" fontId="15" fillId="8" borderId="11" xfId="3" applyNumberFormat="1" applyFont="1" applyFill="1" applyBorder="1" applyAlignment="1" applyProtection="1">
      <alignment horizontal="center" vertical="center" wrapText="1"/>
    </xf>
    <xf numFmtId="0" fontId="15" fillId="8" borderId="6" xfId="3" applyNumberFormat="1" applyFont="1" applyFill="1" applyBorder="1" applyAlignment="1" applyProtection="1">
      <alignment horizontal="center" vertical="center" wrapText="1"/>
    </xf>
    <xf numFmtId="0" fontId="15" fillId="9" borderId="10" xfId="3" applyNumberFormat="1" applyFont="1" applyFill="1" applyBorder="1" applyAlignment="1" applyProtection="1">
      <alignment horizontal="center" vertical="center" wrapText="1"/>
    </xf>
    <xf numFmtId="0" fontId="15" fillId="9" borderId="11" xfId="3" applyNumberFormat="1" applyFont="1" applyFill="1" applyBorder="1" applyAlignment="1" applyProtection="1">
      <alignment horizontal="center" vertical="center" wrapText="1"/>
    </xf>
    <xf numFmtId="0" fontId="15" fillId="9" borderId="6" xfId="3" applyNumberFormat="1" applyFont="1" applyFill="1" applyBorder="1" applyAlignment="1" applyProtection="1">
      <alignment horizontal="center" vertical="center" wrapText="1"/>
    </xf>
  </cellXfs>
  <cellStyles count="19">
    <cellStyle name="Comma 2" xfId="8" xr:uid="{52F9F5BD-7704-42CD-9458-D859860DE10A}"/>
    <cellStyle name="Euro" xfId="9" xr:uid="{8507C9D7-0712-4CC7-8F58-79AC49BD93DD}"/>
    <cellStyle name="Millares 2" xfId="10" xr:uid="{1D74651D-BAC4-4DE1-9021-CE530CA18539}"/>
    <cellStyle name="Millares 2 2" xfId="11" xr:uid="{F265564A-1C0B-4749-9487-3DE9EF65507D}"/>
    <cellStyle name="Normal" xfId="0" builtinId="0"/>
    <cellStyle name="Normal 2" xfId="3" xr:uid="{00000000-0005-0000-0000-000001000000}"/>
    <cellStyle name="Normal 2 2" xfId="2" xr:uid="{00000000-0005-0000-0000-000002000000}"/>
    <cellStyle name="Normal 2 2 2" xfId="5" xr:uid="{00000000-0005-0000-0000-000003000000}"/>
    <cellStyle name="Normal 3" xfId="4" xr:uid="{00000000-0005-0000-0000-000004000000}"/>
    <cellStyle name="Normal 3 2" xfId="12" xr:uid="{6966A21C-1FF3-4BB8-9999-1BC0262BC7F5}"/>
    <cellStyle name="Normal 6" xfId="7" xr:uid="{00000000-0005-0000-0000-000005000000}"/>
    <cellStyle name="Normal 7 2" xfId="6" xr:uid="{00000000-0005-0000-0000-000006000000}"/>
    <cellStyle name="Normal 7 2 2" xfId="18" xr:uid="{1C763F50-EF11-48A2-B478-92CCBEA3E6AD}"/>
    <cellStyle name="Percent 2" xfId="13" xr:uid="{9BCCAD25-4D80-43F3-8FF2-D14CE59ADB83}"/>
    <cellStyle name="Porcentaje" xfId="1" builtinId="5"/>
    <cellStyle name="Porcentual 2" xfId="14" xr:uid="{5B1A6359-BEE5-44AC-A594-4942F0321ABC}"/>
    <cellStyle name="Porcentual 3" xfId="15" xr:uid="{1246C77D-B068-43F8-957C-96DEA5906FAE}"/>
    <cellStyle name="Porcentual 3 2" xfId="16" xr:uid="{80F98C0F-DD94-4B39-B2B1-BD07DD137651}"/>
    <cellStyle name="Porcentual 4" xfId="17" xr:uid="{BF46D22D-7D8E-4FFD-AB24-D2E411F07347}"/>
  </cellStyles>
  <dxfs count="0"/>
  <tableStyles count="0" defaultTableStyle="TableStyleMedium2" defaultPivotStyle="PivotStyleLight16"/>
  <colors>
    <mruColors>
      <color rgb="FFED7D31"/>
      <color rgb="FF66FFFF"/>
      <color rgb="FFA51390"/>
      <color rgb="FFACB9CA"/>
      <color rgb="FF003366"/>
      <color rgb="FFCCFFCC"/>
      <color rgb="FF26928D"/>
      <color rgb="FFC659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24"/>
  <sheetViews>
    <sheetView tabSelected="1" zoomScale="40" zoomScaleNormal="40" zoomScaleSheetLayoutView="30" workbookViewId="0">
      <pane xSplit="4" ySplit="4" topLeftCell="X5" activePane="bottomRight" state="frozen"/>
      <selection pane="topRight" activeCell="E1" sqref="E1"/>
      <selection pane="bottomLeft" activeCell="A5" sqref="A5"/>
      <selection pane="bottomRight" activeCell="AJ5" sqref="AJ5"/>
    </sheetView>
  </sheetViews>
  <sheetFormatPr baseColWidth="10" defaultColWidth="11.42578125" defaultRowHeight="15.75" x14ac:dyDescent="0.25"/>
  <cols>
    <col min="1" max="1" width="20.7109375" style="7" customWidth="1"/>
    <col min="2" max="2" width="13.140625" style="4" customWidth="1"/>
    <col min="3" max="3" width="11.85546875" style="4" customWidth="1"/>
    <col min="4" max="4" width="25.5703125" style="5" customWidth="1"/>
    <col min="5" max="5" width="23.28515625" style="4" customWidth="1"/>
    <col min="6" max="6" width="27" style="5" customWidth="1"/>
    <col min="7" max="7" width="17.7109375" style="5" customWidth="1"/>
    <col min="8" max="8" width="23.42578125" style="5" customWidth="1"/>
    <col min="9" max="9" width="140.5703125" style="3" customWidth="1"/>
    <col min="10" max="10" width="58.7109375" style="5" customWidth="1"/>
    <col min="11" max="11" width="19.28515625" style="5" customWidth="1"/>
    <col min="12" max="12" width="18.42578125" style="5" customWidth="1"/>
    <col min="13" max="13" width="28.28515625" style="5" customWidth="1"/>
    <col min="14" max="14" width="22.7109375" style="5" customWidth="1"/>
    <col min="15" max="15" width="27" style="3" customWidth="1"/>
    <col min="16" max="16" width="27" style="5" hidden="1" customWidth="1"/>
    <col min="17" max="17" width="31.7109375" style="3" hidden="1" customWidth="1"/>
    <col min="18" max="18" width="27" style="3" hidden="1" customWidth="1"/>
    <col min="19" max="19" width="27" style="5" hidden="1" customWidth="1"/>
    <col min="20" max="20" width="27" style="4" customWidth="1"/>
    <col min="21" max="21" width="74" style="3" customWidth="1"/>
    <col min="22" max="22" width="56.42578125" style="3" customWidth="1"/>
    <col min="23" max="23" width="36.5703125" style="5" customWidth="1"/>
    <col min="24" max="24" width="36" style="5" customWidth="1"/>
    <col min="25" max="25" width="20.28515625" style="5" customWidth="1"/>
    <col min="26" max="26" width="29.42578125" style="6" customWidth="1"/>
    <col min="27" max="27" width="31.5703125" style="6" customWidth="1"/>
    <col min="28" max="28" width="21.85546875" style="5" customWidth="1"/>
    <col min="29" max="29" width="21.5703125" style="5" customWidth="1"/>
    <col min="30" max="30" width="22.28515625" style="3" hidden="1" customWidth="1"/>
    <col min="31" max="31" width="9.5703125" style="3" hidden="1" customWidth="1"/>
    <col min="32" max="32" width="9.140625" style="3" hidden="1" customWidth="1"/>
    <col min="33" max="33" width="72.85546875" style="3" hidden="1" customWidth="1"/>
    <col min="34" max="34" width="9.7109375" style="3" hidden="1" customWidth="1"/>
    <col min="35" max="35" width="49.28515625" style="3" hidden="1" customWidth="1"/>
    <col min="36" max="36" width="22.5703125" style="5" customWidth="1"/>
    <col min="37" max="37" width="26.28515625" style="3" customWidth="1"/>
    <col min="38" max="38" width="27.5703125" style="3" customWidth="1"/>
    <col min="39" max="39" width="62.5703125" style="3" customWidth="1"/>
    <col min="40" max="40" width="18.28515625" style="3" customWidth="1"/>
    <col min="41" max="41" width="54.7109375" style="3" customWidth="1"/>
    <col min="42" max="16384" width="11.42578125" style="3"/>
  </cols>
  <sheetData>
    <row r="1" spans="1:41" ht="16.5" thickBot="1" x14ac:dyDescent="0.3"/>
    <row r="2" spans="1:41" x14ac:dyDescent="0.25">
      <c r="B2" s="135" t="s">
        <v>0</v>
      </c>
      <c r="C2" s="135"/>
      <c r="D2" s="135"/>
      <c r="E2" s="135"/>
      <c r="F2" s="135"/>
      <c r="G2" s="135"/>
      <c r="H2" s="135"/>
      <c r="I2" s="135"/>
      <c r="J2" s="135"/>
      <c r="K2" s="135"/>
      <c r="L2" s="135"/>
      <c r="M2" s="135"/>
      <c r="N2" s="135"/>
      <c r="O2" s="136"/>
      <c r="P2" s="137" t="s">
        <v>87</v>
      </c>
      <c r="Q2" s="138"/>
      <c r="R2" s="138"/>
      <c r="S2" s="138"/>
      <c r="T2" s="138"/>
      <c r="U2" s="138"/>
      <c r="V2" s="138"/>
      <c r="W2" s="138"/>
      <c r="X2" s="138"/>
      <c r="Y2" s="138"/>
      <c r="Z2" s="138"/>
      <c r="AA2" s="138"/>
      <c r="AB2" s="138"/>
      <c r="AC2" s="139"/>
    </row>
    <row r="3" spans="1:41" ht="54" customHeight="1" x14ac:dyDescent="0.25">
      <c r="B3" s="1">
        <v>1</v>
      </c>
      <c r="C3" s="2"/>
      <c r="D3" s="8">
        <v>2</v>
      </c>
      <c r="E3" s="8">
        <v>3</v>
      </c>
      <c r="F3" s="8">
        <v>4</v>
      </c>
      <c r="G3" s="9">
        <v>5</v>
      </c>
      <c r="H3" s="8">
        <v>6</v>
      </c>
      <c r="I3" s="10">
        <v>7</v>
      </c>
      <c r="J3" s="8">
        <v>8</v>
      </c>
      <c r="K3" s="8">
        <v>9</v>
      </c>
      <c r="L3" s="8">
        <v>10</v>
      </c>
      <c r="M3" s="8">
        <v>11</v>
      </c>
      <c r="N3" s="8">
        <v>12</v>
      </c>
      <c r="O3" s="10">
        <v>13</v>
      </c>
      <c r="P3" s="17">
        <v>14</v>
      </c>
      <c r="Q3" s="11">
        <v>15</v>
      </c>
      <c r="R3" s="11">
        <v>16</v>
      </c>
      <c r="S3" s="16">
        <v>17</v>
      </c>
      <c r="T3" s="12">
        <v>18</v>
      </c>
      <c r="U3" s="13">
        <v>19</v>
      </c>
      <c r="V3" s="13">
        <v>20</v>
      </c>
      <c r="W3" s="15">
        <v>21</v>
      </c>
      <c r="X3" s="15">
        <v>22</v>
      </c>
      <c r="Y3" s="15">
        <v>23</v>
      </c>
      <c r="Z3" s="14">
        <v>24</v>
      </c>
      <c r="AA3" s="14">
        <v>25</v>
      </c>
      <c r="AB3" s="15">
        <v>26</v>
      </c>
      <c r="AC3" s="15">
        <v>27</v>
      </c>
      <c r="AD3" s="140" t="s">
        <v>538</v>
      </c>
      <c r="AE3" s="141"/>
      <c r="AF3" s="141"/>
      <c r="AG3" s="141"/>
      <c r="AH3" s="141"/>
      <c r="AI3" s="142"/>
      <c r="AJ3" s="143" t="s">
        <v>935</v>
      </c>
      <c r="AK3" s="144"/>
      <c r="AL3" s="144"/>
      <c r="AM3" s="144"/>
      <c r="AN3" s="144"/>
      <c r="AO3" s="145"/>
    </row>
    <row r="4" spans="1:41" ht="110.25" customHeight="1" x14ac:dyDescent="0.25">
      <c r="A4" s="18" t="s">
        <v>93</v>
      </c>
      <c r="B4" s="21" t="s">
        <v>1</v>
      </c>
      <c r="C4" s="22" t="s">
        <v>2</v>
      </c>
      <c r="D4" s="21" t="s">
        <v>3</v>
      </c>
      <c r="E4" s="23" t="s">
        <v>4</v>
      </c>
      <c r="F4" s="19" t="s">
        <v>5</v>
      </c>
      <c r="G4" s="24" t="s">
        <v>6</v>
      </c>
      <c r="H4" s="19" t="s">
        <v>7</v>
      </c>
      <c r="I4" s="19" t="s">
        <v>8</v>
      </c>
      <c r="J4" s="19" t="s">
        <v>9</v>
      </c>
      <c r="K4" s="19" t="s">
        <v>10</v>
      </c>
      <c r="L4" s="19" t="s">
        <v>11</v>
      </c>
      <c r="M4" s="19" t="s">
        <v>12</v>
      </c>
      <c r="N4" s="19" t="s">
        <v>13</v>
      </c>
      <c r="O4" s="19" t="s">
        <v>14</v>
      </c>
      <c r="P4" s="25" t="s">
        <v>15</v>
      </c>
      <c r="Q4" s="26" t="s">
        <v>16</v>
      </c>
      <c r="R4" s="26" t="s">
        <v>17</v>
      </c>
      <c r="S4" s="26" t="s">
        <v>18</v>
      </c>
      <c r="T4" s="27" t="s">
        <v>19</v>
      </c>
      <c r="U4" s="28" t="s">
        <v>20</v>
      </c>
      <c r="V4" s="28" t="s">
        <v>21</v>
      </c>
      <c r="W4" s="28" t="s">
        <v>22</v>
      </c>
      <c r="X4" s="28" t="s">
        <v>23</v>
      </c>
      <c r="Y4" s="29" t="s">
        <v>24</v>
      </c>
      <c r="Z4" s="30" t="s">
        <v>25</v>
      </c>
      <c r="AA4" s="30" t="s">
        <v>26</v>
      </c>
      <c r="AB4" s="28" t="s">
        <v>27</v>
      </c>
      <c r="AC4" s="28" t="s">
        <v>28</v>
      </c>
      <c r="AD4" s="31" t="s">
        <v>27</v>
      </c>
      <c r="AE4" s="31" t="s">
        <v>29</v>
      </c>
      <c r="AF4" s="32" t="s">
        <v>30</v>
      </c>
      <c r="AG4" s="33" t="s">
        <v>31</v>
      </c>
      <c r="AH4" s="34" t="s">
        <v>32</v>
      </c>
      <c r="AI4" s="33" t="s">
        <v>33</v>
      </c>
      <c r="AJ4" s="37" t="s">
        <v>27</v>
      </c>
      <c r="AK4" s="37" t="s">
        <v>29</v>
      </c>
      <c r="AL4" s="38" t="s">
        <v>30</v>
      </c>
      <c r="AM4" s="36" t="s">
        <v>31</v>
      </c>
      <c r="AN4" s="39" t="s">
        <v>32</v>
      </c>
      <c r="AO4" s="36" t="s">
        <v>33</v>
      </c>
    </row>
    <row r="5" spans="1:41" s="20" customFormat="1" ht="116.25" customHeight="1" x14ac:dyDescent="0.25">
      <c r="A5" s="41">
        <v>148</v>
      </c>
      <c r="B5" s="42">
        <v>622</v>
      </c>
      <c r="C5" s="43" t="s">
        <v>46</v>
      </c>
      <c r="D5" s="44" t="s">
        <v>69</v>
      </c>
      <c r="E5" s="45">
        <v>43210</v>
      </c>
      <c r="F5" s="46" t="s">
        <v>39</v>
      </c>
      <c r="G5" s="47" t="s">
        <v>70</v>
      </c>
      <c r="H5" s="44" t="s">
        <v>110</v>
      </c>
      <c r="I5" s="48" t="s">
        <v>100</v>
      </c>
      <c r="J5" s="44" t="s">
        <v>42</v>
      </c>
      <c r="K5" s="44" t="s">
        <v>85</v>
      </c>
      <c r="L5" s="44" t="s">
        <v>34</v>
      </c>
      <c r="M5" s="44"/>
      <c r="N5" s="44" t="s">
        <v>185</v>
      </c>
      <c r="O5" s="49">
        <v>43276</v>
      </c>
      <c r="P5" s="50"/>
      <c r="Q5" s="49"/>
      <c r="R5" s="49"/>
      <c r="S5" s="49"/>
      <c r="T5" s="51">
        <v>1</v>
      </c>
      <c r="U5" s="52" t="s">
        <v>71</v>
      </c>
      <c r="V5" s="52" t="s">
        <v>48</v>
      </c>
      <c r="W5" s="44" t="s">
        <v>49</v>
      </c>
      <c r="X5" s="44" t="s">
        <v>50</v>
      </c>
      <c r="Y5" s="47">
        <v>1</v>
      </c>
      <c r="Z5" s="53">
        <v>43391</v>
      </c>
      <c r="AA5" s="53">
        <v>44439</v>
      </c>
      <c r="AB5" s="44" t="s">
        <v>114</v>
      </c>
      <c r="AC5" s="44" t="s">
        <v>43</v>
      </c>
      <c r="AD5" s="43" t="s">
        <v>44</v>
      </c>
      <c r="AE5" s="54" t="str">
        <f>IF(AH5="N.A.","A",(IF(AH5&lt;100%,"A","C")))</f>
        <v>A</v>
      </c>
      <c r="AF5" s="55">
        <f>AH5</f>
        <v>0</v>
      </c>
      <c r="AG5" s="56" t="s">
        <v>871</v>
      </c>
      <c r="AH5" s="57">
        <v>0</v>
      </c>
      <c r="AI5" s="56" t="s">
        <v>871</v>
      </c>
      <c r="AJ5" s="43" t="s">
        <v>44</v>
      </c>
      <c r="AK5" s="54" t="str">
        <f>IF(AN5="N.A.","A",(IF(AN5&lt;100%,"A","C")))</f>
        <v>C</v>
      </c>
      <c r="AL5" s="55">
        <f>AN5</f>
        <v>1</v>
      </c>
      <c r="AM5" s="56" t="s">
        <v>1016</v>
      </c>
      <c r="AN5" s="57">
        <v>1</v>
      </c>
      <c r="AO5" s="56" t="s">
        <v>1014</v>
      </c>
    </row>
    <row r="6" spans="1:41" s="20" customFormat="1" ht="92.25" customHeight="1" x14ac:dyDescent="0.25">
      <c r="A6" s="41">
        <v>151</v>
      </c>
      <c r="B6" s="42">
        <v>624</v>
      </c>
      <c r="C6" s="43" t="s">
        <v>46</v>
      </c>
      <c r="D6" s="44" t="s">
        <v>69</v>
      </c>
      <c r="E6" s="45">
        <v>43210</v>
      </c>
      <c r="F6" s="46" t="s">
        <v>39</v>
      </c>
      <c r="G6" s="47" t="s">
        <v>72</v>
      </c>
      <c r="H6" s="44" t="s">
        <v>110</v>
      </c>
      <c r="I6" s="48" t="s">
        <v>101</v>
      </c>
      <c r="J6" s="44" t="s">
        <v>42</v>
      </c>
      <c r="K6" s="44" t="s">
        <v>85</v>
      </c>
      <c r="L6" s="44" t="s">
        <v>34</v>
      </c>
      <c r="M6" s="44"/>
      <c r="N6" s="44" t="s">
        <v>185</v>
      </c>
      <c r="O6" s="49">
        <v>43276</v>
      </c>
      <c r="P6" s="50"/>
      <c r="Q6" s="49"/>
      <c r="R6" s="49"/>
      <c r="S6" s="49"/>
      <c r="T6" s="51">
        <v>1</v>
      </c>
      <c r="U6" s="52" t="s">
        <v>73</v>
      </c>
      <c r="V6" s="52" t="s">
        <v>48</v>
      </c>
      <c r="W6" s="44" t="s">
        <v>49</v>
      </c>
      <c r="X6" s="44" t="s">
        <v>50</v>
      </c>
      <c r="Y6" s="47">
        <v>1</v>
      </c>
      <c r="Z6" s="53">
        <v>43391</v>
      </c>
      <c r="AA6" s="53">
        <v>44439</v>
      </c>
      <c r="AB6" s="44" t="s">
        <v>114</v>
      </c>
      <c r="AC6" s="44" t="s">
        <v>43</v>
      </c>
      <c r="AD6" s="43" t="s">
        <v>44</v>
      </c>
      <c r="AE6" s="54" t="str">
        <f t="shared" ref="AE6:AE36" si="0">IF(AH6="N.A.","A",(IF(AH6&lt;100%,"A","C")))</f>
        <v>A</v>
      </c>
      <c r="AF6" s="55">
        <f t="shared" ref="AF6:AF36" si="1">AH6</f>
        <v>0</v>
      </c>
      <c r="AG6" s="56" t="s">
        <v>830</v>
      </c>
      <c r="AH6" s="57">
        <v>0</v>
      </c>
      <c r="AI6" s="56" t="s">
        <v>830</v>
      </c>
      <c r="AJ6" s="43" t="s">
        <v>44</v>
      </c>
      <c r="AK6" s="54" t="str">
        <f t="shared" ref="AK6:AK36" si="2">IF(AN6="N.A.","A",(IF(AN6&lt;100%,"A","C")))</f>
        <v>C</v>
      </c>
      <c r="AL6" s="55">
        <f>AN6</f>
        <v>1</v>
      </c>
      <c r="AM6" s="59" t="s">
        <v>1015</v>
      </c>
      <c r="AN6" s="57">
        <v>1</v>
      </c>
      <c r="AO6" s="59" t="s">
        <v>1014</v>
      </c>
    </row>
    <row r="7" spans="1:41" s="20" customFormat="1" ht="110.25" x14ac:dyDescent="0.25">
      <c r="A7" s="41">
        <v>155</v>
      </c>
      <c r="B7" s="42">
        <v>353</v>
      </c>
      <c r="C7" s="43" t="s">
        <v>46</v>
      </c>
      <c r="D7" s="46" t="s">
        <v>38</v>
      </c>
      <c r="E7" s="60">
        <v>42475</v>
      </c>
      <c r="F7" s="46" t="s">
        <v>39</v>
      </c>
      <c r="G7" s="61">
        <v>3</v>
      </c>
      <c r="H7" s="46" t="s">
        <v>111</v>
      </c>
      <c r="I7" s="62" t="s">
        <v>41</v>
      </c>
      <c r="J7" s="46" t="s">
        <v>42</v>
      </c>
      <c r="K7" s="44" t="s">
        <v>85</v>
      </c>
      <c r="L7" s="46" t="s">
        <v>34</v>
      </c>
      <c r="M7" s="46" t="s">
        <v>47</v>
      </c>
      <c r="N7" s="46" t="s">
        <v>184</v>
      </c>
      <c r="O7" s="63"/>
      <c r="P7" s="64"/>
      <c r="Q7" s="63"/>
      <c r="R7" s="63"/>
      <c r="S7" s="63"/>
      <c r="T7" s="65">
        <v>1</v>
      </c>
      <c r="U7" s="52" t="s">
        <v>1421</v>
      </c>
      <c r="V7" s="52" t="s">
        <v>1422</v>
      </c>
      <c r="W7" s="44" t="s">
        <v>49</v>
      </c>
      <c r="X7" s="44" t="s">
        <v>50</v>
      </c>
      <c r="Y7" s="47">
        <v>1</v>
      </c>
      <c r="Z7" s="53">
        <v>43391</v>
      </c>
      <c r="AA7" s="53">
        <v>44439</v>
      </c>
      <c r="AB7" s="46" t="s">
        <v>114</v>
      </c>
      <c r="AC7" s="44" t="s">
        <v>43</v>
      </c>
      <c r="AD7" s="43" t="s">
        <v>44</v>
      </c>
      <c r="AE7" s="54" t="str">
        <f t="shared" si="0"/>
        <v>A</v>
      </c>
      <c r="AF7" s="55">
        <f t="shared" si="1"/>
        <v>0</v>
      </c>
      <c r="AG7" s="56" t="s">
        <v>830</v>
      </c>
      <c r="AH7" s="57">
        <v>0</v>
      </c>
      <c r="AI7" s="56" t="s">
        <v>830</v>
      </c>
      <c r="AJ7" s="43" t="s">
        <v>44</v>
      </c>
      <c r="AK7" s="54" t="str">
        <f t="shared" si="2"/>
        <v>C</v>
      </c>
      <c r="AL7" s="55">
        <f t="shared" ref="AL7:AL38" si="3">AN7</f>
        <v>1</v>
      </c>
      <c r="AM7" s="56" t="s">
        <v>1015</v>
      </c>
      <c r="AN7" s="57">
        <v>1</v>
      </c>
      <c r="AO7" s="56" t="s">
        <v>1014</v>
      </c>
    </row>
    <row r="8" spans="1:41" s="20" customFormat="1" ht="131.25" customHeight="1" x14ac:dyDescent="0.25">
      <c r="A8" s="66">
        <v>186</v>
      </c>
      <c r="B8" s="42">
        <v>595</v>
      </c>
      <c r="C8" s="43"/>
      <c r="D8" s="46" t="s">
        <v>55</v>
      </c>
      <c r="E8" s="60">
        <v>43070</v>
      </c>
      <c r="F8" s="46" t="s">
        <v>56</v>
      </c>
      <c r="G8" s="61" t="s">
        <v>57</v>
      </c>
      <c r="H8" s="46" t="s">
        <v>58</v>
      </c>
      <c r="I8" s="62" t="s">
        <v>59</v>
      </c>
      <c r="J8" s="46" t="s">
        <v>42</v>
      </c>
      <c r="K8" s="44" t="s">
        <v>85</v>
      </c>
      <c r="L8" s="46" t="s">
        <v>34</v>
      </c>
      <c r="M8" s="46" t="s">
        <v>60</v>
      </c>
      <c r="N8" s="46" t="s">
        <v>181</v>
      </c>
      <c r="O8" s="63">
        <v>43140</v>
      </c>
      <c r="P8" s="64"/>
      <c r="Q8" s="63"/>
      <c r="R8" s="63"/>
      <c r="S8" s="63"/>
      <c r="T8" s="65">
        <v>1</v>
      </c>
      <c r="U8" s="62" t="s">
        <v>61</v>
      </c>
      <c r="V8" s="62" t="s">
        <v>62</v>
      </c>
      <c r="W8" s="46" t="s">
        <v>1423</v>
      </c>
      <c r="X8" s="46" t="s">
        <v>63</v>
      </c>
      <c r="Y8" s="61">
        <v>3</v>
      </c>
      <c r="Z8" s="67">
        <v>43132</v>
      </c>
      <c r="AA8" s="67">
        <v>44561</v>
      </c>
      <c r="AB8" s="46" t="s">
        <v>115</v>
      </c>
      <c r="AC8" s="46" t="s">
        <v>64</v>
      </c>
      <c r="AD8" s="58" t="s">
        <v>98</v>
      </c>
      <c r="AE8" s="54" t="str">
        <f t="shared" si="0"/>
        <v>A</v>
      </c>
      <c r="AF8" s="55">
        <f t="shared" si="1"/>
        <v>0.88</v>
      </c>
      <c r="AG8" s="56" t="s">
        <v>781</v>
      </c>
      <c r="AH8" s="57">
        <v>0.88</v>
      </c>
      <c r="AI8" s="56" t="s">
        <v>809</v>
      </c>
      <c r="AJ8" s="58" t="s">
        <v>98</v>
      </c>
      <c r="AK8" s="54" t="str">
        <f t="shared" si="2"/>
        <v>C</v>
      </c>
      <c r="AL8" s="55">
        <f t="shared" si="3"/>
        <v>1</v>
      </c>
      <c r="AM8" s="56" t="s">
        <v>1240</v>
      </c>
      <c r="AN8" s="57">
        <v>1</v>
      </c>
      <c r="AO8" s="56" t="s">
        <v>1241</v>
      </c>
    </row>
    <row r="9" spans="1:41" s="20" customFormat="1" ht="304.5" customHeight="1" x14ac:dyDescent="0.25">
      <c r="A9" s="66">
        <v>334</v>
      </c>
      <c r="B9" s="68">
        <v>865</v>
      </c>
      <c r="C9" s="69" t="s">
        <v>45</v>
      </c>
      <c r="D9" s="69" t="s">
        <v>94</v>
      </c>
      <c r="E9" s="70">
        <v>43664</v>
      </c>
      <c r="F9" s="69" t="s">
        <v>56</v>
      </c>
      <c r="G9" s="71" t="s">
        <v>91</v>
      </c>
      <c r="H9" s="69" t="s">
        <v>67</v>
      </c>
      <c r="I9" s="72" t="s">
        <v>95</v>
      </c>
      <c r="J9" s="73" t="s">
        <v>42</v>
      </c>
      <c r="K9" s="74" t="s">
        <v>92</v>
      </c>
      <c r="L9" s="73" t="s">
        <v>34</v>
      </c>
      <c r="M9" s="46" t="s">
        <v>47</v>
      </c>
      <c r="N9" s="69" t="s">
        <v>99</v>
      </c>
      <c r="O9" s="70">
        <v>43676</v>
      </c>
      <c r="P9" s="75"/>
      <c r="Q9" s="69"/>
      <c r="R9" s="69"/>
      <c r="S9" s="69"/>
      <c r="T9" s="76">
        <v>1</v>
      </c>
      <c r="U9" s="77" t="s">
        <v>1424</v>
      </c>
      <c r="V9" s="77" t="s">
        <v>1425</v>
      </c>
      <c r="W9" s="69" t="s">
        <v>1425</v>
      </c>
      <c r="X9" s="74" t="s">
        <v>96</v>
      </c>
      <c r="Y9" s="78" t="s">
        <v>97</v>
      </c>
      <c r="Z9" s="79">
        <v>43678</v>
      </c>
      <c r="AA9" s="79">
        <v>44561</v>
      </c>
      <c r="AB9" s="69" t="s">
        <v>727</v>
      </c>
      <c r="AC9" s="74" t="s">
        <v>78</v>
      </c>
      <c r="AD9" s="69" t="s">
        <v>74</v>
      </c>
      <c r="AE9" s="54" t="str">
        <f t="shared" si="0"/>
        <v>A</v>
      </c>
      <c r="AF9" s="55">
        <f t="shared" si="1"/>
        <v>0.97</v>
      </c>
      <c r="AG9" s="56" t="s">
        <v>728</v>
      </c>
      <c r="AH9" s="57">
        <v>0.97</v>
      </c>
      <c r="AI9" s="56" t="s">
        <v>729</v>
      </c>
      <c r="AJ9" s="69" t="s">
        <v>74</v>
      </c>
      <c r="AK9" s="80" t="str">
        <f t="shared" si="2"/>
        <v>C</v>
      </c>
      <c r="AL9" s="55">
        <f t="shared" si="3"/>
        <v>1</v>
      </c>
      <c r="AM9" s="56" t="s">
        <v>1067</v>
      </c>
      <c r="AN9" s="57">
        <v>1</v>
      </c>
      <c r="AO9" s="56" t="s">
        <v>1426</v>
      </c>
    </row>
    <row r="10" spans="1:41" s="20" customFormat="1" ht="409.5" customHeight="1" x14ac:dyDescent="0.25">
      <c r="A10" s="66">
        <v>753</v>
      </c>
      <c r="B10" s="81"/>
      <c r="C10" s="81"/>
      <c r="D10" s="74" t="s">
        <v>102</v>
      </c>
      <c r="E10" s="82">
        <v>43782</v>
      </c>
      <c r="F10" s="58" t="s">
        <v>39</v>
      </c>
      <c r="G10" s="58" t="s">
        <v>80</v>
      </c>
      <c r="H10" s="58" t="s">
        <v>65</v>
      </c>
      <c r="I10" s="56" t="s">
        <v>103</v>
      </c>
      <c r="J10" s="46" t="s">
        <v>42</v>
      </c>
      <c r="K10" s="44" t="s">
        <v>85</v>
      </c>
      <c r="L10" s="46" t="s">
        <v>34</v>
      </c>
      <c r="M10" s="46" t="s">
        <v>47</v>
      </c>
      <c r="N10" s="58" t="s">
        <v>120</v>
      </c>
      <c r="O10" s="83">
        <v>43825</v>
      </c>
      <c r="P10" s="58"/>
      <c r="Q10" s="84"/>
      <c r="R10" s="74"/>
      <c r="S10" s="83"/>
      <c r="T10" s="41">
        <v>5</v>
      </c>
      <c r="U10" s="85" t="s">
        <v>104</v>
      </c>
      <c r="V10" s="85" t="s">
        <v>105</v>
      </c>
      <c r="W10" s="74" t="s">
        <v>106</v>
      </c>
      <c r="X10" s="74" t="s">
        <v>107</v>
      </c>
      <c r="Y10" s="78" t="s">
        <v>54</v>
      </c>
      <c r="Z10" s="79">
        <v>44013</v>
      </c>
      <c r="AA10" s="79">
        <v>44561</v>
      </c>
      <c r="AB10" s="58" t="s">
        <v>108</v>
      </c>
      <c r="AC10" s="58" t="s">
        <v>43</v>
      </c>
      <c r="AD10" s="58" t="s">
        <v>75</v>
      </c>
      <c r="AE10" s="54" t="str">
        <f t="shared" si="0"/>
        <v>A</v>
      </c>
      <c r="AF10" s="55">
        <f t="shared" si="1"/>
        <v>0.66</v>
      </c>
      <c r="AG10" s="56" t="s">
        <v>1427</v>
      </c>
      <c r="AH10" s="57">
        <v>0.66</v>
      </c>
      <c r="AI10" s="56" t="s">
        <v>658</v>
      </c>
      <c r="AJ10" s="58" t="s">
        <v>75</v>
      </c>
      <c r="AK10" s="80" t="str">
        <f t="shared" si="2"/>
        <v>C</v>
      </c>
      <c r="AL10" s="55">
        <f t="shared" si="3"/>
        <v>1</v>
      </c>
      <c r="AM10" s="86" t="s">
        <v>1141</v>
      </c>
      <c r="AN10" s="57">
        <v>1</v>
      </c>
      <c r="AO10" s="86" t="s">
        <v>1142</v>
      </c>
    </row>
    <row r="11" spans="1:41" s="20" customFormat="1" ht="173.25" x14ac:dyDescent="0.25">
      <c r="A11" s="66">
        <v>881</v>
      </c>
      <c r="B11" s="81"/>
      <c r="C11" s="81"/>
      <c r="D11" s="58" t="s">
        <v>123</v>
      </c>
      <c r="E11" s="82">
        <v>44049</v>
      </c>
      <c r="F11" s="58" t="s">
        <v>56</v>
      </c>
      <c r="G11" s="58"/>
      <c r="H11" s="58" t="s">
        <v>82</v>
      </c>
      <c r="I11" s="56" t="s">
        <v>124</v>
      </c>
      <c r="J11" s="44" t="s">
        <v>42</v>
      </c>
      <c r="K11" s="44" t="s">
        <v>85</v>
      </c>
      <c r="L11" s="58" t="s">
        <v>34</v>
      </c>
      <c r="M11" s="58" t="s">
        <v>47</v>
      </c>
      <c r="N11" s="58" t="s">
        <v>182</v>
      </c>
      <c r="O11" s="87"/>
      <c r="P11" s="58"/>
      <c r="Q11" s="87"/>
      <c r="R11" s="87"/>
      <c r="S11" s="58"/>
      <c r="T11" s="81">
        <v>7</v>
      </c>
      <c r="U11" s="87"/>
      <c r="V11" s="56" t="s">
        <v>125</v>
      </c>
      <c r="W11" s="58" t="s">
        <v>126</v>
      </c>
      <c r="X11" s="58" t="s">
        <v>126</v>
      </c>
      <c r="Y11" s="58">
        <v>2</v>
      </c>
      <c r="Z11" s="88">
        <v>44094</v>
      </c>
      <c r="AA11" s="88">
        <v>44561</v>
      </c>
      <c r="AB11" s="58" t="s">
        <v>116</v>
      </c>
      <c r="AC11" s="58" t="s">
        <v>66</v>
      </c>
      <c r="AD11" s="58" t="s">
        <v>74</v>
      </c>
      <c r="AE11" s="54" t="str">
        <f t="shared" si="0"/>
        <v>A</v>
      </c>
      <c r="AF11" s="55" t="str">
        <f t="shared" si="1"/>
        <v>N.A.</v>
      </c>
      <c r="AG11" s="56" t="s">
        <v>1428</v>
      </c>
      <c r="AH11" s="57" t="s">
        <v>37</v>
      </c>
      <c r="AI11" s="56" t="s">
        <v>730</v>
      </c>
      <c r="AJ11" s="58" t="s">
        <v>113</v>
      </c>
      <c r="AK11" s="54" t="str">
        <f t="shared" si="2"/>
        <v>C</v>
      </c>
      <c r="AL11" s="55">
        <f t="shared" si="3"/>
        <v>1</v>
      </c>
      <c r="AM11" s="56" t="s">
        <v>1429</v>
      </c>
      <c r="AN11" s="57">
        <v>1</v>
      </c>
      <c r="AO11" s="56" t="s">
        <v>1245</v>
      </c>
    </row>
    <row r="12" spans="1:41" s="20" customFormat="1" ht="157.5" x14ac:dyDescent="0.25">
      <c r="A12" s="66">
        <v>884</v>
      </c>
      <c r="B12" s="81"/>
      <c r="C12" s="81"/>
      <c r="D12" s="58" t="s">
        <v>123</v>
      </c>
      <c r="E12" s="82">
        <v>44049</v>
      </c>
      <c r="F12" s="58" t="s">
        <v>56</v>
      </c>
      <c r="G12" s="58"/>
      <c r="H12" s="58" t="s">
        <v>82</v>
      </c>
      <c r="I12" s="56" t="s">
        <v>127</v>
      </c>
      <c r="J12" s="44" t="s">
        <v>42</v>
      </c>
      <c r="K12" s="44" t="s">
        <v>85</v>
      </c>
      <c r="L12" s="58" t="s">
        <v>34</v>
      </c>
      <c r="M12" s="58" t="s">
        <v>47</v>
      </c>
      <c r="N12" s="58" t="s">
        <v>182</v>
      </c>
      <c r="O12" s="87"/>
      <c r="P12" s="58"/>
      <c r="Q12" s="87"/>
      <c r="R12" s="87"/>
      <c r="S12" s="58"/>
      <c r="T12" s="81">
        <v>7</v>
      </c>
      <c r="U12" s="87"/>
      <c r="V12" s="56" t="s">
        <v>128</v>
      </c>
      <c r="W12" s="58" t="s">
        <v>126</v>
      </c>
      <c r="X12" s="58" t="s">
        <v>126</v>
      </c>
      <c r="Y12" s="58">
        <v>2</v>
      </c>
      <c r="Z12" s="88">
        <v>44094</v>
      </c>
      <c r="AA12" s="89">
        <v>44591</v>
      </c>
      <c r="AB12" s="58" t="s">
        <v>116</v>
      </c>
      <c r="AC12" s="58" t="s">
        <v>66</v>
      </c>
      <c r="AD12" s="58" t="s">
        <v>44</v>
      </c>
      <c r="AE12" s="54" t="str">
        <f t="shared" si="0"/>
        <v>A</v>
      </c>
      <c r="AF12" s="55" t="str">
        <f t="shared" si="1"/>
        <v>N.A.</v>
      </c>
      <c r="AG12" s="56" t="s">
        <v>186</v>
      </c>
      <c r="AH12" s="57" t="s">
        <v>37</v>
      </c>
      <c r="AI12" s="56" t="s">
        <v>831</v>
      </c>
      <c r="AJ12" s="58" t="s">
        <v>44</v>
      </c>
      <c r="AK12" s="54" t="str">
        <f t="shared" si="2"/>
        <v>A</v>
      </c>
      <c r="AL12" s="55">
        <f t="shared" si="3"/>
        <v>0.7</v>
      </c>
      <c r="AM12" s="90" t="s">
        <v>1429</v>
      </c>
      <c r="AN12" s="57">
        <v>0.7</v>
      </c>
      <c r="AO12" s="56" t="s">
        <v>1274</v>
      </c>
    </row>
    <row r="13" spans="1:41" s="20" customFormat="1" ht="204.75" x14ac:dyDescent="0.25">
      <c r="A13" s="66">
        <v>889</v>
      </c>
      <c r="B13" s="81"/>
      <c r="C13" s="81"/>
      <c r="D13" s="58" t="s">
        <v>129</v>
      </c>
      <c r="E13" s="82">
        <v>44064</v>
      </c>
      <c r="F13" s="58" t="s">
        <v>56</v>
      </c>
      <c r="G13" s="58"/>
      <c r="H13" s="58" t="s">
        <v>89</v>
      </c>
      <c r="I13" s="91" t="s">
        <v>130</v>
      </c>
      <c r="J13" s="44" t="s">
        <v>42</v>
      </c>
      <c r="K13" s="44" t="s">
        <v>85</v>
      </c>
      <c r="L13" s="58" t="s">
        <v>34</v>
      </c>
      <c r="M13" s="58" t="s">
        <v>47</v>
      </c>
      <c r="N13" s="58"/>
      <c r="O13" s="87"/>
      <c r="P13" s="58"/>
      <c r="Q13" s="87"/>
      <c r="R13" s="87"/>
      <c r="S13" s="58"/>
      <c r="T13" s="81">
        <v>6</v>
      </c>
      <c r="U13" s="87"/>
      <c r="V13" s="56" t="s">
        <v>131</v>
      </c>
      <c r="W13" s="58" t="s">
        <v>133</v>
      </c>
      <c r="X13" s="58" t="s">
        <v>133</v>
      </c>
      <c r="Y13" s="58">
        <v>1</v>
      </c>
      <c r="Z13" s="88">
        <v>44078</v>
      </c>
      <c r="AA13" s="89">
        <v>44620</v>
      </c>
      <c r="AB13" s="58" t="s">
        <v>112</v>
      </c>
      <c r="AC13" s="43" t="s">
        <v>90</v>
      </c>
      <c r="AD13" s="58" t="s">
        <v>75</v>
      </c>
      <c r="AE13" s="54" t="str">
        <f t="shared" si="0"/>
        <v>A</v>
      </c>
      <c r="AF13" s="55" t="str">
        <f t="shared" si="1"/>
        <v>N.A.</v>
      </c>
      <c r="AG13" s="56" t="s">
        <v>660</v>
      </c>
      <c r="AH13" s="57" t="s">
        <v>37</v>
      </c>
      <c r="AI13" s="56" t="s">
        <v>717</v>
      </c>
      <c r="AJ13" s="58" t="s">
        <v>75</v>
      </c>
      <c r="AK13" s="80" t="str">
        <f>IF(AN13="N.A.","A",(IF(AN13&lt;100%,"A","C")))</f>
        <v>A</v>
      </c>
      <c r="AL13" s="55">
        <f t="shared" si="3"/>
        <v>0.9</v>
      </c>
      <c r="AM13" s="86" t="s">
        <v>1143</v>
      </c>
      <c r="AN13" s="57">
        <v>0.9</v>
      </c>
      <c r="AO13" s="86" t="s">
        <v>1145</v>
      </c>
    </row>
    <row r="14" spans="1:41" s="20" customFormat="1" ht="267.75" x14ac:dyDescent="0.25">
      <c r="A14" s="66">
        <v>889</v>
      </c>
      <c r="B14" s="81"/>
      <c r="C14" s="81"/>
      <c r="D14" s="58" t="s">
        <v>129</v>
      </c>
      <c r="E14" s="82">
        <v>44064</v>
      </c>
      <c r="F14" s="58" t="s">
        <v>56</v>
      </c>
      <c r="G14" s="58"/>
      <c r="H14" s="58" t="s">
        <v>89</v>
      </c>
      <c r="I14" s="91" t="s">
        <v>130</v>
      </c>
      <c r="J14" s="44" t="s">
        <v>42</v>
      </c>
      <c r="K14" s="44" t="s">
        <v>85</v>
      </c>
      <c r="L14" s="58" t="s">
        <v>34</v>
      </c>
      <c r="M14" s="58" t="s">
        <v>47</v>
      </c>
      <c r="N14" s="58"/>
      <c r="O14" s="87"/>
      <c r="P14" s="58"/>
      <c r="Q14" s="87"/>
      <c r="R14" s="87"/>
      <c r="S14" s="58"/>
      <c r="T14" s="81">
        <v>7</v>
      </c>
      <c r="U14" s="87"/>
      <c r="V14" s="56" t="s">
        <v>132</v>
      </c>
      <c r="W14" s="58" t="s">
        <v>134</v>
      </c>
      <c r="X14" s="58" t="s">
        <v>134</v>
      </c>
      <c r="Y14" s="58">
        <v>1</v>
      </c>
      <c r="Z14" s="88">
        <v>44078</v>
      </c>
      <c r="AA14" s="89">
        <v>44680</v>
      </c>
      <c r="AB14" s="58" t="s">
        <v>112</v>
      </c>
      <c r="AC14" s="43" t="s">
        <v>90</v>
      </c>
      <c r="AD14" s="58" t="s">
        <v>75</v>
      </c>
      <c r="AE14" s="54" t="str">
        <f t="shared" si="0"/>
        <v>A</v>
      </c>
      <c r="AF14" s="55">
        <f t="shared" si="1"/>
        <v>0.6</v>
      </c>
      <c r="AG14" s="56" t="s">
        <v>1427</v>
      </c>
      <c r="AH14" s="57">
        <v>0.6</v>
      </c>
      <c r="AI14" s="56" t="s">
        <v>718</v>
      </c>
      <c r="AJ14" s="58" t="s">
        <v>75</v>
      </c>
      <c r="AK14" s="80" t="str">
        <f t="shared" si="2"/>
        <v>A</v>
      </c>
      <c r="AL14" s="55">
        <f t="shared" si="3"/>
        <v>0.8</v>
      </c>
      <c r="AM14" s="86" t="s">
        <v>1144</v>
      </c>
      <c r="AN14" s="57">
        <v>0.8</v>
      </c>
      <c r="AO14" s="86" t="s">
        <v>1146</v>
      </c>
    </row>
    <row r="15" spans="1:41" s="20" customFormat="1" ht="126" x14ac:dyDescent="0.25">
      <c r="A15" s="66">
        <v>916</v>
      </c>
      <c r="B15" s="81"/>
      <c r="C15" s="81"/>
      <c r="D15" s="58" t="s">
        <v>143</v>
      </c>
      <c r="E15" s="82">
        <v>44057</v>
      </c>
      <c r="F15" s="58" t="s">
        <v>39</v>
      </c>
      <c r="G15" s="58" t="s">
        <v>145</v>
      </c>
      <c r="H15" s="58" t="s">
        <v>40</v>
      </c>
      <c r="I15" s="56" t="s">
        <v>144</v>
      </c>
      <c r="J15" s="44" t="s">
        <v>42</v>
      </c>
      <c r="K15" s="44" t="s">
        <v>85</v>
      </c>
      <c r="L15" s="58" t="s">
        <v>122</v>
      </c>
      <c r="M15" s="58" t="s">
        <v>47</v>
      </c>
      <c r="N15" s="58"/>
      <c r="O15" s="87"/>
      <c r="P15" s="58"/>
      <c r="Q15" s="87"/>
      <c r="R15" s="87"/>
      <c r="S15" s="58"/>
      <c r="T15" s="81">
        <v>1</v>
      </c>
      <c r="U15" s="87"/>
      <c r="V15" s="56" t="s">
        <v>146</v>
      </c>
      <c r="W15" s="58" t="s">
        <v>147</v>
      </c>
      <c r="X15" s="58" t="s">
        <v>147</v>
      </c>
      <c r="Y15" s="58">
        <v>1</v>
      </c>
      <c r="Z15" s="88">
        <v>44105</v>
      </c>
      <c r="AA15" s="88">
        <v>44469</v>
      </c>
      <c r="AB15" s="58" t="s">
        <v>114</v>
      </c>
      <c r="AC15" s="58" t="s">
        <v>43</v>
      </c>
      <c r="AD15" s="58" t="s">
        <v>44</v>
      </c>
      <c r="AE15" s="54" t="str">
        <f t="shared" si="0"/>
        <v>A</v>
      </c>
      <c r="AF15" s="55">
        <f t="shared" si="1"/>
        <v>0</v>
      </c>
      <c r="AG15" s="56" t="s">
        <v>832</v>
      </c>
      <c r="AH15" s="57">
        <v>0</v>
      </c>
      <c r="AI15" s="56" t="s">
        <v>1430</v>
      </c>
      <c r="AJ15" s="58" t="s">
        <v>44</v>
      </c>
      <c r="AK15" s="54" t="str">
        <f t="shared" si="2"/>
        <v>A</v>
      </c>
      <c r="AL15" s="55">
        <f t="shared" si="3"/>
        <v>0</v>
      </c>
      <c r="AM15" s="90" t="s">
        <v>186</v>
      </c>
      <c r="AN15" s="57">
        <v>0</v>
      </c>
      <c r="AO15" s="90" t="s">
        <v>1275</v>
      </c>
    </row>
    <row r="16" spans="1:41" s="20" customFormat="1" ht="58.5" customHeight="1" x14ac:dyDescent="0.25">
      <c r="A16" s="66">
        <v>917</v>
      </c>
      <c r="B16" s="81"/>
      <c r="C16" s="81"/>
      <c r="D16" s="58" t="s">
        <v>143</v>
      </c>
      <c r="E16" s="82">
        <v>44057</v>
      </c>
      <c r="F16" s="58" t="s">
        <v>39</v>
      </c>
      <c r="G16" s="58" t="s">
        <v>149</v>
      </c>
      <c r="H16" s="58" t="s">
        <v>40</v>
      </c>
      <c r="I16" s="56" t="s">
        <v>148</v>
      </c>
      <c r="J16" s="44" t="s">
        <v>42</v>
      </c>
      <c r="K16" s="44" t="s">
        <v>85</v>
      </c>
      <c r="L16" s="58" t="s">
        <v>122</v>
      </c>
      <c r="M16" s="58" t="s">
        <v>47</v>
      </c>
      <c r="N16" s="58"/>
      <c r="O16" s="87"/>
      <c r="P16" s="58"/>
      <c r="Q16" s="87"/>
      <c r="R16" s="87"/>
      <c r="S16" s="58"/>
      <c r="T16" s="81">
        <v>1</v>
      </c>
      <c r="U16" s="87"/>
      <c r="V16" s="56" t="s">
        <v>150</v>
      </c>
      <c r="W16" s="58" t="s">
        <v>151</v>
      </c>
      <c r="X16" s="58" t="s">
        <v>151</v>
      </c>
      <c r="Y16" s="58">
        <v>2</v>
      </c>
      <c r="Z16" s="88">
        <v>44106</v>
      </c>
      <c r="AA16" s="88">
        <v>44561</v>
      </c>
      <c r="AB16" s="58" t="s">
        <v>114</v>
      </c>
      <c r="AC16" s="58" t="s">
        <v>43</v>
      </c>
      <c r="AD16" s="58" t="s">
        <v>44</v>
      </c>
      <c r="AE16" s="54" t="str">
        <f t="shared" si="0"/>
        <v>A</v>
      </c>
      <c r="AF16" s="55">
        <f t="shared" si="1"/>
        <v>0.6</v>
      </c>
      <c r="AG16" s="56" t="s">
        <v>186</v>
      </c>
      <c r="AH16" s="57">
        <v>0.6</v>
      </c>
      <c r="AI16" s="56" t="s">
        <v>1431</v>
      </c>
      <c r="AJ16" s="58" t="s">
        <v>53</v>
      </c>
      <c r="AK16" s="80" t="str">
        <f t="shared" si="2"/>
        <v>A</v>
      </c>
      <c r="AL16" s="55">
        <f t="shared" si="3"/>
        <v>0.6</v>
      </c>
      <c r="AM16" s="56" t="s">
        <v>1182</v>
      </c>
      <c r="AN16" s="57">
        <v>0.6</v>
      </c>
      <c r="AO16" s="92" t="s">
        <v>1183</v>
      </c>
    </row>
    <row r="17" spans="1:41" s="20" customFormat="1" ht="63" x14ac:dyDescent="0.25">
      <c r="A17" s="66">
        <v>919</v>
      </c>
      <c r="B17" s="81"/>
      <c r="C17" s="81"/>
      <c r="D17" s="58" t="s">
        <v>143</v>
      </c>
      <c r="E17" s="82">
        <v>44057</v>
      </c>
      <c r="F17" s="58" t="s">
        <v>39</v>
      </c>
      <c r="G17" s="58" t="s">
        <v>153</v>
      </c>
      <c r="H17" s="58" t="s">
        <v>40</v>
      </c>
      <c r="I17" s="56" t="s">
        <v>152</v>
      </c>
      <c r="J17" s="44" t="s">
        <v>42</v>
      </c>
      <c r="K17" s="44" t="s">
        <v>85</v>
      </c>
      <c r="L17" s="58" t="s">
        <v>122</v>
      </c>
      <c r="M17" s="58" t="s">
        <v>47</v>
      </c>
      <c r="N17" s="58"/>
      <c r="O17" s="87"/>
      <c r="P17" s="58"/>
      <c r="Q17" s="87"/>
      <c r="R17" s="87"/>
      <c r="S17" s="58"/>
      <c r="T17" s="81">
        <v>2</v>
      </c>
      <c r="U17" s="87"/>
      <c r="V17" s="56" t="s">
        <v>1432</v>
      </c>
      <c r="W17" s="58" t="s">
        <v>370</v>
      </c>
      <c r="X17" s="58" t="s">
        <v>370</v>
      </c>
      <c r="Y17" s="58">
        <v>5</v>
      </c>
      <c r="Z17" s="88">
        <v>44301</v>
      </c>
      <c r="AA17" s="88">
        <v>44500</v>
      </c>
      <c r="AB17" s="58" t="s">
        <v>114</v>
      </c>
      <c r="AC17" s="58" t="s">
        <v>43</v>
      </c>
      <c r="AD17" s="58" t="s">
        <v>44</v>
      </c>
      <c r="AE17" s="54" t="str">
        <f t="shared" si="0"/>
        <v>A</v>
      </c>
      <c r="AF17" s="55" t="str">
        <f t="shared" si="1"/>
        <v>N.A.</v>
      </c>
      <c r="AG17" s="56" t="s">
        <v>186</v>
      </c>
      <c r="AH17" s="57" t="s">
        <v>37</v>
      </c>
      <c r="AI17" s="56" t="s">
        <v>249</v>
      </c>
      <c r="AJ17" s="58" t="s">
        <v>44</v>
      </c>
      <c r="AK17" s="54" t="str">
        <f t="shared" si="2"/>
        <v>A</v>
      </c>
      <c r="AL17" s="55">
        <f t="shared" si="3"/>
        <v>0</v>
      </c>
      <c r="AM17" s="90" t="s">
        <v>186</v>
      </c>
      <c r="AN17" s="57">
        <v>0</v>
      </c>
      <c r="AO17" s="90" t="s">
        <v>1276</v>
      </c>
    </row>
    <row r="18" spans="1:41" s="20" customFormat="1" ht="94.5" x14ac:dyDescent="0.25">
      <c r="A18" s="66">
        <v>924</v>
      </c>
      <c r="B18" s="81"/>
      <c r="C18" s="81"/>
      <c r="D18" s="58" t="s">
        <v>143</v>
      </c>
      <c r="E18" s="82">
        <v>44057</v>
      </c>
      <c r="F18" s="58" t="s">
        <v>39</v>
      </c>
      <c r="G18" s="58" t="s">
        <v>155</v>
      </c>
      <c r="H18" s="58" t="s">
        <v>40</v>
      </c>
      <c r="I18" s="56" t="s">
        <v>154</v>
      </c>
      <c r="J18" s="44" t="s">
        <v>42</v>
      </c>
      <c r="K18" s="44" t="s">
        <v>85</v>
      </c>
      <c r="L18" s="58" t="s">
        <v>122</v>
      </c>
      <c r="M18" s="58" t="s">
        <v>47</v>
      </c>
      <c r="N18" s="58"/>
      <c r="O18" s="87"/>
      <c r="P18" s="58"/>
      <c r="Q18" s="87"/>
      <c r="R18" s="87"/>
      <c r="S18" s="58"/>
      <c r="T18" s="81">
        <v>1</v>
      </c>
      <c r="U18" s="87"/>
      <c r="V18" s="56" t="s">
        <v>156</v>
      </c>
      <c r="W18" s="58" t="s">
        <v>157</v>
      </c>
      <c r="X18" s="58" t="s">
        <v>157</v>
      </c>
      <c r="Y18" s="58">
        <v>1</v>
      </c>
      <c r="Z18" s="88">
        <v>44105</v>
      </c>
      <c r="AA18" s="88">
        <v>44469</v>
      </c>
      <c r="AB18" s="58" t="s">
        <v>114</v>
      </c>
      <c r="AC18" s="58" t="s">
        <v>43</v>
      </c>
      <c r="AD18" s="58" t="s">
        <v>44</v>
      </c>
      <c r="AE18" s="54" t="str">
        <f t="shared" si="0"/>
        <v>A</v>
      </c>
      <c r="AF18" s="55">
        <f t="shared" si="1"/>
        <v>0</v>
      </c>
      <c r="AG18" s="56" t="s">
        <v>1433</v>
      </c>
      <c r="AH18" s="57">
        <v>0</v>
      </c>
      <c r="AI18" s="56" t="s">
        <v>1433</v>
      </c>
      <c r="AJ18" s="58" t="s">
        <v>44</v>
      </c>
      <c r="AK18" s="54" t="str">
        <f t="shared" si="2"/>
        <v>A</v>
      </c>
      <c r="AL18" s="55">
        <f t="shared" si="3"/>
        <v>0</v>
      </c>
      <c r="AM18" s="90" t="s">
        <v>186</v>
      </c>
      <c r="AN18" s="57">
        <v>0</v>
      </c>
      <c r="AO18" s="90" t="s">
        <v>1276</v>
      </c>
    </row>
    <row r="19" spans="1:41" s="20" customFormat="1" ht="236.25" x14ac:dyDescent="0.25">
      <c r="A19" s="66">
        <v>978</v>
      </c>
      <c r="B19" s="81"/>
      <c r="C19" s="81"/>
      <c r="D19" s="74" t="s">
        <v>158</v>
      </c>
      <c r="E19" s="93">
        <v>43994</v>
      </c>
      <c r="F19" s="58" t="s">
        <v>79</v>
      </c>
      <c r="G19" s="74" t="s">
        <v>161</v>
      </c>
      <c r="H19" s="74" t="s">
        <v>84</v>
      </c>
      <c r="I19" s="85" t="s">
        <v>162</v>
      </c>
      <c r="J19" s="74" t="s">
        <v>137</v>
      </c>
      <c r="K19" s="74" t="s">
        <v>159</v>
      </c>
      <c r="L19" s="74" t="s">
        <v>34</v>
      </c>
      <c r="M19" s="74" t="s">
        <v>47</v>
      </c>
      <c r="N19" s="74"/>
      <c r="O19" s="93">
        <v>44017</v>
      </c>
      <c r="P19" s="78"/>
      <c r="Q19" s="74"/>
      <c r="R19" s="74"/>
      <c r="S19" s="74"/>
      <c r="T19" s="94">
        <v>5</v>
      </c>
      <c r="U19" s="85" t="s">
        <v>1434</v>
      </c>
      <c r="V19" s="85" t="s">
        <v>164</v>
      </c>
      <c r="W19" s="74" t="s">
        <v>165</v>
      </c>
      <c r="X19" s="74" t="s">
        <v>142</v>
      </c>
      <c r="Y19" s="78" t="s">
        <v>76</v>
      </c>
      <c r="Z19" s="79">
        <v>44301</v>
      </c>
      <c r="AA19" s="79">
        <v>44576</v>
      </c>
      <c r="AB19" s="74" t="s">
        <v>174</v>
      </c>
      <c r="AC19" s="74" t="s">
        <v>163</v>
      </c>
      <c r="AD19" s="58" t="s">
        <v>98</v>
      </c>
      <c r="AE19" s="54" t="str">
        <f t="shared" si="0"/>
        <v>A</v>
      </c>
      <c r="AF19" s="55">
        <f t="shared" si="1"/>
        <v>0.5</v>
      </c>
      <c r="AG19" s="56" t="s">
        <v>782</v>
      </c>
      <c r="AH19" s="57">
        <v>0.5</v>
      </c>
      <c r="AI19" s="56" t="s">
        <v>808</v>
      </c>
      <c r="AJ19" s="58" t="s">
        <v>98</v>
      </c>
      <c r="AK19" s="80" t="str">
        <f t="shared" si="2"/>
        <v>A</v>
      </c>
      <c r="AL19" s="55">
        <f t="shared" si="3"/>
        <v>0.54</v>
      </c>
      <c r="AM19" s="86" t="s">
        <v>782</v>
      </c>
      <c r="AN19" s="57">
        <v>0.54</v>
      </c>
      <c r="AO19" s="86" t="s">
        <v>1017</v>
      </c>
    </row>
    <row r="20" spans="1:41" s="20" customFormat="1" ht="207" customHeight="1" x14ac:dyDescent="0.25">
      <c r="A20" s="66">
        <v>979</v>
      </c>
      <c r="B20" s="81"/>
      <c r="C20" s="81"/>
      <c r="D20" s="74" t="s">
        <v>158</v>
      </c>
      <c r="E20" s="93">
        <v>43994</v>
      </c>
      <c r="F20" s="58" t="s">
        <v>79</v>
      </c>
      <c r="G20" s="74" t="s">
        <v>161</v>
      </c>
      <c r="H20" s="74" t="s">
        <v>84</v>
      </c>
      <c r="I20" s="85" t="s">
        <v>166</v>
      </c>
      <c r="J20" s="73" t="s">
        <v>137</v>
      </c>
      <c r="K20" s="95" t="s">
        <v>159</v>
      </c>
      <c r="L20" s="73" t="s">
        <v>34</v>
      </c>
      <c r="M20" s="74" t="s">
        <v>47</v>
      </c>
      <c r="N20" s="74" t="s">
        <v>247</v>
      </c>
      <c r="O20" s="93">
        <v>44017</v>
      </c>
      <c r="P20" s="78"/>
      <c r="Q20" s="74"/>
      <c r="R20" s="74"/>
      <c r="S20" s="74"/>
      <c r="T20" s="94">
        <v>7</v>
      </c>
      <c r="U20" s="85" t="s">
        <v>167</v>
      </c>
      <c r="V20" s="85" t="s">
        <v>168</v>
      </c>
      <c r="W20" s="74" t="s">
        <v>171</v>
      </c>
      <c r="X20" s="74" t="s">
        <v>172</v>
      </c>
      <c r="Y20" s="78" t="s">
        <v>83</v>
      </c>
      <c r="Z20" s="79">
        <v>44044</v>
      </c>
      <c r="AA20" s="79">
        <v>44561</v>
      </c>
      <c r="AB20" s="74" t="s">
        <v>169</v>
      </c>
      <c r="AC20" s="74" t="s">
        <v>170</v>
      </c>
      <c r="AD20" s="58" t="s">
        <v>75</v>
      </c>
      <c r="AE20" s="54" t="str">
        <f t="shared" si="0"/>
        <v>A</v>
      </c>
      <c r="AF20" s="55">
        <f t="shared" si="1"/>
        <v>0.51</v>
      </c>
      <c r="AG20" s="56" t="s">
        <v>659</v>
      </c>
      <c r="AH20" s="57">
        <v>0.51</v>
      </c>
      <c r="AI20" s="56" t="s">
        <v>717</v>
      </c>
      <c r="AJ20" s="58" t="s">
        <v>75</v>
      </c>
      <c r="AK20" s="80" t="str">
        <f t="shared" si="2"/>
        <v>C</v>
      </c>
      <c r="AL20" s="55">
        <f t="shared" si="3"/>
        <v>1</v>
      </c>
      <c r="AM20" s="86" t="s">
        <v>1018</v>
      </c>
      <c r="AN20" s="57">
        <v>1</v>
      </c>
      <c r="AO20" s="86" t="s">
        <v>1019</v>
      </c>
    </row>
    <row r="21" spans="1:41" s="20" customFormat="1" ht="190.5" customHeight="1" x14ac:dyDescent="0.25">
      <c r="A21" s="66">
        <v>979</v>
      </c>
      <c r="B21" s="81"/>
      <c r="C21" s="81"/>
      <c r="D21" s="74" t="s">
        <v>158</v>
      </c>
      <c r="E21" s="93">
        <v>43994</v>
      </c>
      <c r="F21" s="58" t="s">
        <v>79</v>
      </c>
      <c r="G21" s="74" t="s">
        <v>161</v>
      </c>
      <c r="H21" s="74" t="s">
        <v>84</v>
      </c>
      <c r="I21" s="85" t="s">
        <v>1435</v>
      </c>
      <c r="J21" s="74" t="s">
        <v>137</v>
      </c>
      <c r="K21" s="74" t="s">
        <v>159</v>
      </c>
      <c r="L21" s="74" t="s">
        <v>34</v>
      </c>
      <c r="M21" s="74" t="s">
        <v>47</v>
      </c>
      <c r="N21" s="74" t="s">
        <v>247</v>
      </c>
      <c r="O21" s="93">
        <v>44017</v>
      </c>
      <c r="P21" s="78"/>
      <c r="Q21" s="74"/>
      <c r="R21" s="74"/>
      <c r="S21" s="74"/>
      <c r="T21" s="94">
        <v>10</v>
      </c>
      <c r="U21" s="85" t="s">
        <v>167</v>
      </c>
      <c r="V21" s="85" t="s">
        <v>173</v>
      </c>
      <c r="W21" s="74" t="s">
        <v>171</v>
      </c>
      <c r="X21" s="74" t="s">
        <v>172</v>
      </c>
      <c r="Y21" s="78" t="s">
        <v>83</v>
      </c>
      <c r="Z21" s="79">
        <v>44044</v>
      </c>
      <c r="AA21" s="79">
        <v>44561</v>
      </c>
      <c r="AB21" s="74" t="s">
        <v>169</v>
      </c>
      <c r="AC21" s="74" t="s">
        <v>170</v>
      </c>
      <c r="AD21" s="58" t="s">
        <v>75</v>
      </c>
      <c r="AE21" s="54" t="str">
        <f t="shared" si="0"/>
        <v>A</v>
      </c>
      <c r="AF21" s="55">
        <f t="shared" si="1"/>
        <v>0.51</v>
      </c>
      <c r="AG21" s="56" t="s">
        <v>1427</v>
      </c>
      <c r="AH21" s="57">
        <v>0.51</v>
      </c>
      <c r="AI21" s="56" t="s">
        <v>717</v>
      </c>
      <c r="AJ21" s="58" t="s">
        <v>75</v>
      </c>
      <c r="AK21" s="80" t="str">
        <f t="shared" si="2"/>
        <v>C</v>
      </c>
      <c r="AL21" s="55">
        <f t="shared" si="3"/>
        <v>1</v>
      </c>
      <c r="AM21" s="86" t="s">
        <v>1020</v>
      </c>
      <c r="AN21" s="57">
        <v>1</v>
      </c>
      <c r="AO21" s="86" t="s">
        <v>1436</v>
      </c>
    </row>
    <row r="22" spans="1:41" s="20" customFormat="1" ht="94.5" x14ac:dyDescent="0.25">
      <c r="A22" s="66">
        <v>998</v>
      </c>
      <c r="B22" s="81"/>
      <c r="C22" s="81"/>
      <c r="D22" s="58" t="s">
        <v>136</v>
      </c>
      <c r="E22" s="82">
        <v>44067</v>
      </c>
      <c r="F22" s="58" t="s">
        <v>79</v>
      </c>
      <c r="G22" s="58"/>
      <c r="H22" s="58" t="s">
        <v>364</v>
      </c>
      <c r="I22" s="56" t="s">
        <v>180</v>
      </c>
      <c r="J22" s="44" t="s">
        <v>42</v>
      </c>
      <c r="K22" s="58" t="s">
        <v>136</v>
      </c>
      <c r="L22" s="58" t="s">
        <v>34</v>
      </c>
      <c r="M22" s="58" t="s">
        <v>47</v>
      </c>
      <c r="N22" s="58"/>
      <c r="O22" s="87"/>
      <c r="P22" s="58"/>
      <c r="Q22" s="87"/>
      <c r="R22" s="87"/>
      <c r="S22" s="58"/>
      <c r="T22" s="81">
        <v>1</v>
      </c>
      <c r="U22" s="87"/>
      <c r="V22" s="56" t="s">
        <v>365</v>
      </c>
      <c r="W22" s="58" t="s">
        <v>366</v>
      </c>
      <c r="X22" s="58" t="s">
        <v>366</v>
      </c>
      <c r="Y22" s="58">
        <v>6</v>
      </c>
      <c r="Z22" s="88">
        <v>44105</v>
      </c>
      <c r="AA22" s="88">
        <v>44561</v>
      </c>
      <c r="AB22" s="58" t="s">
        <v>368</v>
      </c>
      <c r="AC22" s="74" t="s">
        <v>160</v>
      </c>
      <c r="AD22" s="58" t="s">
        <v>113</v>
      </c>
      <c r="AE22" s="54" t="str">
        <f t="shared" si="0"/>
        <v>A</v>
      </c>
      <c r="AF22" s="55">
        <f t="shared" si="1"/>
        <v>0.71</v>
      </c>
      <c r="AG22" s="56" t="s">
        <v>723</v>
      </c>
      <c r="AH22" s="57">
        <v>0.71</v>
      </c>
      <c r="AI22" s="56" t="s">
        <v>725</v>
      </c>
      <c r="AJ22" s="58" t="s">
        <v>98</v>
      </c>
      <c r="AK22" s="54" t="str">
        <f t="shared" si="2"/>
        <v>C</v>
      </c>
      <c r="AL22" s="55">
        <f t="shared" si="3"/>
        <v>1</v>
      </c>
      <c r="AM22" s="56" t="s">
        <v>1437</v>
      </c>
      <c r="AN22" s="57">
        <v>1</v>
      </c>
      <c r="AO22" s="56" t="s">
        <v>1371</v>
      </c>
    </row>
    <row r="23" spans="1:41" s="20" customFormat="1" ht="63" x14ac:dyDescent="0.25">
      <c r="A23" s="66">
        <v>998</v>
      </c>
      <c r="B23" s="81"/>
      <c r="C23" s="81"/>
      <c r="D23" s="58" t="s">
        <v>136</v>
      </c>
      <c r="E23" s="82">
        <v>44067</v>
      </c>
      <c r="F23" s="58" t="s">
        <v>79</v>
      </c>
      <c r="G23" s="58"/>
      <c r="H23" s="58" t="s">
        <v>364</v>
      </c>
      <c r="I23" s="56" t="s">
        <v>180</v>
      </c>
      <c r="J23" s="44" t="s">
        <v>42</v>
      </c>
      <c r="K23" s="58" t="s">
        <v>136</v>
      </c>
      <c r="L23" s="58" t="s">
        <v>34</v>
      </c>
      <c r="M23" s="58" t="s">
        <v>47</v>
      </c>
      <c r="N23" s="58"/>
      <c r="O23" s="87"/>
      <c r="P23" s="58"/>
      <c r="Q23" s="87"/>
      <c r="R23" s="87"/>
      <c r="S23" s="58"/>
      <c r="T23" s="81">
        <v>3</v>
      </c>
      <c r="U23" s="87"/>
      <c r="V23" s="56" t="s">
        <v>1438</v>
      </c>
      <c r="W23" s="58" t="s">
        <v>367</v>
      </c>
      <c r="X23" s="58" t="s">
        <v>367</v>
      </c>
      <c r="Y23" s="58">
        <v>24</v>
      </c>
      <c r="Z23" s="88">
        <v>44105</v>
      </c>
      <c r="AA23" s="88">
        <v>44561</v>
      </c>
      <c r="AB23" s="58" t="s">
        <v>368</v>
      </c>
      <c r="AC23" s="74" t="s">
        <v>160</v>
      </c>
      <c r="AD23" s="58" t="s">
        <v>113</v>
      </c>
      <c r="AE23" s="54" t="str">
        <f t="shared" si="0"/>
        <v>A</v>
      </c>
      <c r="AF23" s="55">
        <f t="shared" si="1"/>
        <v>0.71</v>
      </c>
      <c r="AG23" s="56" t="s">
        <v>724</v>
      </c>
      <c r="AH23" s="57">
        <v>0.71</v>
      </c>
      <c r="AI23" s="56" t="s">
        <v>726</v>
      </c>
      <c r="AJ23" s="58" t="s">
        <v>98</v>
      </c>
      <c r="AK23" s="54" t="str">
        <f t="shared" si="2"/>
        <v>C</v>
      </c>
      <c r="AL23" s="55">
        <f t="shared" si="3"/>
        <v>1</v>
      </c>
      <c r="AM23" s="56" t="s">
        <v>1370</v>
      </c>
      <c r="AN23" s="57">
        <v>1</v>
      </c>
      <c r="AO23" s="56" t="s">
        <v>1371</v>
      </c>
    </row>
    <row r="24" spans="1:41" s="20" customFormat="1" ht="229.5" x14ac:dyDescent="0.25">
      <c r="A24" s="66">
        <v>999</v>
      </c>
      <c r="B24" s="81"/>
      <c r="C24" s="81"/>
      <c r="D24" s="58" t="s">
        <v>240</v>
      </c>
      <c r="E24" s="82">
        <v>44112</v>
      </c>
      <c r="F24" s="58" t="s">
        <v>39</v>
      </c>
      <c r="G24" s="58"/>
      <c r="H24" s="58" t="s">
        <v>82</v>
      </c>
      <c r="I24" s="56" t="s">
        <v>183</v>
      </c>
      <c r="J24" s="44" t="s">
        <v>42</v>
      </c>
      <c r="K24" s="44" t="s">
        <v>85</v>
      </c>
      <c r="L24" s="58" t="s">
        <v>34</v>
      </c>
      <c r="M24" s="58" t="s">
        <v>47</v>
      </c>
      <c r="N24" s="58" t="s">
        <v>248</v>
      </c>
      <c r="O24" s="87"/>
      <c r="P24" s="58"/>
      <c r="Q24" s="87"/>
      <c r="R24" s="87"/>
      <c r="S24" s="58"/>
      <c r="T24" s="81">
        <v>6</v>
      </c>
      <c r="U24" s="87"/>
      <c r="V24" s="56" t="s">
        <v>237</v>
      </c>
      <c r="W24" s="58" t="s">
        <v>109</v>
      </c>
      <c r="X24" s="58" t="s">
        <v>109</v>
      </c>
      <c r="Y24" s="58">
        <v>1</v>
      </c>
      <c r="Z24" s="88">
        <v>44166</v>
      </c>
      <c r="AA24" s="88">
        <v>44499</v>
      </c>
      <c r="AB24" s="58" t="s">
        <v>175</v>
      </c>
      <c r="AC24" s="58" t="s">
        <v>371</v>
      </c>
      <c r="AD24" s="58" t="s">
        <v>68</v>
      </c>
      <c r="AE24" s="54" t="str">
        <f t="shared" si="0"/>
        <v>A</v>
      </c>
      <c r="AF24" s="55">
        <f t="shared" si="1"/>
        <v>0.8</v>
      </c>
      <c r="AG24" s="56" t="s">
        <v>859</v>
      </c>
      <c r="AH24" s="57">
        <v>0.8</v>
      </c>
      <c r="AI24" s="56" t="s">
        <v>859</v>
      </c>
      <c r="AJ24" s="58" t="s">
        <v>68</v>
      </c>
      <c r="AK24" s="54" t="str">
        <f t="shared" si="2"/>
        <v>C</v>
      </c>
      <c r="AL24" s="55">
        <f t="shared" si="3"/>
        <v>1</v>
      </c>
      <c r="AM24" s="96" t="s">
        <v>1298</v>
      </c>
      <c r="AN24" s="57">
        <v>1</v>
      </c>
      <c r="AO24" s="56" t="s">
        <v>1299</v>
      </c>
    </row>
    <row r="25" spans="1:41" s="20" customFormat="1" ht="78.75" x14ac:dyDescent="0.25">
      <c r="A25" s="66">
        <v>999</v>
      </c>
      <c r="B25" s="81"/>
      <c r="C25" s="81"/>
      <c r="D25" s="58" t="s">
        <v>240</v>
      </c>
      <c r="E25" s="82">
        <v>44112</v>
      </c>
      <c r="F25" s="58" t="s">
        <v>39</v>
      </c>
      <c r="G25" s="58"/>
      <c r="H25" s="58" t="s">
        <v>82</v>
      </c>
      <c r="I25" s="56" t="s">
        <v>183</v>
      </c>
      <c r="J25" s="44" t="s">
        <v>42</v>
      </c>
      <c r="K25" s="44" t="s">
        <v>85</v>
      </c>
      <c r="L25" s="58" t="s">
        <v>34</v>
      </c>
      <c r="M25" s="58" t="s">
        <v>47</v>
      </c>
      <c r="N25" s="58" t="s">
        <v>248</v>
      </c>
      <c r="O25" s="87"/>
      <c r="P25" s="58"/>
      <c r="Q25" s="87"/>
      <c r="R25" s="87"/>
      <c r="S25" s="58"/>
      <c r="T25" s="81">
        <v>8</v>
      </c>
      <c r="U25" s="87"/>
      <c r="V25" s="56" t="s">
        <v>238</v>
      </c>
      <c r="W25" s="58" t="s">
        <v>239</v>
      </c>
      <c r="X25" s="58" t="s">
        <v>239</v>
      </c>
      <c r="Y25" s="58">
        <v>1</v>
      </c>
      <c r="Z25" s="88">
        <v>44166</v>
      </c>
      <c r="AA25" s="89">
        <v>44742</v>
      </c>
      <c r="AB25" s="58" t="s">
        <v>175</v>
      </c>
      <c r="AC25" s="58" t="s">
        <v>371</v>
      </c>
      <c r="AD25" s="58" t="s">
        <v>68</v>
      </c>
      <c r="AE25" s="54" t="str">
        <f t="shared" si="0"/>
        <v>A</v>
      </c>
      <c r="AF25" s="55">
        <f t="shared" si="1"/>
        <v>0.14000000000000001</v>
      </c>
      <c r="AG25" s="56" t="s">
        <v>860</v>
      </c>
      <c r="AH25" s="57">
        <v>0.14000000000000001</v>
      </c>
      <c r="AI25" s="56" t="s">
        <v>860</v>
      </c>
      <c r="AJ25" s="58" t="s">
        <v>68</v>
      </c>
      <c r="AK25" s="54" t="str">
        <f t="shared" si="2"/>
        <v>A</v>
      </c>
      <c r="AL25" s="55">
        <f t="shared" si="3"/>
        <v>0.14000000000000001</v>
      </c>
      <c r="AM25" s="56" t="s">
        <v>1439</v>
      </c>
      <c r="AN25" s="57">
        <v>0.14000000000000001</v>
      </c>
      <c r="AO25" s="56" t="s">
        <v>1440</v>
      </c>
    </row>
    <row r="26" spans="1:41" s="20" customFormat="1" ht="75.75" customHeight="1" x14ac:dyDescent="0.25">
      <c r="A26" s="66">
        <v>1004</v>
      </c>
      <c r="B26" s="81"/>
      <c r="C26" s="81"/>
      <c r="D26" s="58" t="s">
        <v>236</v>
      </c>
      <c r="E26" s="82"/>
      <c r="F26" s="58" t="s">
        <v>79</v>
      </c>
      <c r="G26" s="58"/>
      <c r="H26" s="58" t="s">
        <v>88</v>
      </c>
      <c r="I26" s="56" t="s">
        <v>241</v>
      </c>
      <c r="J26" s="44" t="s">
        <v>42</v>
      </c>
      <c r="K26" s="44" t="s">
        <v>85</v>
      </c>
      <c r="L26" s="58" t="s">
        <v>34</v>
      </c>
      <c r="M26" s="58" t="s">
        <v>47</v>
      </c>
      <c r="N26" s="58"/>
      <c r="O26" s="87"/>
      <c r="P26" s="58"/>
      <c r="Q26" s="87"/>
      <c r="R26" s="87"/>
      <c r="S26" s="58"/>
      <c r="T26" s="81">
        <v>1</v>
      </c>
      <c r="U26" s="87"/>
      <c r="V26" s="56" t="s">
        <v>1441</v>
      </c>
      <c r="W26" s="58" t="s">
        <v>244</v>
      </c>
      <c r="X26" s="58" t="s">
        <v>244</v>
      </c>
      <c r="Y26" s="58">
        <v>9</v>
      </c>
      <c r="Z26" s="88">
        <v>44266</v>
      </c>
      <c r="AA26" s="88">
        <v>44561</v>
      </c>
      <c r="AB26" s="58" t="s">
        <v>246</v>
      </c>
      <c r="AC26" s="58" t="s">
        <v>52</v>
      </c>
      <c r="AD26" s="58" t="s">
        <v>51</v>
      </c>
      <c r="AE26" s="54" t="str">
        <f t="shared" si="0"/>
        <v>A</v>
      </c>
      <c r="AF26" s="55">
        <f t="shared" si="1"/>
        <v>0.88</v>
      </c>
      <c r="AG26" s="56" t="s">
        <v>1442</v>
      </c>
      <c r="AH26" s="57">
        <v>0.88</v>
      </c>
      <c r="AI26" s="56" t="s">
        <v>850</v>
      </c>
      <c r="AJ26" s="58" t="s">
        <v>51</v>
      </c>
      <c r="AK26" s="80" t="s">
        <v>1034</v>
      </c>
      <c r="AL26" s="55">
        <f t="shared" si="3"/>
        <v>1</v>
      </c>
      <c r="AM26" s="56" t="s">
        <v>1442</v>
      </c>
      <c r="AN26" s="57">
        <v>1</v>
      </c>
      <c r="AO26" s="56" t="s">
        <v>850</v>
      </c>
    </row>
    <row r="27" spans="1:41" s="20" customFormat="1" ht="75.75" customHeight="1" x14ac:dyDescent="0.25">
      <c r="A27" s="66">
        <v>1004</v>
      </c>
      <c r="B27" s="81"/>
      <c r="C27" s="81"/>
      <c r="D27" s="58" t="s">
        <v>236</v>
      </c>
      <c r="E27" s="82"/>
      <c r="F27" s="58" t="s">
        <v>79</v>
      </c>
      <c r="G27" s="58"/>
      <c r="H27" s="58" t="s">
        <v>88</v>
      </c>
      <c r="I27" s="56" t="s">
        <v>241</v>
      </c>
      <c r="J27" s="44" t="s">
        <v>42</v>
      </c>
      <c r="K27" s="44" t="s">
        <v>85</v>
      </c>
      <c r="L27" s="58" t="s">
        <v>34</v>
      </c>
      <c r="M27" s="58" t="s">
        <v>47</v>
      </c>
      <c r="N27" s="58"/>
      <c r="O27" s="87"/>
      <c r="P27" s="58"/>
      <c r="Q27" s="87"/>
      <c r="R27" s="87"/>
      <c r="S27" s="58"/>
      <c r="T27" s="81">
        <v>2</v>
      </c>
      <c r="U27" s="87"/>
      <c r="V27" s="56" t="s">
        <v>242</v>
      </c>
      <c r="W27" s="58" t="s">
        <v>244</v>
      </c>
      <c r="X27" s="58" t="s">
        <v>244</v>
      </c>
      <c r="Y27" s="58">
        <v>9</v>
      </c>
      <c r="Z27" s="88">
        <v>44266</v>
      </c>
      <c r="AA27" s="88">
        <v>44561</v>
      </c>
      <c r="AB27" s="58" t="s">
        <v>246</v>
      </c>
      <c r="AC27" s="58" t="s">
        <v>52</v>
      </c>
      <c r="AD27" s="58" t="s">
        <v>51</v>
      </c>
      <c r="AE27" s="54" t="str">
        <f t="shared" si="0"/>
        <v>A</v>
      </c>
      <c r="AF27" s="55">
        <f t="shared" si="1"/>
        <v>0.88</v>
      </c>
      <c r="AG27" s="56" t="s">
        <v>848</v>
      </c>
      <c r="AH27" s="57">
        <v>0.88</v>
      </c>
      <c r="AI27" s="56" t="s">
        <v>851</v>
      </c>
      <c r="AJ27" s="58" t="s">
        <v>51</v>
      </c>
      <c r="AK27" s="80" t="s">
        <v>1034</v>
      </c>
      <c r="AL27" s="55">
        <f t="shared" si="3"/>
        <v>1</v>
      </c>
      <c r="AM27" s="56" t="s">
        <v>848</v>
      </c>
      <c r="AN27" s="57">
        <v>1</v>
      </c>
      <c r="AO27" s="56" t="s">
        <v>851</v>
      </c>
    </row>
    <row r="28" spans="1:41" s="40" customFormat="1" ht="94.5" x14ac:dyDescent="0.25">
      <c r="A28" s="66">
        <v>1004</v>
      </c>
      <c r="B28" s="81"/>
      <c r="C28" s="81"/>
      <c r="D28" s="58" t="s">
        <v>236</v>
      </c>
      <c r="E28" s="82"/>
      <c r="F28" s="58" t="s">
        <v>79</v>
      </c>
      <c r="G28" s="58"/>
      <c r="H28" s="58" t="s">
        <v>88</v>
      </c>
      <c r="I28" s="56" t="s">
        <v>241</v>
      </c>
      <c r="J28" s="44" t="s">
        <v>42</v>
      </c>
      <c r="K28" s="44" t="s">
        <v>85</v>
      </c>
      <c r="L28" s="58" t="s">
        <v>34</v>
      </c>
      <c r="M28" s="58" t="s">
        <v>47</v>
      </c>
      <c r="N28" s="58"/>
      <c r="O28" s="87"/>
      <c r="P28" s="58"/>
      <c r="Q28" s="87"/>
      <c r="R28" s="87"/>
      <c r="S28" s="58"/>
      <c r="T28" s="81">
        <v>3</v>
      </c>
      <c r="U28" s="87"/>
      <c r="V28" s="56" t="s">
        <v>243</v>
      </c>
      <c r="W28" s="58" t="s">
        <v>245</v>
      </c>
      <c r="X28" s="58" t="s">
        <v>245</v>
      </c>
      <c r="Y28" s="58">
        <v>349</v>
      </c>
      <c r="Z28" s="88">
        <v>44266</v>
      </c>
      <c r="AA28" s="89">
        <v>44742</v>
      </c>
      <c r="AB28" s="58" t="s">
        <v>246</v>
      </c>
      <c r="AC28" s="58" t="s">
        <v>52</v>
      </c>
      <c r="AD28" s="58" t="s">
        <v>51</v>
      </c>
      <c r="AE28" s="54" t="str">
        <f t="shared" si="0"/>
        <v>A</v>
      </c>
      <c r="AF28" s="55">
        <f t="shared" si="1"/>
        <v>0.88</v>
      </c>
      <c r="AG28" s="56" t="s">
        <v>849</v>
      </c>
      <c r="AH28" s="57">
        <v>0.88</v>
      </c>
      <c r="AI28" s="56" t="s">
        <v>852</v>
      </c>
      <c r="AJ28" s="58" t="s">
        <v>51</v>
      </c>
      <c r="AK28" s="54" t="str">
        <f t="shared" si="2"/>
        <v>A</v>
      </c>
      <c r="AL28" s="55">
        <f t="shared" si="3"/>
        <v>0.9</v>
      </c>
      <c r="AM28" s="56" t="s">
        <v>849</v>
      </c>
      <c r="AN28" s="57">
        <v>0.9</v>
      </c>
      <c r="AO28" s="56" t="s">
        <v>852</v>
      </c>
    </row>
    <row r="29" spans="1:41" s="20" customFormat="1" ht="75.75" customHeight="1" x14ac:dyDescent="0.25">
      <c r="A29" s="66">
        <v>1005</v>
      </c>
      <c r="B29" s="81"/>
      <c r="C29" s="81"/>
      <c r="D29" s="58" t="s">
        <v>257</v>
      </c>
      <c r="E29" s="82"/>
      <c r="F29" s="58" t="s">
        <v>79</v>
      </c>
      <c r="G29" s="58"/>
      <c r="H29" s="58" t="s">
        <v>251</v>
      </c>
      <c r="I29" s="56" t="s">
        <v>250</v>
      </c>
      <c r="J29" s="44" t="s">
        <v>42</v>
      </c>
      <c r="K29" s="44" t="s">
        <v>85</v>
      </c>
      <c r="L29" s="58"/>
      <c r="M29" s="58"/>
      <c r="N29" s="58"/>
      <c r="O29" s="87"/>
      <c r="P29" s="58"/>
      <c r="Q29" s="87"/>
      <c r="R29" s="87"/>
      <c r="S29" s="58"/>
      <c r="T29" s="81">
        <v>1</v>
      </c>
      <c r="U29" s="87"/>
      <c r="V29" s="56" t="s">
        <v>252</v>
      </c>
      <c r="W29" s="58" t="s">
        <v>254</v>
      </c>
      <c r="X29" s="58" t="s">
        <v>254</v>
      </c>
      <c r="Y29" s="58">
        <v>1</v>
      </c>
      <c r="Z29" s="88">
        <v>44270</v>
      </c>
      <c r="AA29" s="89">
        <v>44561</v>
      </c>
      <c r="AB29" s="58" t="s">
        <v>255</v>
      </c>
      <c r="AC29" s="58" t="s">
        <v>256</v>
      </c>
      <c r="AD29" s="58" t="s">
        <v>68</v>
      </c>
      <c r="AE29" s="54" t="str">
        <f t="shared" si="0"/>
        <v>A</v>
      </c>
      <c r="AF29" s="55" t="str">
        <f t="shared" si="1"/>
        <v>N.A.</v>
      </c>
      <c r="AG29" s="56" t="s">
        <v>1443</v>
      </c>
      <c r="AH29" s="57" t="s">
        <v>37</v>
      </c>
      <c r="AI29" s="56" t="s">
        <v>1443</v>
      </c>
      <c r="AJ29" s="58" t="s">
        <v>68</v>
      </c>
      <c r="AK29" s="54" t="str">
        <f t="shared" si="2"/>
        <v>A</v>
      </c>
      <c r="AL29" s="55">
        <f t="shared" si="3"/>
        <v>0</v>
      </c>
      <c r="AM29" s="56" t="s">
        <v>1300</v>
      </c>
      <c r="AN29" s="57">
        <v>0</v>
      </c>
      <c r="AO29" s="56" t="s">
        <v>1300</v>
      </c>
    </row>
    <row r="30" spans="1:41" s="20" customFormat="1" ht="75.75" customHeight="1" x14ac:dyDescent="0.25">
      <c r="A30" s="66">
        <v>1005</v>
      </c>
      <c r="B30" s="81"/>
      <c r="C30" s="81"/>
      <c r="D30" s="58" t="s">
        <v>257</v>
      </c>
      <c r="E30" s="82"/>
      <c r="F30" s="58" t="s">
        <v>79</v>
      </c>
      <c r="G30" s="58"/>
      <c r="H30" s="58" t="s">
        <v>251</v>
      </c>
      <c r="I30" s="56" t="s">
        <v>250</v>
      </c>
      <c r="J30" s="44" t="s">
        <v>42</v>
      </c>
      <c r="K30" s="44" t="s">
        <v>85</v>
      </c>
      <c r="L30" s="58"/>
      <c r="M30" s="58"/>
      <c r="N30" s="58"/>
      <c r="O30" s="87"/>
      <c r="P30" s="58"/>
      <c r="Q30" s="87"/>
      <c r="R30" s="87"/>
      <c r="S30" s="58"/>
      <c r="T30" s="81">
        <v>2</v>
      </c>
      <c r="U30" s="87"/>
      <c r="V30" s="56" t="s">
        <v>253</v>
      </c>
      <c r="W30" s="58" t="s">
        <v>142</v>
      </c>
      <c r="X30" s="58" t="s">
        <v>142</v>
      </c>
      <c r="Y30" s="58">
        <v>3</v>
      </c>
      <c r="Z30" s="88">
        <v>44299</v>
      </c>
      <c r="AA30" s="89">
        <v>44561</v>
      </c>
      <c r="AB30" s="58" t="s">
        <v>255</v>
      </c>
      <c r="AC30" s="58" t="s">
        <v>256</v>
      </c>
      <c r="AD30" s="58" t="s">
        <v>68</v>
      </c>
      <c r="AE30" s="54" t="str">
        <f t="shared" si="0"/>
        <v>A</v>
      </c>
      <c r="AF30" s="55" t="str">
        <f t="shared" si="1"/>
        <v>N.A.</v>
      </c>
      <c r="AG30" s="56" t="s">
        <v>1443</v>
      </c>
      <c r="AH30" s="57" t="s">
        <v>37</v>
      </c>
      <c r="AI30" s="56" t="s">
        <v>1443</v>
      </c>
      <c r="AJ30" s="58" t="s">
        <v>68</v>
      </c>
      <c r="AK30" s="54" t="str">
        <f t="shared" si="2"/>
        <v>A</v>
      </c>
      <c r="AL30" s="55">
        <f t="shared" si="3"/>
        <v>0</v>
      </c>
      <c r="AM30" s="56" t="s">
        <v>1300</v>
      </c>
      <c r="AN30" s="57">
        <v>0</v>
      </c>
      <c r="AO30" s="56" t="s">
        <v>1300</v>
      </c>
    </row>
    <row r="31" spans="1:41" s="20" customFormat="1" ht="75.75" customHeight="1" x14ac:dyDescent="0.25">
      <c r="A31" s="66">
        <v>1042</v>
      </c>
      <c r="B31" s="81"/>
      <c r="C31" s="81"/>
      <c r="D31" s="58" t="s">
        <v>260</v>
      </c>
      <c r="E31" s="82"/>
      <c r="F31" s="58" t="s">
        <v>39</v>
      </c>
      <c r="G31" s="58"/>
      <c r="H31" s="58" t="s">
        <v>65</v>
      </c>
      <c r="I31" s="56" t="s">
        <v>262</v>
      </c>
      <c r="J31" s="44" t="s">
        <v>42</v>
      </c>
      <c r="K31" s="58" t="s">
        <v>260</v>
      </c>
      <c r="L31" s="58"/>
      <c r="M31" s="58"/>
      <c r="N31" s="58"/>
      <c r="O31" s="87"/>
      <c r="P31" s="58"/>
      <c r="Q31" s="87"/>
      <c r="R31" s="87"/>
      <c r="S31" s="58"/>
      <c r="T31" s="81">
        <v>1</v>
      </c>
      <c r="U31" s="87"/>
      <c r="V31" s="56" t="s">
        <v>263</v>
      </c>
      <c r="W31" s="58" t="s">
        <v>264</v>
      </c>
      <c r="X31" s="58" t="s">
        <v>264</v>
      </c>
      <c r="Y31" s="58">
        <v>8</v>
      </c>
      <c r="Z31" s="88">
        <v>44228</v>
      </c>
      <c r="AA31" s="88">
        <v>44545</v>
      </c>
      <c r="AB31" s="58" t="s">
        <v>261</v>
      </c>
      <c r="AC31" s="58" t="s">
        <v>369</v>
      </c>
      <c r="AD31" s="58" t="s">
        <v>75</v>
      </c>
      <c r="AE31" s="54" t="str">
        <f t="shared" si="0"/>
        <v>A</v>
      </c>
      <c r="AF31" s="55">
        <f t="shared" si="1"/>
        <v>0.75</v>
      </c>
      <c r="AG31" s="56" t="s">
        <v>1444</v>
      </c>
      <c r="AH31" s="57">
        <v>0.75</v>
      </c>
      <c r="AI31" s="56" t="s">
        <v>719</v>
      </c>
      <c r="AJ31" s="58" t="s">
        <v>75</v>
      </c>
      <c r="AK31" s="80" t="str">
        <f t="shared" si="2"/>
        <v>C</v>
      </c>
      <c r="AL31" s="55">
        <f t="shared" si="3"/>
        <v>1</v>
      </c>
      <c r="AM31" s="86" t="s">
        <v>1147</v>
      </c>
      <c r="AN31" s="57">
        <v>1</v>
      </c>
      <c r="AO31" s="86" t="s">
        <v>1148</v>
      </c>
    </row>
    <row r="32" spans="1:41" s="20" customFormat="1" ht="75.75" customHeight="1" x14ac:dyDescent="0.25">
      <c r="A32" s="66">
        <v>1043</v>
      </c>
      <c r="B32" s="81"/>
      <c r="C32" s="81"/>
      <c r="D32" s="58" t="s">
        <v>260</v>
      </c>
      <c r="E32" s="82"/>
      <c r="F32" s="58" t="s">
        <v>39</v>
      </c>
      <c r="G32" s="58"/>
      <c r="H32" s="58" t="s">
        <v>65</v>
      </c>
      <c r="I32" s="56" t="s">
        <v>265</v>
      </c>
      <c r="J32" s="44" t="s">
        <v>42</v>
      </c>
      <c r="K32" s="58" t="s">
        <v>260</v>
      </c>
      <c r="L32" s="58"/>
      <c r="M32" s="58"/>
      <c r="N32" s="58"/>
      <c r="O32" s="87"/>
      <c r="P32" s="58"/>
      <c r="Q32" s="87"/>
      <c r="R32" s="87"/>
      <c r="S32" s="58"/>
      <c r="T32" s="81">
        <v>1</v>
      </c>
      <c r="U32" s="87"/>
      <c r="V32" s="56" t="s">
        <v>266</v>
      </c>
      <c r="W32" s="58" t="s">
        <v>267</v>
      </c>
      <c r="X32" s="58" t="s">
        <v>267</v>
      </c>
      <c r="Y32" s="58">
        <v>1</v>
      </c>
      <c r="Z32" s="88">
        <v>44348</v>
      </c>
      <c r="AA32" s="88">
        <v>44545</v>
      </c>
      <c r="AB32" s="58" t="s">
        <v>261</v>
      </c>
      <c r="AC32" s="58" t="s">
        <v>369</v>
      </c>
      <c r="AD32" s="58" t="s">
        <v>75</v>
      </c>
      <c r="AE32" s="54" t="str">
        <f t="shared" si="0"/>
        <v>A</v>
      </c>
      <c r="AF32" s="55">
        <f t="shared" si="1"/>
        <v>0.5</v>
      </c>
      <c r="AG32" s="56" t="s">
        <v>661</v>
      </c>
      <c r="AH32" s="57">
        <v>0.5</v>
      </c>
      <c r="AI32" s="56" t="s">
        <v>720</v>
      </c>
      <c r="AJ32" s="58" t="s">
        <v>75</v>
      </c>
      <c r="AK32" s="80" t="str">
        <f t="shared" si="2"/>
        <v>C</v>
      </c>
      <c r="AL32" s="55">
        <f t="shared" si="3"/>
        <v>1</v>
      </c>
      <c r="AM32" s="86" t="s">
        <v>1149</v>
      </c>
      <c r="AN32" s="57">
        <v>1</v>
      </c>
      <c r="AO32" s="86" t="s">
        <v>1150</v>
      </c>
    </row>
    <row r="33" spans="1:41" s="20" customFormat="1" ht="108" customHeight="1" x14ac:dyDescent="0.25">
      <c r="A33" s="66">
        <v>1045</v>
      </c>
      <c r="B33" s="81"/>
      <c r="C33" s="81"/>
      <c r="D33" s="58" t="s">
        <v>176</v>
      </c>
      <c r="E33" s="82">
        <v>43980</v>
      </c>
      <c r="F33" s="58" t="s">
        <v>177</v>
      </c>
      <c r="G33" s="58"/>
      <c r="H33" s="58" t="s">
        <v>140</v>
      </c>
      <c r="I33" s="56" t="s">
        <v>268</v>
      </c>
      <c r="J33" s="44" t="s">
        <v>42</v>
      </c>
      <c r="K33" s="44" t="s">
        <v>85</v>
      </c>
      <c r="L33" s="58"/>
      <c r="M33" s="58"/>
      <c r="N33" s="58"/>
      <c r="O33" s="87"/>
      <c r="P33" s="58"/>
      <c r="Q33" s="87"/>
      <c r="R33" s="87"/>
      <c r="S33" s="58"/>
      <c r="T33" s="81">
        <v>2</v>
      </c>
      <c r="U33" s="87"/>
      <c r="V33" s="56" t="s">
        <v>269</v>
      </c>
      <c r="W33" s="58" t="s">
        <v>141</v>
      </c>
      <c r="X33" s="58" t="s">
        <v>141</v>
      </c>
      <c r="Y33" s="58">
        <v>1</v>
      </c>
      <c r="Z33" s="88">
        <v>44287</v>
      </c>
      <c r="AA33" s="88">
        <v>44439</v>
      </c>
      <c r="AB33" s="58" t="s">
        <v>178</v>
      </c>
      <c r="AC33" s="58" t="s">
        <v>179</v>
      </c>
      <c r="AD33" s="58" t="s">
        <v>75</v>
      </c>
      <c r="AE33" s="54" t="str">
        <f t="shared" si="0"/>
        <v>A</v>
      </c>
      <c r="AF33" s="55">
        <f t="shared" si="1"/>
        <v>0</v>
      </c>
      <c r="AG33" s="56" t="s">
        <v>662</v>
      </c>
      <c r="AH33" s="57">
        <v>0</v>
      </c>
      <c r="AI33" s="56" t="s">
        <v>716</v>
      </c>
      <c r="AJ33" s="58" t="s">
        <v>75</v>
      </c>
      <c r="AK33" s="80" t="str">
        <f t="shared" si="2"/>
        <v>C</v>
      </c>
      <c r="AL33" s="55">
        <f t="shared" si="3"/>
        <v>1</v>
      </c>
      <c r="AM33" s="86" t="s">
        <v>1149</v>
      </c>
      <c r="AN33" s="57">
        <v>1</v>
      </c>
      <c r="AO33" s="86" t="s">
        <v>1150</v>
      </c>
    </row>
    <row r="34" spans="1:41" s="20" customFormat="1" ht="75.75" customHeight="1" x14ac:dyDescent="0.25">
      <c r="A34" s="66">
        <v>1047</v>
      </c>
      <c r="B34" s="81"/>
      <c r="C34" s="81"/>
      <c r="D34" s="58" t="s">
        <v>270</v>
      </c>
      <c r="E34" s="82"/>
      <c r="F34" s="58" t="s">
        <v>39</v>
      </c>
      <c r="G34" s="58"/>
      <c r="H34" s="58" t="s">
        <v>82</v>
      </c>
      <c r="I34" s="56" t="s">
        <v>273</v>
      </c>
      <c r="J34" s="44" t="s">
        <v>42</v>
      </c>
      <c r="K34" s="44" t="s">
        <v>85</v>
      </c>
      <c r="L34" s="58"/>
      <c r="M34" s="58"/>
      <c r="N34" s="58"/>
      <c r="O34" s="87"/>
      <c r="P34" s="58"/>
      <c r="Q34" s="87"/>
      <c r="R34" s="87"/>
      <c r="S34" s="58"/>
      <c r="T34" s="81">
        <v>3</v>
      </c>
      <c r="U34" s="87"/>
      <c r="V34" s="56" t="s">
        <v>274</v>
      </c>
      <c r="W34" s="58" t="s">
        <v>1445</v>
      </c>
      <c r="X34" s="58" t="s">
        <v>1445</v>
      </c>
      <c r="Y34" s="58">
        <v>1</v>
      </c>
      <c r="Z34" s="88">
        <v>44351</v>
      </c>
      <c r="AA34" s="88">
        <v>44438</v>
      </c>
      <c r="AB34" s="58" t="s">
        <v>272</v>
      </c>
      <c r="AC34" s="58" t="s">
        <v>371</v>
      </c>
      <c r="AD34" s="58" t="s">
        <v>68</v>
      </c>
      <c r="AE34" s="54" t="str">
        <f t="shared" si="0"/>
        <v>A</v>
      </c>
      <c r="AF34" s="55">
        <f t="shared" si="1"/>
        <v>0</v>
      </c>
      <c r="AG34" s="56" t="s">
        <v>861</v>
      </c>
      <c r="AH34" s="57">
        <v>0</v>
      </c>
      <c r="AI34" s="56" t="s">
        <v>862</v>
      </c>
      <c r="AJ34" s="58" t="s">
        <v>68</v>
      </c>
      <c r="AK34" s="54" t="str">
        <f t="shared" si="2"/>
        <v>C</v>
      </c>
      <c r="AL34" s="55">
        <f t="shared" si="3"/>
        <v>1</v>
      </c>
      <c r="AM34" s="56" t="s">
        <v>1301</v>
      </c>
      <c r="AN34" s="57">
        <v>1</v>
      </c>
      <c r="AO34" s="56" t="s">
        <v>1446</v>
      </c>
    </row>
    <row r="35" spans="1:41" s="20" customFormat="1" ht="75.75" customHeight="1" x14ac:dyDescent="0.25">
      <c r="A35" s="66">
        <v>1048</v>
      </c>
      <c r="B35" s="81"/>
      <c r="C35" s="81"/>
      <c r="D35" s="58" t="s">
        <v>270</v>
      </c>
      <c r="E35" s="82"/>
      <c r="F35" s="58" t="s">
        <v>39</v>
      </c>
      <c r="G35" s="58"/>
      <c r="H35" s="58" t="s">
        <v>82</v>
      </c>
      <c r="I35" s="56" t="s">
        <v>275</v>
      </c>
      <c r="J35" s="44" t="s">
        <v>42</v>
      </c>
      <c r="K35" s="44" t="s">
        <v>85</v>
      </c>
      <c r="L35" s="58"/>
      <c r="M35" s="58"/>
      <c r="N35" s="58"/>
      <c r="O35" s="87"/>
      <c r="P35" s="58"/>
      <c r="Q35" s="87"/>
      <c r="R35" s="87"/>
      <c r="S35" s="58"/>
      <c r="T35" s="81">
        <v>3</v>
      </c>
      <c r="U35" s="87"/>
      <c r="V35" s="56" t="s">
        <v>276</v>
      </c>
      <c r="W35" s="58" t="s">
        <v>277</v>
      </c>
      <c r="X35" s="58" t="s">
        <v>277</v>
      </c>
      <c r="Y35" s="58">
        <v>1</v>
      </c>
      <c r="Z35" s="88">
        <v>44403</v>
      </c>
      <c r="AA35" s="88">
        <v>44435</v>
      </c>
      <c r="AB35" s="58" t="s">
        <v>272</v>
      </c>
      <c r="AC35" s="58" t="s">
        <v>371</v>
      </c>
      <c r="AD35" s="58" t="s">
        <v>68</v>
      </c>
      <c r="AE35" s="54" t="str">
        <f t="shared" si="0"/>
        <v>A</v>
      </c>
      <c r="AF35" s="55">
        <f t="shared" si="1"/>
        <v>0.8</v>
      </c>
      <c r="AG35" s="56" t="s">
        <v>863</v>
      </c>
      <c r="AH35" s="57">
        <v>0.8</v>
      </c>
      <c r="AI35" s="56" t="s">
        <v>1447</v>
      </c>
      <c r="AJ35" s="58" t="s">
        <v>68</v>
      </c>
      <c r="AK35" s="54" t="str">
        <f t="shared" si="2"/>
        <v>C</v>
      </c>
      <c r="AL35" s="55">
        <f t="shared" si="3"/>
        <v>1</v>
      </c>
      <c r="AM35" s="56" t="s">
        <v>1302</v>
      </c>
      <c r="AN35" s="57">
        <v>1</v>
      </c>
      <c r="AO35" s="56" t="s">
        <v>1303</v>
      </c>
    </row>
    <row r="36" spans="1:41" s="20" customFormat="1" ht="75.75" customHeight="1" x14ac:dyDescent="0.25">
      <c r="A36" s="66">
        <v>1049</v>
      </c>
      <c r="B36" s="81"/>
      <c r="C36" s="81"/>
      <c r="D36" s="58" t="s">
        <v>279</v>
      </c>
      <c r="E36" s="82"/>
      <c r="F36" s="58" t="s">
        <v>39</v>
      </c>
      <c r="G36" s="58"/>
      <c r="H36" s="58" t="s">
        <v>88</v>
      </c>
      <c r="I36" s="56" t="s">
        <v>278</v>
      </c>
      <c r="J36" s="44" t="s">
        <v>42</v>
      </c>
      <c r="K36" s="44" t="s">
        <v>85</v>
      </c>
      <c r="L36" s="58"/>
      <c r="M36" s="58"/>
      <c r="N36" s="58"/>
      <c r="O36" s="87"/>
      <c r="P36" s="58"/>
      <c r="Q36" s="87"/>
      <c r="R36" s="87"/>
      <c r="S36" s="58"/>
      <c r="T36" s="81">
        <v>1</v>
      </c>
      <c r="U36" s="87"/>
      <c r="V36" s="56" t="s">
        <v>372</v>
      </c>
      <c r="W36" s="58" t="s">
        <v>373</v>
      </c>
      <c r="X36" s="58" t="s">
        <v>373</v>
      </c>
      <c r="Y36" s="58">
        <v>4</v>
      </c>
      <c r="Z36" s="88">
        <v>44407</v>
      </c>
      <c r="AA36" s="89">
        <v>44607</v>
      </c>
      <c r="AB36" s="58" t="s">
        <v>374</v>
      </c>
      <c r="AC36" s="58" t="s">
        <v>52</v>
      </c>
      <c r="AD36" s="58" t="s">
        <v>51</v>
      </c>
      <c r="AE36" s="54" t="str">
        <f t="shared" si="0"/>
        <v>A</v>
      </c>
      <c r="AF36" s="55">
        <f t="shared" si="1"/>
        <v>0.5</v>
      </c>
      <c r="AG36" s="56" t="s">
        <v>853</v>
      </c>
      <c r="AH36" s="57">
        <v>0.5</v>
      </c>
      <c r="AI36" s="56" t="s">
        <v>1448</v>
      </c>
      <c r="AJ36" s="58" t="s">
        <v>51</v>
      </c>
      <c r="AK36" s="54" t="str">
        <f t="shared" si="2"/>
        <v>A</v>
      </c>
      <c r="AL36" s="55">
        <f t="shared" si="3"/>
        <v>0.75</v>
      </c>
      <c r="AM36" s="56" t="s">
        <v>1216</v>
      </c>
      <c r="AN36" s="57">
        <v>0.75</v>
      </c>
      <c r="AO36" s="56" t="s">
        <v>1217</v>
      </c>
    </row>
    <row r="37" spans="1:41" s="20" customFormat="1" ht="100.5" customHeight="1" x14ac:dyDescent="0.25">
      <c r="A37" s="66">
        <v>1050</v>
      </c>
      <c r="B37" s="81"/>
      <c r="C37" s="81"/>
      <c r="D37" s="58" t="s">
        <v>279</v>
      </c>
      <c r="E37" s="82"/>
      <c r="F37" s="58" t="s">
        <v>39</v>
      </c>
      <c r="G37" s="58"/>
      <c r="H37" s="58" t="s">
        <v>88</v>
      </c>
      <c r="I37" s="56" t="s">
        <v>280</v>
      </c>
      <c r="J37" s="44" t="s">
        <v>42</v>
      </c>
      <c r="K37" s="44" t="s">
        <v>85</v>
      </c>
      <c r="L37" s="58"/>
      <c r="M37" s="58"/>
      <c r="N37" s="58"/>
      <c r="O37" s="87"/>
      <c r="P37" s="58"/>
      <c r="Q37" s="87"/>
      <c r="R37" s="87"/>
      <c r="S37" s="58"/>
      <c r="T37" s="81">
        <v>2</v>
      </c>
      <c r="U37" s="87"/>
      <c r="V37" s="56" t="s">
        <v>375</v>
      </c>
      <c r="W37" s="58" t="s">
        <v>376</v>
      </c>
      <c r="X37" s="58" t="s">
        <v>376</v>
      </c>
      <c r="Y37" s="58">
        <v>1</v>
      </c>
      <c r="Z37" s="88">
        <v>44454</v>
      </c>
      <c r="AA37" s="88">
        <v>44561</v>
      </c>
      <c r="AB37" s="58" t="s">
        <v>374</v>
      </c>
      <c r="AC37" s="58" t="s">
        <v>52</v>
      </c>
      <c r="AD37" s="58" t="s">
        <v>51</v>
      </c>
      <c r="AE37" s="54" t="str">
        <f t="shared" ref="AE37:AE86" si="4">IF(AH37="N.A.","A",(IF(AH37&lt;100%,"A","C")))</f>
        <v>A</v>
      </c>
      <c r="AF37" s="55" t="str">
        <f t="shared" ref="AF37:AF86" si="5">AH37</f>
        <v>N.A.</v>
      </c>
      <c r="AG37" s="56" t="s">
        <v>854</v>
      </c>
      <c r="AH37" s="57" t="s">
        <v>37</v>
      </c>
      <c r="AI37" s="56" t="s">
        <v>854</v>
      </c>
      <c r="AJ37" s="58" t="s">
        <v>51</v>
      </c>
      <c r="AK37" s="54" t="str">
        <f t="shared" ref="AK37:AK85" si="6">IF(AN37="N.A.","A",(IF(AN37&lt;100%,"A","C")))</f>
        <v>C</v>
      </c>
      <c r="AL37" s="55">
        <f t="shared" si="3"/>
        <v>1</v>
      </c>
      <c r="AM37" s="56" t="s">
        <v>1218</v>
      </c>
      <c r="AN37" s="57">
        <v>1</v>
      </c>
      <c r="AO37" s="56" t="s">
        <v>1219</v>
      </c>
    </row>
    <row r="38" spans="1:41" s="20" customFormat="1" ht="75.75" customHeight="1" x14ac:dyDescent="0.25">
      <c r="A38" s="66">
        <v>1052</v>
      </c>
      <c r="B38" s="81"/>
      <c r="C38" s="81"/>
      <c r="D38" s="66" t="s">
        <v>282</v>
      </c>
      <c r="E38" s="82"/>
      <c r="F38" s="58" t="s">
        <v>39</v>
      </c>
      <c r="G38" s="58"/>
      <c r="H38" s="58" t="s">
        <v>140</v>
      </c>
      <c r="I38" s="56" t="s">
        <v>281</v>
      </c>
      <c r="J38" s="44" t="s">
        <v>42</v>
      </c>
      <c r="K38" s="44" t="s">
        <v>85</v>
      </c>
      <c r="L38" s="58"/>
      <c r="M38" s="58"/>
      <c r="N38" s="58"/>
      <c r="O38" s="87"/>
      <c r="P38" s="58"/>
      <c r="Q38" s="87"/>
      <c r="R38" s="87"/>
      <c r="S38" s="58"/>
      <c r="T38" s="81">
        <v>1</v>
      </c>
      <c r="U38" s="91" t="s">
        <v>1382</v>
      </c>
      <c r="V38" s="56" t="s">
        <v>1383</v>
      </c>
      <c r="W38" s="58" t="s">
        <v>1384</v>
      </c>
      <c r="X38" s="58" t="s">
        <v>1384</v>
      </c>
      <c r="Y38" s="58">
        <v>1</v>
      </c>
      <c r="Z38" s="89">
        <v>44579</v>
      </c>
      <c r="AA38" s="89">
        <v>44620</v>
      </c>
      <c r="AB38" s="58" t="s">
        <v>1385</v>
      </c>
      <c r="AC38" s="58" t="s">
        <v>179</v>
      </c>
      <c r="AD38" s="58" t="s">
        <v>68</v>
      </c>
      <c r="AE38" s="54" t="str">
        <f t="shared" si="4"/>
        <v>A</v>
      </c>
      <c r="AF38" s="55" t="str">
        <f t="shared" si="5"/>
        <v>N.A.</v>
      </c>
      <c r="AG38" s="56" t="s">
        <v>864</v>
      </c>
      <c r="AH38" s="57" t="s">
        <v>37</v>
      </c>
      <c r="AI38" s="56" t="s">
        <v>865</v>
      </c>
      <c r="AJ38" s="58" t="s">
        <v>68</v>
      </c>
      <c r="AK38" s="54" t="str">
        <f>IF(AN38="N.A.","A",(IF(AN38&lt;100%,"A","C")))</f>
        <v>A</v>
      </c>
      <c r="AL38" s="55" t="str">
        <f t="shared" si="3"/>
        <v>N.A.</v>
      </c>
      <c r="AM38" s="56" t="s">
        <v>1420</v>
      </c>
      <c r="AN38" s="57" t="s">
        <v>37</v>
      </c>
      <c r="AO38" s="56" t="s">
        <v>1420</v>
      </c>
    </row>
    <row r="39" spans="1:41" s="20" customFormat="1" ht="75.75" customHeight="1" x14ac:dyDescent="0.25">
      <c r="A39" s="66">
        <v>1053</v>
      </c>
      <c r="B39" s="81"/>
      <c r="C39" s="81"/>
      <c r="D39" s="66" t="s">
        <v>282</v>
      </c>
      <c r="E39" s="82"/>
      <c r="F39" s="58" t="s">
        <v>39</v>
      </c>
      <c r="G39" s="58"/>
      <c r="H39" s="58" t="s">
        <v>140</v>
      </c>
      <c r="I39" s="56" t="s">
        <v>283</v>
      </c>
      <c r="J39" s="44" t="s">
        <v>42</v>
      </c>
      <c r="K39" s="44" t="s">
        <v>85</v>
      </c>
      <c r="L39" s="58"/>
      <c r="M39" s="58"/>
      <c r="N39" s="58"/>
      <c r="O39" s="87"/>
      <c r="P39" s="58"/>
      <c r="Q39" s="87"/>
      <c r="R39" s="87"/>
      <c r="S39" s="58"/>
      <c r="T39" s="81">
        <v>1</v>
      </c>
      <c r="U39" s="91" t="s">
        <v>1386</v>
      </c>
      <c r="V39" s="56" t="s">
        <v>1387</v>
      </c>
      <c r="W39" s="58" t="s">
        <v>1388</v>
      </c>
      <c r="X39" s="58" t="s">
        <v>1388</v>
      </c>
      <c r="Y39" s="58">
        <v>1</v>
      </c>
      <c r="Z39" s="89">
        <v>44579</v>
      </c>
      <c r="AA39" s="89">
        <v>44620</v>
      </c>
      <c r="AB39" s="58" t="s">
        <v>1385</v>
      </c>
      <c r="AC39" s="58" t="s">
        <v>179</v>
      </c>
      <c r="AD39" s="58" t="s">
        <v>68</v>
      </c>
      <c r="AE39" s="54" t="str">
        <f t="shared" si="4"/>
        <v>A</v>
      </c>
      <c r="AF39" s="55" t="str">
        <f t="shared" si="5"/>
        <v>N.A.</v>
      </c>
      <c r="AG39" s="56" t="s">
        <v>864</v>
      </c>
      <c r="AH39" s="57" t="s">
        <v>37</v>
      </c>
      <c r="AI39" s="56" t="s">
        <v>865</v>
      </c>
      <c r="AJ39" s="58" t="s">
        <v>68</v>
      </c>
      <c r="AK39" s="54" t="str">
        <f t="shared" si="6"/>
        <v>A</v>
      </c>
      <c r="AL39" s="55" t="str">
        <f t="shared" ref="AL39:AL85" si="7">AN39</f>
        <v>N.A.</v>
      </c>
      <c r="AM39" s="56" t="s">
        <v>1420</v>
      </c>
      <c r="AN39" s="57" t="s">
        <v>37</v>
      </c>
      <c r="AO39" s="56" t="s">
        <v>1420</v>
      </c>
    </row>
    <row r="40" spans="1:41" s="20" customFormat="1" ht="75.75" customHeight="1" x14ac:dyDescent="0.25">
      <c r="A40" s="66">
        <v>1054</v>
      </c>
      <c r="B40" s="81"/>
      <c r="C40" s="81"/>
      <c r="D40" s="66" t="s">
        <v>282</v>
      </c>
      <c r="E40" s="82"/>
      <c r="F40" s="58" t="s">
        <v>39</v>
      </c>
      <c r="G40" s="58"/>
      <c r="H40" s="58" t="s">
        <v>140</v>
      </c>
      <c r="I40" s="56" t="s">
        <v>284</v>
      </c>
      <c r="J40" s="44" t="s">
        <v>42</v>
      </c>
      <c r="K40" s="44" t="s">
        <v>85</v>
      </c>
      <c r="L40" s="58"/>
      <c r="M40" s="58"/>
      <c r="N40" s="58"/>
      <c r="O40" s="87"/>
      <c r="P40" s="58"/>
      <c r="Q40" s="87"/>
      <c r="R40" s="87"/>
      <c r="S40" s="58"/>
      <c r="T40" s="81">
        <v>1</v>
      </c>
      <c r="U40" s="91" t="s">
        <v>1389</v>
      </c>
      <c r="V40" s="56" t="s">
        <v>1390</v>
      </c>
      <c r="W40" s="58" t="s">
        <v>254</v>
      </c>
      <c r="X40" s="58" t="s">
        <v>254</v>
      </c>
      <c r="Y40" s="58">
        <v>1</v>
      </c>
      <c r="Z40" s="88">
        <v>44579</v>
      </c>
      <c r="AA40" s="88">
        <v>44651</v>
      </c>
      <c r="AB40" s="58" t="s">
        <v>1385</v>
      </c>
      <c r="AC40" s="58" t="s">
        <v>179</v>
      </c>
      <c r="AD40" s="58" t="s">
        <v>68</v>
      </c>
      <c r="AE40" s="54" t="str">
        <f t="shared" si="4"/>
        <v>A</v>
      </c>
      <c r="AF40" s="55" t="str">
        <f t="shared" si="5"/>
        <v>N.A.</v>
      </c>
      <c r="AG40" s="56" t="s">
        <v>864</v>
      </c>
      <c r="AH40" s="57" t="s">
        <v>37</v>
      </c>
      <c r="AI40" s="56" t="s">
        <v>865</v>
      </c>
      <c r="AJ40" s="58" t="s">
        <v>68</v>
      </c>
      <c r="AK40" s="54" t="str">
        <f t="shared" si="6"/>
        <v>A</v>
      </c>
      <c r="AL40" s="55" t="str">
        <f t="shared" si="7"/>
        <v>N.A.</v>
      </c>
      <c r="AM40" s="56" t="s">
        <v>1420</v>
      </c>
      <c r="AN40" s="57" t="s">
        <v>37</v>
      </c>
      <c r="AO40" s="56" t="s">
        <v>1420</v>
      </c>
    </row>
    <row r="41" spans="1:41" s="20" customFormat="1" ht="75.75" customHeight="1" x14ac:dyDescent="0.25">
      <c r="A41" s="66">
        <v>1055</v>
      </c>
      <c r="B41" s="81"/>
      <c r="C41" s="81"/>
      <c r="D41" s="66" t="s">
        <v>282</v>
      </c>
      <c r="E41" s="82"/>
      <c r="F41" s="58" t="s">
        <v>39</v>
      </c>
      <c r="G41" s="58"/>
      <c r="H41" s="58" t="s">
        <v>140</v>
      </c>
      <c r="I41" s="56" t="s">
        <v>285</v>
      </c>
      <c r="J41" s="44" t="s">
        <v>42</v>
      </c>
      <c r="K41" s="44" t="s">
        <v>85</v>
      </c>
      <c r="L41" s="58"/>
      <c r="M41" s="58"/>
      <c r="N41" s="58"/>
      <c r="O41" s="87"/>
      <c r="P41" s="58"/>
      <c r="Q41" s="87"/>
      <c r="R41" s="87"/>
      <c r="S41" s="58"/>
      <c r="T41" s="81">
        <v>1</v>
      </c>
      <c r="U41" s="91" t="s">
        <v>1391</v>
      </c>
      <c r="V41" s="56" t="s">
        <v>1392</v>
      </c>
      <c r="W41" s="58" t="s">
        <v>1393</v>
      </c>
      <c r="X41" s="58" t="s">
        <v>1394</v>
      </c>
      <c r="Y41" s="58">
        <v>1</v>
      </c>
      <c r="Z41" s="88">
        <v>44579</v>
      </c>
      <c r="AA41" s="88">
        <v>44651</v>
      </c>
      <c r="AB41" s="58" t="s">
        <v>1385</v>
      </c>
      <c r="AC41" s="58" t="s">
        <v>179</v>
      </c>
      <c r="AD41" s="58" t="s">
        <v>68</v>
      </c>
      <c r="AE41" s="54" t="str">
        <f t="shared" si="4"/>
        <v>A</v>
      </c>
      <c r="AF41" s="55" t="str">
        <f t="shared" si="5"/>
        <v>N.A.</v>
      </c>
      <c r="AG41" s="56" t="s">
        <v>864</v>
      </c>
      <c r="AH41" s="57" t="s">
        <v>37</v>
      </c>
      <c r="AI41" s="56" t="s">
        <v>865</v>
      </c>
      <c r="AJ41" s="58" t="s">
        <v>68</v>
      </c>
      <c r="AK41" s="54" t="str">
        <f t="shared" si="6"/>
        <v>A</v>
      </c>
      <c r="AL41" s="55" t="str">
        <f t="shared" si="7"/>
        <v>N.A.</v>
      </c>
      <c r="AM41" s="56" t="s">
        <v>1420</v>
      </c>
      <c r="AN41" s="57" t="s">
        <v>37</v>
      </c>
      <c r="AO41" s="56" t="s">
        <v>1420</v>
      </c>
    </row>
    <row r="42" spans="1:41" s="20" customFormat="1" ht="75.75" customHeight="1" x14ac:dyDescent="0.25">
      <c r="A42" s="66">
        <v>1056</v>
      </c>
      <c r="B42" s="81"/>
      <c r="C42" s="81"/>
      <c r="D42" s="66" t="s">
        <v>282</v>
      </c>
      <c r="E42" s="82"/>
      <c r="F42" s="58" t="s">
        <v>56</v>
      </c>
      <c r="G42" s="58"/>
      <c r="H42" s="58" t="s">
        <v>140</v>
      </c>
      <c r="I42" s="56" t="s">
        <v>286</v>
      </c>
      <c r="J42" s="44" t="s">
        <v>42</v>
      </c>
      <c r="K42" s="44" t="s">
        <v>85</v>
      </c>
      <c r="L42" s="58"/>
      <c r="M42" s="58"/>
      <c r="N42" s="58"/>
      <c r="O42" s="87"/>
      <c r="P42" s="58"/>
      <c r="Q42" s="87"/>
      <c r="R42" s="87"/>
      <c r="S42" s="58"/>
      <c r="T42" s="81">
        <v>1</v>
      </c>
      <c r="U42" s="87"/>
      <c r="V42" s="56" t="s">
        <v>287</v>
      </c>
      <c r="W42" s="58" t="s">
        <v>289</v>
      </c>
      <c r="X42" s="58" t="s">
        <v>289</v>
      </c>
      <c r="Y42" s="58">
        <v>1</v>
      </c>
      <c r="Z42" s="88">
        <v>44391</v>
      </c>
      <c r="AA42" s="88">
        <v>44499</v>
      </c>
      <c r="AB42" s="58" t="s">
        <v>178</v>
      </c>
      <c r="AC42" s="58" t="s">
        <v>179</v>
      </c>
      <c r="AD42" s="58" t="s">
        <v>68</v>
      </c>
      <c r="AE42" s="54" t="str">
        <f t="shared" si="4"/>
        <v>C</v>
      </c>
      <c r="AF42" s="55">
        <f t="shared" si="5"/>
        <v>1</v>
      </c>
      <c r="AG42" s="56" t="s">
        <v>866</v>
      </c>
      <c r="AH42" s="57">
        <v>1</v>
      </c>
      <c r="AI42" s="56" t="s">
        <v>1449</v>
      </c>
      <c r="AJ42" s="58" t="s">
        <v>68</v>
      </c>
      <c r="AK42" s="54" t="str">
        <f t="shared" si="6"/>
        <v>C</v>
      </c>
      <c r="AL42" s="55">
        <f t="shared" si="7"/>
        <v>1</v>
      </c>
      <c r="AM42" s="56" t="s">
        <v>866</v>
      </c>
      <c r="AN42" s="57">
        <v>1</v>
      </c>
      <c r="AO42" s="56" t="s">
        <v>1304</v>
      </c>
    </row>
    <row r="43" spans="1:41" s="20" customFormat="1" ht="75.75" customHeight="1" x14ac:dyDescent="0.25">
      <c r="A43" s="66">
        <v>1056</v>
      </c>
      <c r="B43" s="81"/>
      <c r="C43" s="81"/>
      <c r="D43" s="66" t="s">
        <v>282</v>
      </c>
      <c r="E43" s="82"/>
      <c r="F43" s="58" t="s">
        <v>56</v>
      </c>
      <c r="G43" s="58"/>
      <c r="H43" s="58" t="s">
        <v>140</v>
      </c>
      <c r="I43" s="56" t="s">
        <v>286</v>
      </c>
      <c r="J43" s="44" t="s">
        <v>42</v>
      </c>
      <c r="K43" s="44" t="s">
        <v>85</v>
      </c>
      <c r="L43" s="58"/>
      <c r="M43" s="58"/>
      <c r="N43" s="58"/>
      <c r="O43" s="87"/>
      <c r="P43" s="58"/>
      <c r="Q43" s="87"/>
      <c r="R43" s="87"/>
      <c r="S43" s="58"/>
      <c r="T43" s="81">
        <v>2</v>
      </c>
      <c r="U43" s="87"/>
      <c r="V43" s="56" t="s">
        <v>288</v>
      </c>
      <c r="W43" s="58" t="s">
        <v>290</v>
      </c>
      <c r="X43" s="58" t="s">
        <v>290</v>
      </c>
      <c r="Y43" s="58">
        <v>1</v>
      </c>
      <c r="Z43" s="88">
        <v>44391</v>
      </c>
      <c r="AA43" s="88">
        <v>44499</v>
      </c>
      <c r="AB43" s="58" t="s">
        <v>178</v>
      </c>
      <c r="AC43" s="58" t="s">
        <v>179</v>
      </c>
      <c r="AD43" s="58" t="s">
        <v>68</v>
      </c>
      <c r="AE43" s="54" t="str">
        <f t="shared" si="4"/>
        <v>C</v>
      </c>
      <c r="AF43" s="55">
        <f t="shared" si="5"/>
        <v>1</v>
      </c>
      <c r="AG43" s="56" t="s">
        <v>1450</v>
      </c>
      <c r="AH43" s="57">
        <v>1</v>
      </c>
      <c r="AI43" s="56" t="s">
        <v>1451</v>
      </c>
      <c r="AJ43" s="58" t="s">
        <v>68</v>
      </c>
      <c r="AK43" s="54" t="str">
        <f t="shared" si="6"/>
        <v>C</v>
      </c>
      <c r="AL43" s="55">
        <f t="shared" si="7"/>
        <v>1</v>
      </c>
      <c r="AM43" s="56" t="s">
        <v>1305</v>
      </c>
      <c r="AN43" s="57">
        <v>1</v>
      </c>
      <c r="AO43" s="56" t="s">
        <v>1452</v>
      </c>
    </row>
    <row r="44" spans="1:41" s="20" customFormat="1" ht="75.75" customHeight="1" x14ac:dyDescent="0.25">
      <c r="A44" s="66">
        <v>1062</v>
      </c>
      <c r="B44" s="81"/>
      <c r="C44" s="81"/>
      <c r="D44" s="58" t="s">
        <v>291</v>
      </c>
      <c r="E44" s="82"/>
      <c r="F44" s="58" t="s">
        <v>39</v>
      </c>
      <c r="G44" s="58"/>
      <c r="H44" s="58" t="s">
        <v>135</v>
      </c>
      <c r="I44" s="56" t="s">
        <v>1453</v>
      </c>
      <c r="J44" s="44" t="s">
        <v>42</v>
      </c>
      <c r="K44" s="44" t="s">
        <v>292</v>
      </c>
      <c r="L44" s="58"/>
      <c r="M44" s="58"/>
      <c r="N44" s="58"/>
      <c r="O44" s="87"/>
      <c r="P44" s="58"/>
      <c r="Q44" s="87"/>
      <c r="R44" s="87"/>
      <c r="S44" s="58"/>
      <c r="T44" s="81">
        <v>2</v>
      </c>
      <c r="U44" s="87"/>
      <c r="V44" s="56" t="s">
        <v>293</v>
      </c>
      <c r="W44" s="81" t="s">
        <v>294</v>
      </c>
      <c r="X44" s="81" t="s">
        <v>294</v>
      </c>
      <c r="Y44" s="81">
        <v>2</v>
      </c>
      <c r="Z44" s="97">
        <v>44390</v>
      </c>
      <c r="AA44" s="97">
        <v>44561</v>
      </c>
      <c r="AB44" s="58" t="s">
        <v>295</v>
      </c>
      <c r="AC44" s="58" t="s">
        <v>377</v>
      </c>
      <c r="AD44" s="58" t="s">
        <v>98</v>
      </c>
      <c r="AE44" s="54" t="str">
        <f t="shared" si="4"/>
        <v>A</v>
      </c>
      <c r="AF44" s="55">
        <f t="shared" si="5"/>
        <v>0.4</v>
      </c>
      <c r="AG44" s="56" t="s">
        <v>783</v>
      </c>
      <c r="AH44" s="57">
        <v>0.4</v>
      </c>
      <c r="AI44" s="56" t="s">
        <v>807</v>
      </c>
      <c r="AJ44" s="58" t="s">
        <v>98</v>
      </c>
      <c r="AK44" s="54" t="str">
        <f t="shared" si="6"/>
        <v>C</v>
      </c>
      <c r="AL44" s="55">
        <f t="shared" si="7"/>
        <v>1</v>
      </c>
      <c r="AM44" s="56" t="s">
        <v>1454</v>
      </c>
      <c r="AN44" s="57">
        <v>1</v>
      </c>
      <c r="AO44" s="56" t="s">
        <v>1171</v>
      </c>
    </row>
    <row r="45" spans="1:41" s="20" customFormat="1" ht="75.75" customHeight="1" x14ac:dyDescent="0.25">
      <c r="A45" s="66">
        <v>1063</v>
      </c>
      <c r="B45" s="81"/>
      <c r="C45" s="81"/>
      <c r="D45" s="58"/>
      <c r="E45" s="82"/>
      <c r="F45" s="58" t="s">
        <v>39</v>
      </c>
      <c r="G45" s="58"/>
      <c r="H45" s="58" t="s">
        <v>65</v>
      </c>
      <c r="I45" s="56" t="s">
        <v>296</v>
      </c>
      <c r="J45" s="44" t="s">
        <v>42</v>
      </c>
      <c r="K45" s="44" t="s">
        <v>85</v>
      </c>
      <c r="L45" s="58"/>
      <c r="M45" s="58"/>
      <c r="N45" s="58"/>
      <c r="O45" s="87"/>
      <c r="P45" s="58"/>
      <c r="Q45" s="87"/>
      <c r="R45" s="87"/>
      <c r="S45" s="58"/>
      <c r="T45" s="81">
        <v>1</v>
      </c>
      <c r="U45" s="87"/>
      <c r="V45" s="56" t="s">
        <v>379</v>
      </c>
      <c r="W45" s="58" t="s">
        <v>384</v>
      </c>
      <c r="X45" s="58" t="s">
        <v>384</v>
      </c>
      <c r="Y45" s="58">
        <v>1</v>
      </c>
      <c r="Z45" s="88">
        <v>44409</v>
      </c>
      <c r="AA45" s="88">
        <v>44561</v>
      </c>
      <c r="AB45" s="58" t="s">
        <v>378</v>
      </c>
      <c r="AC45" s="58" t="s">
        <v>66</v>
      </c>
      <c r="AD45" s="58" t="s">
        <v>539</v>
      </c>
      <c r="AE45" s="54" t="str">
        <f t="shared" si="4"/>
        <v>A</v>
      </c>
      <c r="AF45" s="55" t="str">
        <f t="shared" si="5"/>
        <v>N.A.</v>
      </c>
      <c r="AG45" s="56" t="s">
        <v>657</v>
      </c>
      <c r="AH45" s="57" t="s">
        <v>37</v>
      </c>
      <c r="AI45" s="56" t="s">
        <v>641</v>
      </c>
      <c r="AJ45" s="58" t="s">
        <v>51</v>
      </c>
      <c r="AK45" s="54" t="str">
        <f t="shared" si="6"/>
        <v>C</v>
      </c>
      <c r="AL45" s="55">
        <f t="shared" si="7"/>
        <v>1</v>
      </c>
      <c r="AM45" s="56" t="s">
        <v>1208</v>
      </c>
      <c r="AN45" s="57">
        <v>1</v>
      </c>
      <c r="AO45" s="56" t="s">
        <v>1455</v>
      </c>
    </row>
    <row r="46" spans="1:41" s="20" customFormat="1" ht="75.75" customHeight="1" x14ac:dyDescent="0.25">
      <c r="A46" s="66">
        <v>1063</v>
      </c>
      <c r="B46" s="81"/>
      <c r="C46" s="81"/>
      <c r="D46" s="58"/>
      <c r="E46" s="82"/>
      <c r="F46" s="58" t="s">
        <v>39</v>
      </c>
      <c r="G46" s="58"/>
      <c r="H46" s="58" t="s">
        <v>65</v>
      </c>
      <c r="I46" s="56" t="s">
        <v>296</v>
      </c>
      <c r="J46" s="44" t="s">
        <v>42</v>
      </c>
      <c r="K46" s="44" t="s">
        <v>85</v>
      </c>
      <c r="L46" s="58"/>
      <c r="M46" s="58"/>
      <c r="N46" s="58"/>
      <c r="O46" s="87"/>
      <c r="P46" s="58"/>
      <c r="Q46" s="87"/>
      <c r="R46" s="87"/>
      <c r="S46" s="58"/>
      <c r="T46" s="81">
        <v>2</v>
      </c>
      <c r="U46" s="87"/>
      <c r="V46" s="56" t="s">
        <v>380</v>
      </c>
      <c r="W46" s="58" t="s">
        <v>385</v>
      </c>
      <c r="X46" s="58" t="s">
        <v>384</v>
      </c>
      <c r="Y46" s="58">
        <v>1</v>
      </c>
      <c r="Z46" s="88">
        <v>44409</v>
      </c>
      <c r="AA46" s="88">
        <v>44561</v>
      </c>
      <c r="AB46" s="58" t="s">
        <v>378</v>
      </c>
      <c r="AC46" s="58" t="s">
        <v>66</v>
      </c>
      <c r="AD46" s="58" t="s">
        <v>539</v>
      </c>
      <c r="AE46" s="54" t="str">
        <f t="shared" si="4"/>
        <v>A</v>
      </c>
      <c r="AF46" s="55" t="str">
        <f t="shared" si="5"/>
        <v>N.A.</v>
      </c>
      <c r="AG46" s="56" t="s">
        <v>657</v>
      </c>
      <c r="AH46" s="57" t="s">
        <v>37</v>
      </c>
      <c r="AI46" s="56" t="s">
        <v>641</v>
      </c>
      <c r="AJ46" s="58" t="s">
        <v>51</v>
      </c>
      <c r="AK46" s="54" t="str">
        <f t="shared" si="6"/>
        <v>C</v>
      </c>
      <c r="AL46" s="55">
        <f t="shared" si="7"/>
        <v>1</v>
      </c>
      <c r="AM46" s="56" t="s">
        <v>1208</v>
      </c>
      <c r="AN46" s="57">
        <v>1</v>
      </c>
      <c r="AO46" s="56" t="s">
        <v>1456</v>
      </c>
    </row>
    <row r="47" spans="1:41" s="20" customFormat="1" ht="75.75" customHeight="1" x14ac:dyDescent="0.25">
      <c r="A47" s="66">
        <v>1063</v>
      </c>
      <c r="B47" s="81"/>
      <c r="C47" s="81"/>
      <c r="D47" s="58"/>
      <c r="E47" s="82"/>
      <c r="F47" s="58" t="s">
        <v>39</v>
      </c>
      <c r="G47" s="58"/>
      <c r="H47" s="58" t="s">
        <v>65</v>
      </c>
      <c r="I47" s="56" t="s">
        <v>296</v>
      </c>
      <c r="J47" s="44" t="s">
        <v>42</v>
      </c>
      <c r="K47" s="44" t="s">
        <v>85</v>
      </c>
      <c r="L47" s="58"/>
      <c r="M47" s="58"/>
      <c r="N47" s="58"/>
      <c r="O47" s="87"/>
      <c r="P47" s="58"/>
      <c r="Q47" s="87"/>
      <c r="R47" s="87"/>
      <c r="S47" s="58"/>
      <c r="T47" s="81">
        <v>3</v>
      </c>
      <c r="U47" s="87"/>
      <c r="V47" s="56" t="s">
        <v>381</v>
      </c>
      <c r="W47" s="58" t="s">
        <v>386</v>
      </c>
      <c r="X47" s="58" t="s">
        <v>386</v>
      </c>
      <c r="Y47" s="58">
        <v>17</v>
      </c>
      <c r="Z47" s="88">
        <v>44409</v>
      </c>
      <c r="AA47" s="88">
        <v>44561</v>
      </c>
      <c r="AB47" s="58" t="s">
        <v>378</v>
      </c>
      <c r="AC47" s="58" t="s">
        <v>66</v>
      </c>
      <c r="AD47" s="58" t="s">
        <v>539</v>
      </c>
      <c r="AE47" s="54" t="str">
        <f t="shared" si="4"/>
        <v>A</v>
      </c>
      <c r="AF47" s="55" t="str">
        <f t="shared" si="5"/>
        <v>N.A.</v>
      </c>
      <c r="AG47" s="56" t="s">
        <v>657</v>
      </c>
      <c r="AH47" s="57" t="s">
        <v>37</v>
      </c>
      <c r="AI47" s="56" t="s">
        <v>641</v>
      </c>
      <c r="AJ47" s="58" t="s">
        <v>51</v>
      </c>
      <c r="AK47" s="54" t="str">
        <f t="shared" si="6"/>
        <v>C</v>
      </c>
      <c r="AL47" s="55">
        <f t="shared" si="7"/>
        <v>1</v>
      </c>
      <c r="AM47" s="56" t="s">
        <v>1208</v>
      </c>
      <c r="AN47" s="57">
        <v>1</v>
      </c>
      <c r="AO47" s="56" t="s">
        <v>1220</v>
      </c>
    </row>
    <row r="48" spans="1:41" s="20" customFormat="1" ht="75.75" customHeight="1" x14ac:dyDescent="0.25">
      <c r="A48" s="66">
        <v>1063</v>
      </c>
      <c r="B48" s="81"/>
      <c r="C48" s="81"/>
      <c r="D48" s="58"/>
      <c r="E48" s="82"/>
      <c r="F48" s="58" t="s">
        <v>39</v>
      </c>
      <c r="G48" s="58"/>
      <c r="H48" s="58" t="s">
        <v>65</v>
      </c>
      <c r="I48" s="56" t="s">
        <v>296</v>
      </c>
      <c r="J48" s="44" t="s">
        <v>42</v>
      </c>
      <c r="K48" s="44" t="s">
        <v>85</v>
      </c>
      <c r="L48" s="58"/>
      <c r="M48" s="58"/>
      <c r="N48" s="58"/>
      <c r="O48" s="87"/>
      <c r="P48" s="58"/>
      <c r="Q48" s="87"/>
      <c r="R48" s="87"/>
      <c r="S48" s="58"/>
      <c r="T48" s="81">
        <v>4</v>
      </c>
      <c r="U48" s="87"/>
      <c r="V48" s="56" t="s">
        <v>382</v>
      </c>
      <c r="W48" s="58" t="s">
        <v>387</v>
      </c>
      <c r="X48" s="58" t="s">
        <v>387</v>
      </c>
      <c r="Y48" s="58">
        <v>1</v>
      </c>
      <c r="Z48" s="88">
        <v>44409</v>
      </c>
      <c r="AA48" s="88">
        <v>44561</v>
      </c>
      <c r="AB48" s="58" t="s">
        <v>378</v>
      </c>
      <c r="AC48" s="58" t="s">
        <v>66</v>
      </c>
      <c r="AD48" s="58" t="s">
        <v>539</v>
      </c>
      <c r="AE48" s="54" t="str">
        <f t="shared" si="4"/>
        <v>A</v>
      </c>
      <c r="AF48" s="55" t="str">
        <f t="shared" si="5"/>
        <v>N.A.</v>
      </c>
      <c r="AG48" s="56" t="s">
        <v>657</v>
      </c>
      <c r="AH48" s="57" t="s">
        <v>37</v>
      </c>
      <c r="AI48" s="56" t="s">
        <v>641</v>
      </c>
      <c r="AJ48" s="58" t="s">
        <v>51</v>
      </c>
      <c r="AK48" s="54" t="str">
        <f t="shared" si="6"/>
        <v>C</v>
      </c>
      <c r="AL48" s="55">
        <f t="shared" si="7"/>
        <v>1</v>
      </c>
      <c r="AM48" s="56" t="s">
        <v>1208</v>
      </c>
      <c r="AN48" s="57">
        <v>1</v>
      </c>
      <c r="AO48" s="56" t="s">
        <v>1221</v>
      </c>
    </row>
    <row r="49" spans="1:41" s="20" customFormat="1" ht="75.75" customHeight="1" x14ac:dyDescent="0.25">
      <c r="A49" s="66">
        <v>1063</v>
      </c>
      <c r="B49" s="81"/>
      <c r="C49" s="81"/>
      <c r="D49" s="58"/>
      <c r="E49" s="82"/>
      <c r="F49" s="58" t="s">
        <v>39</v>
      </c>
      <c r="G49" s="58"/>
      <c r="H49" s="58" t="s">
        <v>65</v>
      </c>
      <c r="I49" s="56" t="s">
        <v>296</v>
      </c>
      <c r="J49" s="44" t="s">
        <v>42</v>
      </c>
      <c r="K49" s="44" t="s">
        <v>85</v>
      </c>
      <c r="L49" s="58"/>
      <c r="M49" s="58"/>
      <c r="N49" s="58"/>
      <c r="O49" s="87"/>
      <c r="P49" s="58"/>
      <c r="Q49" s="87"/>
      <c r="R49" s="87"/>
      <c r="S49" s="58"/>
      <c r="T49" s="81">
        <v>5</v>
      </c>
      <c r="U49" s="87"/>
      <c r="V49" s="56" t="s">
        <v>383</v>
      </c>
      <c r="W49" s="58" t="s">
        <v>388</v>
      </c>
      <c r="X49" s="58" t="s">
        <v>388</v>
      </c>
      <c r="Y49" s="58">
        <v>1</v>
      </c>
      <c r="Z49" s="88">
        <v>44409</v>
      </c>
      <c r="AA49" s="88">
        <v>44561</v>
      </c>
      <c r="AB49" s="58" t="s">
        <v>378</v>
      </c>
      <c r="AC49" s="58" t="s">
        <v>66</v>
      </c>
      <c r="AD49" s="58" t="s">
        <v>539</v>
      </c>
      <c r="AE49" s="54" t="str">
        <f t="shared" si="4"/>
        <v>A</v>
      </c>
      <c r="AF49" s="55" t="str">
        <f t="shared" si="5"/>
        <v>N.A.</v>
      </c>
      <c r="AG49" s="56" t="s">
        <v>657</v>
      </c>
      <c r="AH49" s="57" t="s">
        <v>37</v>
      </c>
      <c r="AI49" s="56" t="s">
        <v>641</v>
      </c>
      <c r="AJ49" s="58" t="s">
        <v>51</v>
      </c>
      <c r="AK49" s="54" t="str">
        <f t="shared" si="6"/>
        <v>C</v>
      </c>
      <c r="AL49" s="55">
        <f t="shared" si="7"/>
        <v>1</v>
      </c>
      <c r="AM49" s="56" t="s">
        <v>1457</v>
      </c>
      <c r="AN49" s="57">
        <v>1</v>
      </c>
      <c r="AO49" s="56" t="s">
        <v>1458</v>
      </c>
    </row>
    <row r="50" spans="1:41" s="20" customFormat="1" ht="75.75" customHeight="1" x14ac:dyDescent="0.25">
      <c r="A50" s="66">
        <v>1064</v>
      </c>
      <c r="B50" s="81"/>
      <c r="C50" s="81"/>
      <c r="D50" s="58"/>
      <c r="E50" s="82"/>
      <c r="F50" s="58" t="s">
        <v>39</v>
      </c>
      <c r="G50" s="58"/>
      <c r="H50" s="58" t="s">
        <v>65</v>
      </c>
      <c r="I50" s="56" t="s">
        <v>297</v>
      </c>
      <c r="J50" s="44" t="s">
        <v>42</v>
      </c>
      <c r="K50" s="44" t="s">
        <v>85</v>
      </c>
      <c r="L50" s="58"/>
      <c r="M50" s="58"/>
      <c r="N50" s="58"/>
      <c r="O50" s="87"/>
      <c r="P50" s="58"/>
      <c r="Q50" s="87"/>
      <c r="R50" s="87"/>
      <c r="S50" s="58"/>
      <c r="T50" s="81">
        <v>1</v>
      </c>
      <c r="U50" s="87"/>
      <c r="V50" s="56" t="s">
        <v>389</v>
      </c>
      <c r="W50" s="58" t="s">
        <v>390</v>
      </c>
      <c r="X50" s="58" t="s">
        <v>390</v>
      </c>
      <c r="Y50" s="58">
        <v>100</v>
      </c>
      <c r="Z50" s="88">
        <v>44474</v>
      </c>
      <c r="AA50" s="88">
        <v>44566</v>
      </c>
      <c r="AB50" s="58" t="s">
        <v>391</v>
      </c>
      <c r="AC50" s="58" t="s">
        <v>1374</v>
      </c>
      <c r="AD50" s="58" t="s">
        <v>36</v>
      </c>
      <c r="AE50" s="54" t="str">
        <f t="shared" si="4"/>
        <v>A</v>
      </c>
      <c r="AF50" s="55" t="str">
        <f t="shared" si="5"/>
        <v>N.A.</v>
      </c>
      <c r="AG50" s="56" t="s">
        <v>810</v>
      </c>
      <c r="AH50" s="57" t="s">
        <v>37</v>
      </c>
      <c r="AI50" s="56" t="s">
        <v>810</v>
      </c>
      <c r="AJ50" s="58" t="s">
        <v>75</v>
      </c>
      <c r="AK50" s="54" t="str">
        <f t="shared" si="6"/>
        <v>C</v>
      </c>
      <c r="AL50" s="55">
        <f t="shared" si="7"/>
        <v>1</v>
      </c>
      <c r="AM50" s="56" t="s">
        <v>1416</v>
      </c>
      <c r="AN50" s="57">
        <v>1</v>
      </c>
      <c r="AO50" s="56" t="s">
        <v>1417</v>
      </c>
    </row>
    <row r="51" spans="1:41" s="40" customFormat="1" ht="75.75" customHeight="1" x14ac:dyDescent="0.25">
      <c r="A51" s="66">
        <v>1065</v>
      </c>
      <c r="B51" s="81"/>
      <c r="C51" s="81"/>
      <c r="D51" s="58"/>
      <c r="E51" s="82"/>
      <c r="F51" s="58" t="s">
        <v>39</v>
      </c>
      <c r="G51" s="58"/>
      <c r="H51" s="58" t="s">
        <v>65</v>
      </c>
      <c r="I51" s="56" t="s">
        <v>298</v>
      </c>
      <c r="J51" s="44" t="s">
        <v>42</v>
      </c>
      <c r="K51" s="44" t="s">
        <v>85</v>
      </c>
      <c r="L51" s="58"/>
      <c r="M51" s="58"/>
      <c r="N51" s="58"/>
      <c r="O51" s="87"/>
      <c r="P51" s="58"/>
      <c r="Q51" s="87"/>
      <c r="R51" s="87"/>
      <c r="S51" s="58"/>
      <c r="T51" s="81"/>
      <c r="U51" s="91" t="s">
        <v>1377</v>
      </c>
      <c r="V51" s="56" t="s">
        <v>1376</v>
      </c>
      <c r="W51" s="58" t="s">
        <v>1378</v>
      </c>
      <c r="X51" s="58" t="s">
        <v>1378</v>
      </c>
      <c r="Y51" s="58">
        <v>75</v>
      </c>
      <c r="Z51" s="88">
        <v>44594</v>
      </c>
      <c r="AA51" s="88">
        <v>44925</v>
      </c>
      <c r="AB51" s="58" t="s">
        <v>1459</v>
      </c>
      <c r="AC51" s="58" t="s">
        <v>1374</v>
      </c>
      <c r="AD51" s="58" t="s">
        <v>36</v>
      </c>
      <c r="AE51" s="54" t="str">
        <f t="shared" si="4"/>
        <v>A</v>
      </c>
      <c r="AF51" s="55" t="str">
        <f t="shared" si="5"/>
        <v>N.A.</v>
      </c>
      <c r="AG51" s="56" t="s">
        <v>639</v>
      </c>
      <c r="AH51" s="57" t="s">
        <v>37</v>
      </c>
      <c r="AI51" s="56" t="s">
        <v>639</v>
      </c>
      <c r="AJ51" s="58" t="s">
        <v>36</v>
      </c>
      <c r="AK51" s="54" t="str">
        <f t="shared" si="6"/>
        <v>A</v>
      </c>
      <c r="AL51" s="55">
        <f t="shared" si="7"/>
        <v>0</v>
      </c>
      <c r="AM51" s="56" t="s">
        <v>1460</v>
      </c>
      <c r="AN51" s="57">
        <v>0</v>
      </c>
      <c r="AO51" s="56" t="s">
        <v>1460</v>
      </c>
    </row>
    <row r="52" spans="1:41" s="40" customFormat="1" ht="75.75" customHeight="1" x14ac:dyDescent="0.25">
      <c r="A52" s="66">
        <v>1066</v>
      </c>
      <c r="B52" s="81"/>
      <c r="C52" s="81"/>
      <c r="D52" s="58"/>
      <c r="E52" s="82"/>
      <c r="F52" s="58" t="s">
        <v>39</v>
      </c>
      <c r="G52" s="58"/>
      <c r="H52" s="58" t="s">
        <v>65</v>
      </c>
      <c r="I52" s="56" t="s">
        <v>1461</v>
      </c>
      <c r="J52" s="44" t="s">
        <v>42</v>
      </c>
      <c r="K52" s="44" t="s">
        <v>85</v>
      </c>
      <c r="L52" s="58"/>
      <c r="M52" s="58"/>
      <c r="N52" s="58"/>
      <c r="O52" s="87"/>
      <c r="P52" s="58"/>
      <c r="Q52" s="87"/>
      <c r="R52" s="87"/>
      <c r="S52" s="58"/>
      <c r="T52" s="81"/>
      <c r="U52" s="91" t="s">
        <v>1379</v>
      </c>
      <c r="V52" s="56" t="s">
        <v>1380</v>
      </c>
      <c r="W52" s="58" t="s">
        <v>1381</v>
      </c>
      <c r="X52" s="58" t="s">
        <v>254</v>
      </c>
      <c r="Y52" s="58">
        <v>75</v>
      </c>
      <c r="Z52" s="88">
        <v>44594</v>
      </c>
      <c r="AA52" s="88">
        <v>44926</v>
      </c>
      <c r="AB52" s="58" t="s">
        <v>1459</v>
      </c>
      <c r="AC52" s="58" t="s">
        <v>1374</v>
      </c>
      <c r="AD52" s="58" t="s">
        <v>36</v>
      </c>
      <c r="AE52" s="54" t="str">
        <f t="shared" si="4"/>
        <v>A</v>
      </c>
      <c r="AF52" s="55" t="str">
        <f t="shared" si="5"/>
        <v>N.A.</v>
      </c>
      <c r="AG52" s="56" t="s">
        <v>639</v>
      </c>
      <c r="AH52" s="57" t="s">
        <v>37</v>
      </c>
      <c r="AI52" s="56" t="s">
        <v>639</v>
      </c>
      <c r="AJ52" s="58" t="s">
        <v>36</v>
      </c>
      <c r="AK52" s="54" t="str">
        <f t="shared" si="6"/>
        <v>A</v>
      </c>
      <c r="AL52" s="55">
        <f t="shared" si="7"/>
        <v>0</v>
      </c>
      <c r="AM52" s="56" t="s">
        <v>1460</v>
      </c>
      <c r="AN52" s="57">
        <v>0</v>
      </c>
      <c r="AO52" s="56" t="s">
        <v>1460</v>
      </c>
    </row>
    <row r="53" spans="1:41" s="20" customFormat="1" ht="75.75" customHeight="1" x14ac:dyDescent="0.25">
      <c r="A53" s="66">
        <v>1067</v>
      </c>
      <c r="B53" s="81"/>
      <c r="C53" s="81"/>
      <c r="D53" s="58"/>
      <c r="E53" s="82"/>
      <c r="F53" s="58" t="s">
        <v>39</v>
      </c>
      <c r="G53" s="58"/>
      <c r="H53" s="58" t="s">
        <v>65</v>
      </c>
      <c r="I53" s="56" t="s">
        <v>299</v>
      </c>
      <c r="J53" s="44" t="s">
        <v>42</v>
      </c>
      <c r="K53" s="44" t="s">
        <v>85</v>
      </c>
      <c r="L53" s="58"/>
      <c r="M53" s="58"/>
      <c r="N53" s="58"/>
      <c r="O53" s="87"/>
      <c r="P53" s="58"/>
      <c r="Q53" s="87"/>
      <c r="R53" s="87"/>
      <c r="S53" s="58"/>
      <c r="T53" s="81">
        <v>1</v>
      </c>
      <c r="U53" s="87" t="s">
        <v>811</v>
      </c>
      <c r="V53" s="56" t="s">
        <v>874</v>
      </c>
      <c r="W53" s="58" t="s">
        <v>812</v>
      </c>
      <c r="X53" s="58" t="s">
        <v>812</v>
      </c>
      <c r="Y53" s="58">
        <v>1</v>
      </c>
      <c r="Z53" s="88">
        <v>44484</v>
      </c>
      <c r="AA53" s="88">
        <v>44681</v>
      </c>
      <c r="AB53" s="58" t="s">
        <v>114</v>
      </c>
      <c r="AC53" s="58" t="s">
        <v>43</v>
      </c>
      <c r="AD53" s="58" t="s">
        <v>36</v>
      </c>
      <c r="AE53" s="54" t="str">
        <f t="shared" si="4"/>
        <v>A</v>
      </c>
      <c r="AF53" s="55" t="str">
        <f t="shared" si="5"/>
        <v>N.A.</v>
      </c>
      <c r="AG53" s="56" t="s">
        <v>810</v>
      </c>
      <c r="AH53" s="57" t="s">
        <v>37</v>
      </c>
      <c r="AI53" s="56" t="s">
        <v>810</v>
      </c>
      <c r="AJ53" s="58" t="s">
        <v>36</v>
      </c>
      <c r="AK53" s="54" t="str">
        <f t="shared" si="6"/>
        <v>A</v>
      </c>
      <c r="AL53" s="55">
        <f t="shared" si="7"/>
        <v>0</v>
      </c>
      <c r="AM53" s="56" t="s">
        <v>1352</v>
      </c>
      <c r="AN53" s="57">
        <v>0</v>
      </c>
      <c r="AO53" s="56" t="s">
        <v>1351</v>
      </c>
    </row>
    <row r="54" spans="1:41" s="40" customFormat="1" ht="75.75" customHeight="1" x14ac:dyDescent="0.25">
      <c r="A54" s="66">
        <v>1068</v>
      </c>
      <c r="B54" s="81"/>
      <c r="C54" s="81"/>
      <c r="D54" s="58"/>
      <c r="E54" s="82"/>
      <c r="F54" s="58" t="s">
        <v>39</v>
      </c>
      <c r="G54" s="58"/>
      <c r="H54" s="58" t="s">
        <v>65</v>
      </c>
      <c r="I54" s="56" t="s">
        <v>300</v>
      </c>
      <c r="J54" s="44" t="s">
        <v>42</v>
      </c>
      <c r="K54" s="44" t="s">
        <v>85</v>
      </c>
      <c r="L54" s="58"/>
      <c r="M54" s="58"/>
      <c r="N54" s="58"/>
      <c r="O54" s="87"/>
      <c r="P54" s="58"/>
      <c r="Q54" s="87"/>
      <c r="R54" s="87"/>
      <c r="S54" s="58"/>
      <c r="T54" s="81"/>
      <c r="U54" s="87"/>
      <c r="V54" s="56"/>
      <c r="W54" s="58"/>
      <c r="X54" s="58"/>
      <c r="Y54" s="58"/>
      <c r="Z54" s="88"/>
      <c r="AA54" s="88"/>
      <c r="AB54" s="58"/>
      <c r="AC54" s="58" t="s">
        <v>170</v>
      </c>
      <c r="AD54" s="58" t="s">
        <v>36</v>
      </c>
      <c r="AE54" s="54" t="str">
        <f t="shared" si="4"/>
        <v>A</v>
      </c>
      <c r="AF54" s="55" t="str">
        <f t="shared" si="5"/>
        <v>N.A.</v>
      </c>
      <c r="AG54" s="56" t="s">
        <v>640</v>
      </c>
      <c r="AH54" s="57" t="s">
        <v>37</v>
      </c>
      <c r="AI54" s="56" t="s">
        <v>640</v>
      </c>
      <c r="AJ54" s="58" t="s">
        <v>36</v>
      </c>
      <c r="AK54" s="54" t="str">
        <f t="shared" si="6"/>
        <v>A</v>
      </c>
      <c r="AL54" s="55" t="str">
        <f t="shared" si="7"/>
        <v>N.A.</v>
      </c>
      <c r="AM54" s="90" t="s">
        <v>1280</v>
      </c>
      <c r="AN54" s="57" t="s">
        <v>37</v>
      </c>
      <c r="AO54" s="56" t="s">
        <v>1281</v>
      </c>
    </row>
    <row r="55" spans="1:41" s="20" customFormat="1" ht="75.75" customHeight="1" x14ac:dyDescent="0.25">
      <c r="A55" s="66">
        <v>1069</v>
      </c>
      <c r="B55" s="81"/>
      <c r="C55" s="81"/>
      <c r="D55" s="58" t="s">
        <v>258</v>
      </c>
      <c r="E55" s="82"/>
      <c r="F55" s="58" t="s">
        <v>39</v>
      </c>
      <c r="G55" s="58"/>
      <c r="H55" s="58" t="s">
        <v>82</v>
      </c>
      <c r="I55" s="56" t="s">
        <v>139</v>
      </c>
      <c r="J55" s="44" t="s">
        <v>259</v>
      </c>
      <c r="K55" s="44" t="s">
        <v>259</v>
      </c>
      <c r="L55" s="58"/>
      <c r="M55" s="58"/>
      <c r="N55" s="58"/>
      <c r="O55" s="87"/>
      <c r="P55" s="58"/>
      <c r="Q55" s="87"/>
      <c r="R55" s="87"/>
      <c r="S55" s="58"/>
      <c r="T55" s="81">
        <v>1</v>
      </c>
      <c r="U55" s="87"/>
      <c r="V55" s="56" t="s">
        <v>301</v>
      </c>
      <c r="W55" s="58" t="s">
        <v>271</v>
      </c>
      <c r="X55" s="58" t="s">
        <v>271</v>
      </c>
      <c r="Y55" s="58">
        <v>1</v>
      </c>
      <c r="Z55" s="88">
        <v>44410</v>
      </c>
      <c r="AA55" s="88">
        <v>44545</v>
      </c>
      <c r="AB55" s="58" t="s">
        <v>306</v>
      </c>
      <c r="AC55" s="58" t="s">
        <v>371</v>
      </c>
      <c r="AD55" s="58" t="s">
        <v>68</v>
      </c>
      <c r="AE55" s="54" t="str">
        <f t="shared" si="4"/>
        <v>A</v>
      </c>
      <c r="AF55" s="55" t="str">
        <f t="shared" si="5"/>
        <v>N.A.</v>
      </c>
      <c r="AG55" s="56" t="s">
        <v>1462</v>
      </c>
      <c r="AH55" s="57" t="s">
        <v>37</v>
      </c>
      <c r="AI55" s="56" t="s">
        <v>1462</v>
      </c>
      <c r="AJ55" s="58" t="s">
        <v>68</v>
      </c>
      <c r="AK55" s="54" t="str">
        <f t="shared" si="6"/>
        <v>C</v>
      </c>
      <c r="AL55" s="55">
        <f t="shared" si="7"/>
        <v>1</v>
      </c>
      <c r="AM55" s="56" t="s">
        <v>1306</v>
      </c>
      <c r="AN55" s="57">
        <v>1</v>
      </c>
      <c r="AO55" s="56" t="s">
        <v>1307</v>
      </c>
    </row>
    <row r="56" spans="1:41" s="20" customFormat="1" ht="75.75" customHeight="1" x14ac:dyDescent="0.25">
      <c r="A56" s="66">
        <v>1069</v>
      </c>
      <c r="B56" s="81"/>
      <c r="C56" s="81"/>
      <c r="D56" s="58" t="s">
        <v>258</v>
      </c>
      <c r="E56" s="82"/>
      <c r="F56" s="58" t="s">
        <v>39</v>
      </c>
      <c r="G56" s="58"/>
      <c r="H56" s="58" t="s">
        <v>82</v>
      </c>
      <c r="I56" s="56" t="s">
        <v>139</v>
      </c>
      <c r="J56" s="44" t="s">
        <v>259</v>
      </c>
      <c r="K56" s="44" t="s">
        <v>259</v>
      </c>
      <c r="L56" s="58"/>
      <c r="M56" s="58"/>
      <c r="N56" s="58"/>
      <c r="O56" s="87"/>
      <c r="P56" s="58"/>
      <c r="Q56" s="87"/>
      <c r="R56" s="87"/>
      <c r="S56" s="58"/>
      <c r="T56" s="81">
        <v>2</v>
      </c>
      <c r="U56" s="87"/>
      <c r="V56" s="56" t="s">
        <v>302</v>
      </c>
      <c r="W56" s="58" t="s">
        <v>142</v>
      </c>
      <c r="X56" s="58" t="s">
        <v>142</v>
      </c>
      <c r="Y56" s="58">
        <v>1</v>
      </c>
      <c r="Z56" s="88">
        <v>44410</v>
      </c>
      <c r="AA56" s="88">
        <v>44545</v>
      </c>
      <c r="AB56" s="58" t="s">
        <v>306</v>
      </c>
      <c r="AC56" s="58" t="s">
        <v>371</v>
      </c>
      <c r="AD56" s="58" t="s">
        <v>68</v>
      </c>
      <c r="AE56" s="54" t="str">
        <f t="shared" si="4"/>
        <v>A</v>
      </c>
      <c r="AF56" s="55" t="str">
        <f t="shared" si="5"/>
        <v>N.A.</v>
      </c>
      <c r="AG56" s="56" t="s">
        <v>1462</v>
      </c>
      <c r="AH56" s="57" t="s">
        <v>37</v>
      </c>
      <c r="AI56" s="56" t="s">
        <v>1462</v>
      </c>
      <c r="AJ56" s="58" t="s">
        <v>68</v>
      </c>
      <c r="AK56" s="54" t="str">
        <f t="shared" si="6"/>
        <v>C</v>
      </c>
      <c r="AL56" s="55">
        <f t="shared" si="7"/>
        <v>1</v>
      </c>
      <c r="AM56" s="98" t="s">
        <v>1308</v>
      </c>
      <c r="AN56" s="57">
        <v>1</v>
      </c>
      <c r="AO56" s="56" t="s">
        <v>1309</v>
      </c>
    </row>
    <row r="57" spans="1:41" s="20" customFormat="1" ht="75.75" customHeight="1" x14ac:dyDescent="0.25">
      <c r="A57" s="66">
        <v>1069</v>
      </c>
      <c r="B57" s="81"/>
      <c r="C57" s="81"/>
      <c r="D57" s="58" t="s">
        <v>258</v>
      </c>
      <c r="E57" s="82"/>
      <c r="F57" s="58" t="s">
        <v>39</v>
      </c>
      <c r="G57" s="58"/>
      <c r="H57" s="58" t="s">
        <v>82</v>
      </c>
      <c r="I57" s="56" t="s">
        <v>139</v>
      </c>
      <c r="J57" s="44" t="s">
        <v>259</v>
      </c>
      <c r="K57" s="44" t="s">
        <v>259</v>
      </c>
      <c r="L57" s="58"/>
      <c r="M57" s="58"/>
      <c r="N57" s="58"/>
      <c r="O57" s="87"/>
      <c r="P57" s="58"/>
      <c r="Q57" s="87"/>
      <c r="R57" s="87"/>
      <c r="S57" s="58"/>
      <c r="T57" s="81">
        <v>3</v>
      </c>
      <c r="U57" s="87"/>
      <c r="V57" s="56" t="s">
        <v>303</v>
      </c>
      <c r="W57" s="58" t="s">
        <v>305</v>
      </c>
      <c r="X57" s="58" t="s">
        <v>305</v>
      </c>
      <c r="Y57" s="58">
        <v>17</v>
      </c>
      <c r="Z57" s="88">
        <v>44409</v>
      </c>
      <c r="AA57" s="89">
        <v>44612</v>
      </c>
      <c r="AB57" s="58" t="s">
        <v>306</v>
      </c>
      <c r="AC57" s="58" t="s">
        <v>371</v>
      </c>
      <c r="AD57" s="58" t="s">
        <v>68</v>
      </c>
      <c r="AE57" s="54" t="str">
        <f t="shared" si="4"/>
        <v>A</v>
      </c>
      <c r="AF57" s="55" t="str">
        <f t="shared" si="5"/>
        <v>N.A.</v>
      </c>
      <c r="AG57" s="56" t="s">
        <v>1462</v>
      </c>
      <c r="AH57" s="57" t="s">
        <v>37</v>
      </c>
      <c r="AI57" s="56" t="s">
        <v>1462</v>
      </c>
      <c r="AJ57" s="58" t="s">
        <v>68</v>
      </c>
      <c r="AK57" s="54" t="str">
        <f t="shared" si="6"/>
        <v>A</v>
      </c>
      <c r="AL57" s="55">
        <f t="shared" si="7"/>
        <v>0</v>
      </c>
      <c r="AM57" s="56" t="s">
        <v>1310</v>
      </c>
      <c r="AN57" s="57">
        <v>0</v>
      </c>
      <c r="AO57" s="56" t="s">
        <v>1310</v>
      </c>
    </row>
    <row r="58" spans="1:41" s="20" customFormat="1" ht="75.75" customHeight="1" x14ac:dyDescent="0.25">
      <c r="A58" s="66">
        <v>1069</v>
      </c>
      <c r="B58" s="81"/>
      <c r="C58" s="81"/>
      <c r="D58" s="58" t="s">
        <v>258</v>
      </c>
      <c r="E58" s="82"/>
      <c r="F58" s="58" t="s">
        <v>39</v>
      </c>
      <c r="G58" s="58"/>
      <c r="H58" s="58" t="s">
        <v>82</v>
      </c>
      <c r="I58" s="56" t="s">
        <v>139</v>
      </c>
      <c r="J58" s="44" t="s">
        <v>259</v>
      </c>
      <c r="K58" s="44" t="s">
        <v>259</v>
      </c>
      <c r="L58" s="58"/>
      <c r="M58" s="58"/>
      <c r="N58" s="58"/>
      <c r="O58" s="87"/>
      <c r="P58" s="58"/>
      <c r="Q58" s="87"/>
      <c r="R58" s="87"/>
      <c r="S58" s="58"/>
      <c r="T58" s="81">
        <v>4</v>
      </c>
      <c r="U58" s="87"/>
      <c r="V58" s="56" t="s">
        <v>304</v>
      </c>
      <c r="W58" s="58" t="s">
        <v>142</v>
      </c>
      <c r="X58" s="58" t="s">
        <v>142</v>
      </c>
      <c r="Y58" s="58">
        <v>1</v>
      </c>
      <c r="Z58" s="88">
        <v>44410</v>
      </c>
      <c r="AA58" s="89">
        <v>44651</v>
      </c>
      <c r="AB58" s="58" t="s">
        <v>306</v>
      </c>
      <c r="AC58" s="58" t="s">
        <v>371</v>
      </c>
      <c r="AD58" s="58" t="s">
        <v>68</v>
      </c>
      <c r="AE58" s="54" t="str">
        <f t="shared" si="4"/>
        <v>A</v>
      </c>
      <c r="AF58" s="55" t="str">
        <f t="shared" si="5"/>
        <v>N.A.</v>
      </c>
      <c r="AG58" s="56" t="s">
        <v>1462</v>
      </c>
      <c r="AH58" s="57" t="s">
        <v>37</v>
      </c>
      <c r="AI58" s="56" t="s">
        <v>1462</v>
      </c>
      <c r="AJ58" s="58" t="s">
        <v>68</v>
      </c>
      <c r="AK58" s="54" t="str">
        <f t="shared" si="6"/>
        <v>A</v>
      </c>
      <c r="AL58" s="55">
        <f>AN58</f>
        <v>0</v>
      </c>
      <c r="AM58" s="56" t="s">
        <v>1310</v>
      </c>
      <c r="AN58" s="57">
        <v>0</v>
      </c>
      <c r="AO58" s="56" t="s">
        <v>1311</v>
      </c>
    </row>
    <row r="59" spans="1:41" s="20" customFormat="1" ht="75.75" customHeight="1" x14ac:dyDescent="0.25">
      <c r="A59" s="66">
        <v>1072</v>
      </c>
      <c r="B59" s="81"/>
      <c r="C59" s="81"/>
      <c r="D59" s="58"/>
      <c r="E59" s="82"/>
      <c r="F59" s="58" t="s">
        <v>39</v>
      </c>
      <c r="G59" s="58"/>
      <c r="H59" s="58" t="s">
        <v>65</v>
      </c>
      <c r="I59" s="56" t="s">
        <v>1463</v>
      </c>
      <c r="J59" s="44" t="s">
        <v>42</v>
      </c>
      <c r="K59" s="44" t="s">
        <v>85</v>
      </c>
      <c r="L59" s="58"/>
      <c r="M59" s="58"/>
      <c r="N59" s="58"/>
      <c r="O59" s="87"/>
      <c r="P59" s="58"/>
      <c r="Q59" s="87"/>
      <c r="R59" s="87"/>
      <c r="S59" s="58"/>
      <c r="T59" s="81">
        <v>1</v>
      </c>
      <c r="U59" s="87"/>
      <c r="V59" s="56" t="s">
        <v>394</v>
      </c>
      <c r="W59" s="58" t="s">
        <v>395</v>
      </c>
      <c r="X59" s="58" t="s">
        <v>395</v>
      </c>
      <c r="Y59" s="58">
        <v>2</v>
      </c>
      <c r="Z59" s="88">
        <v>44411</v>
      </c>
      <c r="AA59" s="88">
        <v>44561</v>
      </c>
      <c r="AB59" s="58" t="s">
        <v>392</v>
      </c>
      <c r="AC59" s="58" t="s">
        <v>393</v>
      </c>
      <c r="AD59" s="58" t="s">
        <v>36</v>
      </c>
      <c r="AE59" s="54" t="str">
        <f t="shared" si="4"/>
        <v>A</v>
      </c>
      <c r="AF59" s="55">
        <f t="shared" si="5"/>
        <v>0.5</v>
      </c>
      <c r="AG59" s="56" t="s">
        <v>813</v>
      </c>
      <c r="AH59" s="57">
        <v>0.5</v>
      </c>
      <c r="AI59" s="56" t="s">
        <v>814</v>
      </c>
      <c r="AJ59" s="58" t="s">
        <v>36</v>
      </c>
      <c r="AK59" s="54" t="str">
        <f t="shared" si="6"/>
        <v>C</v>
      </c>
      <c r="AL59" s="55">
        <f t="shared" si="7"/>
        <v>1</v>
      </c>
      <c r="AM59" s="56" t="s">
        <v>1368</v>
      </c>
      <c r="AN59" s="57">
        <v>1</v>
      </c>
      <c r="AO59" s="56" t="s">
        <v>1369</v>
      </c>
    </row>
    <row r="60" spans="1:41" s="20" customFormat="1" ht="75.75" customHeight="1" x14ac:dyDescent="0.25">
      <c r="A60" s="66">
        <v>1073</v>
      </c>
      <c r="B60" s="81"/>
      <c r="C60" s="81"/>
      <c r="D60" s="58"/>
      <c r="E60" s="82"/>
      <c r="F60" s="58" t="s">
        <v>39</v>
      </c>
      <c r="G60" s="58"/>
      <c r="H60" s="58" t="s">
        <v>65</v>
      </c>
      <c r="I60" s="56" t="s">
        <v>307</v>
      </c>
      <c r="J60" s="44" t="s">
        <v>42</v>
      </c>
      <c r="K60" s="44" t="s">
        <v>85</v>
      </c>
      <c r="L60" s="58"/>
      <c r="M60" s="58"/>
      <c r="N60" s="58"/>
      <c r="O60" s="87"/>
      <c r="P60" s="58"/>
      <c r="Q60" s="87"/>
      <c r="R60" s="87"/>
      <c r="S60" s="58"/>
      <c r="T60" s="81">
        <v>2</v>
      </c>
      <c r="U60" s="87"/>
      <c r="V60" s="56" t="s">
        <v>396</v>
      </c>
      <c r="W60" s="58" t="s">
        <v>400</v>
      </c>
      <c r="X60" s="58" t="s">
        <v>400</v>
      </c>
      <c r="Y60" s="58">
        <v>1</v>
      </c>
      <c r="Z60" s="88">
        <v>44440</v>
      </c>
      <c r="AA60" s="89">
        <v>44500</v>
      </c>
      <c r="AB60" s="58" t="s">
        <v>378</v>
      </c>
      <c r="AC60" s="58" t="s">
        <v>66</v>
      </c>
      <c r="AD60" s="58" t="s">
        <v>36</v>
      </c>
      <c r="AE60" s="54" t="str">
        <f t="shared" si="4"/>
        <v>A</v>
      </c>
      <c r="AF60" s="55" t="str">
        <f t="shared" si="5"/>
        <v>N.A.</v>
      </c>
      <c r="AG60" s="56" t="s">
        <v>815</v>
      </c>
      <c r="AH60" s="57" t="s">
        <v>37</v>
      </c>
      <c r="AI60" s="56" t="s">
        <v>815</v>
      </c>
      <c r="AJ60" s="58" t="s">
        <v>36</v>
      </c>
      <c r="AK60" s="54" t="str">
        <f t="shared" si="6"/>
        <v>C</v>
      </c>
      <c r="AL60" s="55">
        <f t="shared" si="7"/>
        <v>1</v>
      </c>
      <c r="AM60" s="56" t="s">
        <v>1155</v>
      </c>
      <c r="AN60" s="57">
        <v>1</v>
      </c>
      <c r="AO60" s="56" t="s">
        <v>1354</v>
      </c>
    </row>
    <row r="61" spans="1:41" s="20" customFormat="1" ht="75.75" customHeight="1" x14ac:dyDescent="0.25">
      <c r="A61" s="66">
        <v>1073</v>
      </c>
      <c r="B61" s="81"/>
      <c r="C61" s="81"/>
      <c r="D61" s="58"/>
      <c r="E61" s="82"/>
      <c r="F61" s="58" t="s">
        <v>39</v>
      </c>
      <c r="G61" s="58"/>
      <c r="H61" s="58" t="s">
        <v>65</v>
      </c>
      <c r="I61" s="56" t="s">
        <v>307</v>
      </c>
      <c r="J61" s="44" t="s">
        <v>42</v>
      </c>
      <c r="K61" s="44" t="s">
        <v>85</v>
      </c>
      <c r="L61" s="58"/>
      <c r="M61" s="58"/>
      <c r="N61" s="58"/>
      <c r="O61" s="87"/>
      <c r="P61" s="58"/>
      <c r="Q61" s="87"/>
      <c r="R61" s="87"/>
      <c r="S61" s="58"/>
      <c r="T61" s="81">
        <v>3</v>
      </c>
      <c r="U61" s="87"/>
      <c r="V61" s="56" t="s">
        <v>397</v>
      </c>
      <c r="W61" s="58" t="s">
        <v>401</v>
      </c>
      <c r="X61" s="58" t="s">
        <v>401</v>
      </c>
      <c r="Y61" s="58">
        <v>1</v>
      </c>
      <c r="Z61" s="88">
        <v>44440</v>
      </c>
      <c r="AA61" s="89">
        <v>44650</v>
      </c>
      <c r="AB61" s="58" t="s">
        <v>378</v>
      </c>
      <c r="AC61" s="58" t="s">
        <v>66</v>
      </c>
      <c r="AD61" s="58" t="s">
        <v>36</v>
      </c>
      <c r="AE61" s="54" t="str">
        <f t="shared" si="4"/>
        <v>A</v>
      </c>
      <c r="AF61" s="55" t="str">
        <f t="shared" si="5"/>
        <v>N.A.</v>
      </c>
      <c r="AG61" s="56" t="s">
        <v>815</v>
      </c>
      <c r="AH61" s="57" t="s">
        <v>37</v>
      </c>
      <c r="AI61" s="56" t="s">
        <v>815</v>
      </c>
      <c r="AJ61" s="58" t="s">
        <v>36</v>
      </c>
      <c r="AK61" s="54" t="str">
        <f t="shared" si="6"/>
        <v>A</v>
      </c>
      <c r="AL61" s="55">
        <f t="shared" si="7"/>
        <v>0</v>
      </c>
      <c r="AM61" s="56" t="s">
        <v>1353</v>
      </c>
      <c r="AN61" s="57">
        <v>0</v>
      </c>
      <c r="AO61" s="56" t="s">
        <v>1353</v>
      </c>
    </row>
    <row r="62" spans="1:41" s="20" customFormat="1" ht="75.75" customHeight="1" x14ac:dyDescent="0.25">
      <c r="A62" s="66">
        <v>1073</v>
      </c>
      <c r="B62" s="81"/>
      <c r="C62" s="81"/>
      <c r="D62" s="58"/>
      <c r="E62" s="82"/>
      <c r="F62" s="58" t="s">
        <v>39</v>
      </c>
      <c r="G62" s="58"/>
      <c r="H62" s="58" t="s">
        <v>65</v>
      </c>
      <c r="I62" s="56" t="s">
        <v>307</v>
      </c>
      <c r="J62" s="44" t="s">
        <v>42</v>
      </c>
      <c r="K62" s="44" t="s">
        <v>85</v>
      </c>
      <c r="L62" s="58"/>
      <c r="M62" s="58"/>
      <c r="N62" s="58"/>
      <c r="O62" s="87"/>
      <c r="P62" s="58"/>
      <c r="Q62" s="87"/>
      <c r="R62" s="87"/>
      <c r="S62" s="58"/>
      <c r="T62" s="81">
        <v>4</v>
      </c>
      <c r="U62" s="87"/>
      <c r="V62" s="56" t="s">
        <v>398</v>
      </c>
      <c r="W62" s="58" t="s">
        <v>402</v>
      </c>
      <c r="X62" s="58" t="s">
        <v>402</v>
      </c>
      <c r="Y62" s="58">
        <v>1</v>
      </c>
      <c r="Z62" s="88">
        <v>44470</v>
      </c>
      <c r="AA62" s="89">
        <v>44742</v>
      </c>
      <c r="AB62" s="58" t="s">
        <v>378</v>
      </c>
      <c r="AC62" s="58" t="s">
        <v>66</v>
      </c>
      <c r="AD62" s="58" t="s">
        <v>36</v>
      </c>
      <c r="AE62" s="54" t="str">
        <f t="shared" si="4"/>
        <v>A</v>
      </c>
      <c r="AF62" s="55" t="str">
        <f t="shared" si="5"/>
        <v>N.A.</v>
      </c>
      <c r="AG62" s="56" t="s">
        <v>815</v>
      </c>
      <c r="AH62" s="57" t="s">
        <v>37</v>
      </c>
      <c r="AI62" s="56" t="s">
        <v>815</v>
      </c>
      <c r="AJ62" s="58" t="s">
        <v>36</v>
      </c>
      <c r="AK62" s="54" t="str">
        <f t="shared" si="6"/>
        <v>A</v>
      </c>
      <c r="AL62" s="55">
        <f t="shared" si="7"/>
        <v>0</v>
      </c>
      <c r="AM62" s="56" t="s">
        <v>1353</v>
      </c>
      <c r="AN62" s="57">
        <v>0</v>
      </c>
      <c r="AO62" s="56" t="s">
        <v>1351</v>
      </c>
    </row>
    <row r="63" spans="1:41" s="20" customFormat="1" ht="75.75" customHeight="1" x14ac:dyDescent="0.25">
      <c r="A63" s="66">
        <v>1073</v>
      </c>
      <c r="B63" s="81"/>
      <c r="C63" s="81"/>
      <c r="D63" s="58"/>
      <c r="E63" s="82"/>
      <c r="F63" s="58" t="s">
        <v>39</v>
      </c>
      <c r="G63" s="58"/>
      <c r="H63" s="58" t="s">
        <v>65</v>
      </c>
      <c r="I63" s="56" t="s">
        <v>307</v>
      </c>
      <c r="J63" s="44" t="s">
        <v>42</v>
      </c>
      <c r="K63" s="44" t="s">
        <v>85</v>
      </c>
      <c r="L63" s="58"/>
      <c r="M63" s="58"/>
      <c r="N63" s="58"/>
      <c r="O63" s="87"/>
      <c r="P63" s="58"/>
      <c r="Q63" s="87"/>
      <c r="R63" s="87"/>
      <c r="S63" s="58"/>
      <c r="T63" s="81">
        <v>5</v>
      </c>
      <c r="U63" s="87"/>
      <c r="V63" s="56" t="s">
        <v>399</v>
      </c>
      <c r="W63" s="58" t="s">
        <v>403</v>
      </c>
      <c r="X63" s="58" t="s">
        <v>403</v>
      </c>
      <c r="Y63" s="58">
        <v>1</v>
      </c>
      <c r="Z63" s="88">
        <v>44501</v>
      </c>
      <c r="AA63" s="89">
        <v>44803</v>
      </c>
      <c r="AB63" s="58" t="s">
        <v>378</v>
      </c>
      <c r="AC63" s="58" t="s">
        <v>66</v>
      </c>
      <c r="AD63" s="58" t="s">
        <v>36</v>
      </c>
      <c r="AE63" s="54" t="str">
        <f t="shared" si="4"/>
        <v>A</v>
      </c>
      <c r="AF63" s="55" t="str">
        <f t="shared" si="5"/>
        <v>N.A.</v>
      </c>
      <c r="AG63" s="56" t="s">
        <v>815</v>
      </c>
      <c r="AH63" s="57" t="s">
        <v>37</v>
      </c>
      <c r="AI63" s="56" t="s">
        <v>815</v>
      </c>
      <c r="AJ63" s="58" t="s">
        <v>36</v>
      </c>
      <c r="AK63" s="54" t="str">
        <f t="shared" si="6"/>
        <v>A</v>
      </c>
      <c r="AL63" s="55">
        <f t="shared" si="7"/>
        <v>0</v>
      </c>
      <c r="AM63" s="56" t="s">
        <v>1353</v>
      </c>
      <c r="AN63" s="57">
        <v>0</v>
      </c>
      <c r="AO63" s="56" t="s">
        <v>1351</v>
      </c>
    </row>
    <row r="64" spans="1:41" s="20" customFormat="1" ht="75.75" customHeight="1" x14ac:dyDescent="0.25">
      <c r="A64" s="66">
        <v>1074</v>
      </c>
      <c r="B64" s="81"/>
      <c r="C64" s="81"/>
      <c r="D64" s="58"/>
      <c r="E64" s="82"/>
      <c r="F64" s="58" t="s">
        <v>39</v>
      </c>
      <c r="G64" s="58"/>
      <c r="H64" s="58" t="s">
        <v>320</v>
      </c>
      <c r="I64" s="56" t="s">
        <v>1464</v>
      </c>
      <c r="J64" s="44" t="s">
        <v>42</v>
      </c>
      <c r="K64" s="44" t="s">
        <v>85</v>
      </c>
      <c r="L64" s="58"/>
      <c r="M64" s="58"/>
      <c r="N64" s="58"/>
      <c r="O64" s="87"/>
      <c r="P64" s="58"/>
      <c r="Q64" s="87"/>
      <c r="R64" s="87"/>
      <c r="S64" s="58"/>
      <c r="T64" s="81">
        <v>1</v>
      </c>
      <c r="U64" s="56" t="s">
        <v>663</v>
      </c>
      <c r="V64" s="56" t="s">
        <v>404</v>
      </c>
      <c r="W64" s="58" t="s">
        <v>405</v>
      </c>
      <c r="X64" s="58" t="s">
        <v>405</v>
      </c>
      <c r="Y64" s="58">
        <v>45</v>
      </c>
      <c r="Z64" s="88">
        <v>44409</v>
      </c>
      <c r="AA64" s="88">
        <v>44561</v>
      </c>
      <c r="AB64" s="58" t="s">
        <v>406</v>
      </c>
      <c r="AC64" s="58" t="s">
        <v>407</v>
      </c>
      <c r="AD64" s="58" t="s">
        <v>75</v>
      </c>
      <c r="AE64" s="54" t="str">
        <f t="shared" si="4"/>
        <v>A</v>
      </c>
      <c r="AF64" s="55" t="str">
        <f t="shared" si="5"/>
        <v>N.A.</v>
      </c>
      <c r="AG64" s="56" t="s">
        <v>660</v>
      </c>
      <c r="AH64" s="57" t="s">
        <v>37</v>
      </c>
      <c r="AI64" s="56" t="s">
        <v>721</v>
      </c>
      <c r="AJ64" s="58" t="s">
        <v>75</v>
      </c>
      <c r="AK64" s="80" t="str">
        <f t="shared" si="6"/>
        <v>C</v>
      </c>
      <c r="AL64" s="55">
        <f t="shared" si="7"/>
        <v>1</v>
      </c>
      <c r="AM64" s="86" t="s">
        <v>1151</v>
      </c>
      <c r="AN64" s="57">
        <v>1</v>
      </c>
      <c r="AO64" s="86" t="s">
        <v>1152</v>
      </c>
    </row>
    <row r="65" spans="1:41" s="20" customFormat="1" ht="75.75" customHeight="1" x14ac:dyDescent="0.25">
      <c r="A65" s="66">
        <v>1075</v>
      </c>
      <c r="B65" s="81"/>
      <c r="C65" s="81"/>
      <c r="D65" s="58"/>
      <c r="E65" s="82"/>
      <c r="F65" s="58" t="s">
        <v>39</v>
      </c>
      <c r="G65" s="58"/>
      <c r="H65" s="58" t="s">
        <v>320</v>
      </c>
      <c r="I65" s="56" t="s">
        <v>1465</v>
      </c>
      <c r="J65" s="44" t="s">
        <v>42</v>
      </c>
      <c r="K65" s="44" t="s">
        <v>85</v>
      </c>
      <c r="L65" s="58"/>
      <c r="M65" s="58"/>
      <c r="N65" s="58"/>
      <c r="O65" s="87"/>
      <c r="P65" s="58"/>
      <c r="Q65" s="87"/>
      <c r="R65" s="87"/>
      <c r="S65" s="58"/>
      <c r="T65" s="81">
        <v>1</v>
      </c>
      <c r="U65" s="87"/>
      <c r="V65" s="56" t="s">
        <v>408</v>
      </c>
      <c r="W65" s="58" t="s">
        <v>410</v>
      </c>
      <c r="X65" s="58" t="s">
        <v>410</v>
      </c>
      <c r="Y65" s="58">
        <v>1</v>
      </c>
      <c r="Z65" s="88">
        <v>44409</v>
      </c>
      <c r="AA65" s="88">
        <v>44561</v>
      </c>
      <c r="AB65" s="58" t="s">
        <v>378</v>
      </c>
      <c r="AC65" s="58" t="s">
        <v>66</v>
      </c>
      <c r="AD65" s="58" t="s">
        <v>539</v>
      </c>
      <c r="AE65" s="54" t="str">
        <f t="shared" si="4"/>
        <v>A</v>
      </c>
      <c r="AF65" s="55" t="str">
        <f t="shared" si="5"/>
        <v>N.A.</v>
      </c>
      <c r="AG65" s="56" t="s">
        <v>657</v>
      </c>
      <c r="AH65" s="57" t="s">
        <v>37</v>
      </c>
      <c r="AI65" s="56" t="s">
        <v>641</v>
      </c>
      <c r="AJ65" s="58" t="s">
        <v>98</v>
      </c>
      <c r="AK65" s="54" t="str">
        <f t="shared" si="6"/>
        <v>C</v>
      </c>
      <c r="AL65" s="55">
        <f t="shared" si="7"/>
        <v>1</v>
      </c>
      <c r="AM65" s="56" t="s">
        <v>1172</v>
      </c>
      <c r="AN65" s="57">
        <v>1</v>
      </c>
      <c r="AO65" s="56" t="s">
        <v>1173</v>
      </c>
    </row>
    <row r="66" spans="1:41" s="20" customFormat="1" ht="75.75" customHeight="1" x14ac:dyDescent="0.25">
      <c r="A66" s="66">
        <v>1075</v>
      </c>
      <c r="B66" s="81"/>
      <c r="C66" s="81"/>
      <c r="D66" s="58"/>
      <c r="E66" s="82"/>
      <c r="F66" s="58" t="s">
        <v>39</v>
      </c>
      <c r="G66" s="58"/>
      <c r="H66" s="58" t="s">
        <v>320</v>
      </c>
      <c r="I66" s="56" t="s">
        <v>308</v>
      </c>
      <c r="J66" s="44" t="s">
        <v>42</v>
      </c>
      <c r="K66" s="44" t="s">
        <v>85</v>
      </c>
      <c r="L66" s="58"/>
      <c r="M66" s="58"/>
      <c r="N66" s="58"/>
      <c r="O66" s="87"/>
      <c r="P66" s="58"/>
      <c r="Q66" s="87"/>
      <c r="R66" s="87"/>
      <c r="S66" s="58"/>
      <c r="T66" s="81">
        <v>2</v>
      </c>
      <c r="U66" s="87"/>
      <c r="V66" s="56" t="s">
        <v>409</v>
      </c>
      <c r="W66" s="58" t="s">
        <v>411</v>
      </c>
      <c r="X66" s="58" t="s">
        <v>411</v>
      </c>
      <c r="Y66" s="58">
        <v>1</v>
      </c>
      <c r="Z66" s="88">
        <v>44409</v>
      </c>
      <c r="AA66" s="88">
        <v>44561</v>
      </c>
      <c r="AB66" s="58" t="s">
        <v>378</v>
      </c>
      <c r="AC66" s="58" t="s">
        <v>66</v>
      </c>
      <c r="AD66" s="58" t="s">
        <v>539</v>
      </c>
      <c r="AE66" s="54" t="str">
        <f t="shared" si="4"/>
        <v>A</v>
      </c>
      <c r="AF66" s="55" t="str">
        <f t="shared" si="5"/>
        <v>N.A.</v>
      </c>
      <c r="AG66" s="56" t="s">
        <v>657</v>
      </c>
      <c r="AH66" s="57" t="s">
        <v>37</v>
      </c>
      <c r="AI66" s="56" t="s">
        <v>641</v>
      </c>
      <c r="AJ66" s="58" t="s">
        <v>98</v>
      </c>
      <c r="AK66" s="54" t="str">
        <f t="shared" si="6"/>
        <v>C</v>
      </c>
      <c r="AL66" s="55">
        <f t="shared" si="7"/>
        <v>1</v>
      </c>
      <c r="AM66" s="56" t="s">
        <v>1172</v>
      </c>
      <c r="AN66" s="57">
        <v>1</v>
      </c>
      <c r="AO66" s="56" t="s">
        <v>1173</v>
      </c>
    </row>
    <row r="67" spans="1:41" s="20" customFormat="1" ht="75.75" customHeight="1" x14ac:dyDescent="0.25">
      <c r="A67" s="66">
        <v>1075</v>
      </c>
      <c r="B67" s="81"/>
      <c r="C67" s="81"/>
      <c r="D67" s="58"/>
      <c r="E67" s="82"/>
      <c r="F67" s="58" t="s">
        <v>39</v>
      </c>
      <c r="G67" s="58"/>
      <c r="H67" s="58" t="s">
        <v>320</v>
      </c>
      <c r="I67" s="56" t="s">
        <v>308</v>
      </c>
      <c r="J67" s="44" t="s">
        <v>42</v>
      </c>
      <c r="K67" s="44" t="s">
        <v>85</v>
      </c>
      <c r="L67" s="58"/>
      <c r="M67" s="58"/>
      <c r="N67" s="58"/>
      <c r="O67" s="87"/>
      <c r="P67" s="58"/>
      <c r="Q67" s="87"/>
      <c r="R67" s="87"/>
      <c r="S67" s="58"/>
      <c r="T67" s="81">
        <v>3</v>
      </c>
      <c r="U67" s="87"/>
      <c r="V67" s="56" t="s">
        <v>381</v>
      </c>
      <c r="W67" s="58" t="s">
        <v>412</v>
      </c>
      <c r="X67" s="58" t="s">
        <v>412</v>
      </c>
      <c r="Y67" s="58">
        <v>1</v>
      </c>
      <c r="Z67" s="88">
        <v>44409</v>
      </c>
      <c r="AA67" s="88">
        <v>44561</v>
      </c>
      <c r="AB67" s="58" t="s">
        <v>378</v>
      </c>
      <c r="AC67" s="58" t="s">
        <v>66</v>
      </c>
      <c r="AD67" s="58" t="s">
        <v>539</v>
      </c>
      <c r="AE67" s="54" t="str">
        <f t="shared" si="4"/>
        <v>A</v>
      </c>
      <c r="AF67" s="55" t="str">
        <f t="shared" si="5"/>
        <v>N.A.</v>
      </c>
      <c r="AG67" s="56" t="s">
        <v>657</v>
      </c>
      <c r="AH67" s="57" t="s">
        <v>37</v>
      </c>
      <c r="AI67" s="56" t="s">
        <v>641</v>
      </c>
      <c r="AJ67" s="58" t="s">
        <v>98</v>
      </c>
      <c r="AK67" s="54" t="str">
        <f t="shared" si="6"/>
        <v>C</v>
      </c>
      <c r="AL67" s="55">
        <f t="shared" si="7"/>
        <v>1</v>
      </c>
      <c r="AM67" s="56" t="s">
        <v>1172</v>
      </c>
      <c r="AN67" s="57">
        <v>1</v>
      </c>
      <c r="AO67" s="56" t="s">
        <v>1173</v>
      </c>
    </row>
    <row r="68" spans="1:41" s="20" customFormat="1" ht="75.75" customHeight="1" x14ac:dyDescent="0.25">
      <c r="A68" s="66">
        <v>1075</v>
      </c>
      <c r="B68" s="81"/>
      <c r="C68" s="81"/>
      <c r="D68" s="58"/>
      <c r="E68" s="82"/>
      <c r="F68" s="58" t="s">
        <v>39</v>
      </c>
      <c r="G68" s="58"/>
      <c r="H68" s="58" t="s">
        <v>320</v>
      </c>
      <c r="I68" s="56" t="s">
        <v>308</v>
      </c>
      <c r="J68" s="44" t="s">
        <v>42</v>
      </c>
      <c r="K68" s="44" t="s">
        <v>85</v>
      </c>
      <c r="L68" s="58"/>
      <c r="M68" s="58"/>
      <c r="N68" s="58"/>
      <c r="O68" s="87"/>
      <c r="P68" s="58"/>
      <c r="Q68" s="87"/>
      <c r="R68" s="87"/>
      <c r="S68" s="58"/>
      <c r="T68" s="81">
        <v>4</v>
      </c>
      <c r="U68" s="87"/>
      <c r="V68" s="56" t="s">
        <v>382</v>
      </c>
      <c r="W68" s="58" t="s">
        <v>413</v>
      </c>
      <c r="X68" s="58" t="s">
        <v>413</v>
      </c>
      <c r="Y68" s="58">
        <v>1</v>
      </c>
      <c r="Z68" s="88">
        <v>44409</v>
      </c>
      <c r="AA68" s="88">
        <v>44561</v>
      </c>
      <c r="AB68" s="58" t="s">
        <v>378</v>
      </c>
      <c r="AC68" s="58" t="s">
        <v>66</v>
      </c>
      <c r="AD68" s="58" t="s">
        <v>539</v>
      </c>
      <c r="AE68" s="54" t="str">
        <f t="shared" si="4"/>
        <v>A</v>
      </c>
      <c r="AF68" s="55" t="str">
        <f t="shared" si="5"/>
        <v>N.A.</v>
      </c>
      <c r="AG68" s="56" t="s">
        <v>657</v>
      </c>
      <c r="AH68" s="57" t="s">
        <v>37</v>
      </c>
      <c r="AI68" s="56" t="s">
        <v>641</v>
      </c>
      <c r="AJ68" s="58" t="s">
        <v>98</v>
      </c>
      <c r="AK68" s="54" t="str">
        <f t="shared" si="6"/>
        <v>C</v>
      </c>
      <c r="AL68" s="55">
        <f t="shared" si="7"/>
        <v>1</v>
      </c>
      <c r="AM68" s="56" t="s">
        <v>1172</v>
      </c>
      <c r="AN68" s="57">
        <v>1</v>
      </c>
      <c r="AO68" s="56" t="s">
        <v>1174</v>
      </c>
    </row>
    <row r="69" spans="1:41" s="20" customFormat="1" ht="75.75" customHeight="1" x14ac:dyDescent="0.25">
      <c r="A69" s="66">
        <v>1075</v>
      </c>
      <c r="B69" s="81"/>
      <c r="C69" s="81"/>
      <c r="D69" s="58"/>
      <c r="E69" s="82"/>
      <c r="F69" s="58" t="s">
        <v>39</v>
      </c>
      <c r="G69" s="58"/>
      <c r="H69" s="58" t="s">
        <v>320</v>
      </c>
      <c r="I69" s="56" t="s">
        <v>308</v>
      </c>
      <c r="J69" s="44" t="s">
        <v>42</v>
      </c>
      <c r="K69" s="44" t="s">
        <v>85</v>
      </c>
      <c r="L69" s="58"/>
      <c r="M69" s="58"/>
      <c r="N69" s="58"/>
      <c r="O69" s="87"/>
      <c r="P69" s="58"/>
      <c r="Q69" s="87"/>
      <c r="R69" s="87"/>
      <c r="S69" s="58"/>
      <c r="T69" s="81">
        <v>5</v>
      </c>
      <c r="U69" s="87"/>
      <c r="V69" s="56" t="s">
        <v>383</v>
      </c>
      <c r="W69" s="58" t="s">
        <v>414</v>
      </c>
      <c r="X69" s="58" t="s">
        <v>414</v>
      </c>
      <c r="Y69" s="58">
        <v>1</v>
      </c>
      <c r="Z69" s="88">
        <v>44409</v>
      </c>
      <c r="AA69" s="88">
        <v>44561</v>
      </c>
      <c r="AB69" s="58" t="s">
        <v>378</v>
      </c>
      <c r="AC69" s="58" t="s">
        <v>66</v>
      </c>
      <c r="AD69" s="58" t="s">
        <v>539</v>
      </c>
      <c r="AE69" s="54" t="str">
        <f t="shared" si="4"/>
        <v>A</v>
      </c>
      <c r="AF69" s="55" t="str">
        <f t="shared" si="5"/>
        <v>N.A.</v>
      </c>
      <c r="AG69" s="56" t="s">
        <v>657</v>
      </c>
      <c r="AH69" s="57" t="s">
        <v>37</v>
      </c>
      <c r="AI69" s="56" t="s">
        <v>641</v>
      </c>
      <c r="AJ69" s="58" t="s">
        <v>98</v>
      </c>
      <c r="AK69" s="54" t="str">
        <f t="shared" si="6"/>
        <v>C</v>
      </c>
      <c r="AL69" s="55">
        <f t="shared" si="7"/>
        <v>1</v>
      </c>
      <c r="AM69" s="56" t="s">
        <v>1172</v>
      </c>
      <c r="AN69" s="57">
        <v>1</v>
      </c>
      <c r="AO69" s="56" t="s">
        <v>1173</v>
      </c>
    </row>
    <row r="70" spans="1:41" s="20" customFormat="1" ht="75.75" customHeight="1" x14ac:dyDescent="0.25">
      <c r="A70" s="66">
        <v>1076</v>
      </c>
      <c r="B70" s="81"/>
      <c r="C70" s="81"/>
      <c r="D70" s="58"/>
      <c r="E70" s="82"/>
      <c r="F70" s="58"/>
      <c r="G70" s="58"/>
      <c r="H70" s="58" t="s">
        <v>320</v>
      </c>
      <c r="I70" s="56" t="s">
        <v>309</v>
      </c>
      <c r="J70" s="44" t="s">
        <v>42</v>
      </c>
      <c r="K70" s="44" t="s">
        <v>85</v>
      </c>
      <c r="L70" s="58"/>
      <c r="M70" s="58"/>
      <c r="N70" s="58"/>
      <c r="O70" s="87"/>
      <c r="P70" s="58"/>
      <c r="Q70" s="87"/>
      <c r="R70" s="87"/>
      <c r="S70" s="58"/>
      <c r="T70" s="81">
        <v>1</v>
      </c>
      <c r="U70" s="87" t="s">
        <v>664</v>
      </c>
      <c r="V70" s="56" t="s">
        <v>666</v>
      </c>
      <c r="W70" s="58" t="s">
        <v>667</v>
      </c>
      <c r="X70" s="58" t="s">
        <v>667</v>
      </c>
      <c r="Y70" s="58">
        <v>1</v>
      </c>
      <c r="Z70" s="88">
        <v>44409</v>
      </c>
      <c r="AA70" s="88">
        <v>44561</v>
      </c>
      <c r="AB70" s="58" t="s">
        <v>406</v>
      </c>
      <c r="AC70" s="58" t="s">
        <v>407</v>
      </c>
      <c r="AD70" s="58" t="s">
        <v>75</v>
      </c>
      <c r="AE70" s="54" t="str">
        <f t="shared" ref="AE70" si="8">IF(AH70="N.A.","A",(IF(AH70&lt;100%,"A","C")))</f>
        <v>A</v>
      </c>
      <c r="AF70" s="55" t="str">
        <f t="shared" ref="AF70" si="9">AH70</f>
        <v>N.A.</v>
      </c>
      <c r="AG70" s="56" t="s">
        <v>722</v>
      </c>
      <c r="AH70" s="57" t="s">
        <v>37</v>
      </c>
      <c r="AI70" s="56" t="s">
        <v>721</v>
      </c>
      <c r="AJ70" s="58" t="s">
        <v>75</v>
      </c>
      <c r="AK70" s="80" t="str">
        <f t="shared" si="6"/>
        <v>C</v>
      </c>
      <c r="AL70" s="55">
        <f t="shared" si="7"/>
        <v>1</v>
      </c>
      <c r="AM70" s="86" t="s">
        <v>1153</v>
      </c>
      <c r="AN70" s="57">
        <v>1</v>
      </c>
      <c r="AO70" s="86" t="s">
        <v>1154</v>
      </c>
    </row>
    <row r="71" spans="1:41" s="20" customFormat="1" ht="75.75" customHeight="1" x14ac:dyDescent="0.25">
      <c r="A71" s="66">
        <v>1077</v>
      </c>
      <c r="B71" s="81"/>
      <c r="C71" s="81"/>
      <c r="D71" s="58"/>
      <c r="E71" s="82"/>
      <c r="F71" s="58"/>
      <c r="G71" s="58"/>
      <c r="H71" s="58" t="s">
        <v>320</v>
      </c>
      <c r="I71" s="56" t="s">
        <v>310</v>
      </c>
      <c r="J71" s="44" t="s">
        <v>42</v>
      </c>
      <c r="K71" s="44" t="s">
        <v>85</v>
      </c>
      <c r="L71" s="58"/>
      <c r="M71" s="58"/>
      <c r="N71" s="58"/>
      <c r="O71" s="87"/>
      <c r="P71" s="58"/>
      <c r="Q71" s="87"/>
      <c r="R71" s="87"/>
      <c r="S71" s="58"/>
      <c r="T71" s="81">
        <v>2</v>
      </c>
      <c r="U71" s="86" t="s">
        <v>665</v>
      </c>
      <c r="V71" s="56" t="s">
        <v>668</v>
      </c>
      <c r="W71" s="58" t="s">
        <v>400</v>
      </c>
      <c r="X71" s="58" t="s">
        <v>400</v>
      </c>
      <c r="Y71" s="58">
        <v>1</v>
      </c>
      <c r="Z71" s="88">
        <v>44440</v>
      </c>
      <c r="AA71" s="88">
        <v>44500</v>
      </c>
      <c r="AB71" s="58" t="s">
        <v>671</v>
      </c>
      <c r="AC71" s="58" t="s">
        <v>66</v>
      </c>
      <c r="AD71" s="58" t="s">
        <v>75</v>
      </c>
      <c r="AE71" s="54" t="str">
        <f t="shared" ref="AE71" si="10">IF(AH71="N.A.","A",(IF(AH71&lt;100%,"A","C")))</f>
        <v>A</v>
      </c>
      <c r="AF71" s="55" t="str">
        <f t="shared" ref="AF71" si="11">AH71</f>
        <v>N.A.</v>
      </c>
      <c r="AG71" s="56" t="s">
        <v>660</v>
      </c>
      <c r="AH71" s="57" t="s">
        <v>37</v>
      </c>
      <c r="AI71" s="56" t="s">
        <v>714</v>
      </c>
      <c r="AJ71" s="58" t="s">
        <v>75</v>
      </c>
      <c r="AK71" s="80" t="str">
        <f t="shared" si="6"/>
        <v>C</v>
      </c>
      <c r="AL71" s="55">
        <f t="shared" si="7"/>
        <v>1</v>
      </c>
      <c r="AM71" s="86" t="s">
        <v>1155</v>
      </c>
      <c r="AN71" s="57">
        <v>1</v>
      </c>
      <c r="AO71" s="86" t="s">
        <v>1156</v>
      </c>
    </row>
    <row r="72" spans="1:41" s="20" customFormat="1" ht="75.75" customHeight="1" x14ac:dyDescent="0.25">
      <c r="A72" s="66">
        <v>1077</v>
      </c>
      <c r="B72" s="81"/>
      <c r="C72" s="81"/>
      <c r="D72" s="58"/>
      <c r="E72" s="82"/>
      <c r="F72" s="58"/>
      <c r="G72" s="58"/>
      <c r="H72" s="58" t="s">
        <v>320</v>
      </c>
      <c r="I72" s="56" t="s">
        <v>310</v>
      </c>
      <c r="J72" s="44" t="s">
        <v>42</v>
      </c>
      <c r="K72" s="44" t="s">
        <v>85</v>
      </c>
      <c r="L72" s="58"/>
      <c r="M72" s="58"/>
      <c r="N72" s="58"/>
      <c r="O72" s="87"/>
      <c r="P72" s="58"/>
      <c r="Q72" s="87"/>
      <c r="R72" s="87"/>
      <c r="S72" s="58"/>
      <c r="T72" s="81">
        <v>3</v>
      </c>
      <c r="U72" s="86" t="s">
        <v>665</v>
      </c>
      <c r="V72" s="56" t="s">
        <v>669</v>
      </c>
      <c r="W72" s="58" t="s">
        <v>401</v>
      </c>
      <c r="X72" s="58" t="s">
        <v>401</v>
      </c>
      <c r="Y72" s="58">
        <v>1</v>
      </c>
      <c r="Z72" s="88">
        <v>44440</v>
      </c>
      <c r="AA72" s="88">
        <v>44650</v>
      </c>
      <c r="AB72" s="58" t="s">
        <v>671</v>
      </c>
      <c r="AC72" s="58" t="s">
        <v>66</v>
      </c>
      <c r="AD72" s="58" t="s">
        <v>75</v>
      </c>
      <c r="AE72" s="54" t="str">
        <f t="shared" ref="AE72" si="12">IF(AH72="N.A.","A",(IF(AH72&lt;100%,"A","C")))</f>
        <v>A</v>
      </c>
      <c r="AF72" s="55" t="str">
        <f t="shared" ref="AF72" si="13">AH72</f>
        <v>N.A.</v>
      </c>
      <c r="AG72" s="56" t="s">
        <v>660</v>
      </c>
      <c r="AH72" s="57" t="s">
        <v>37</v>
      </c>
      <c r="AI72" s="56" t="s">
        <v>714</v>
      </c>
      <c r="AJ72" s="58" t="s">
        <v>75</v>
      </c>
      <c r="AK72" s="80" t="str">
        <f t="shared" si="6"/>
        <v>A</v>
      </c>
      <c r="AL72" s="55">
        <f t="shared" si="7"/>
        <v>0</v>
      </c>
      <c r="AM72" s="86" t="s">
        <v>1157</v>
      </c>
      <c r="AN72" s="57">
        <v>0</v>
      </c>
      <c r="AO72" s="86" t="s">
        <v>1158</v>
      </c>
    </row>
    <row r="73" spans="1:41" s="20" customFormat="1" ht="75.75" customHeight="1" x14ac:dyDescent="0.25">
      <c r="A73" s="66">
        <v>1077</v>
      </c>
      <c r="B73" s="81"/>
      <c r="C73" s="81"/>
      <c r="D73" s="58"/>
      <c r="E73" s="82"/>
      <c r="F73" s="58"/>
      <c r="G73" s="58"/>
      <c r="H73" s="58" t="s">
        <v>320</v>
      </c>
      <c r="I73" s="56" t="s">
        <v>310</v>
      </c>
      <c r="J73" s="44" t="s">
        <v>42</v>
      </c>
      <c r="K73" s="44" t="s">
        <v>85</v>
      </c>
      <c r="L73" s="58"/>
      <c r="M73" s="58"/>
      <c r="N73" s="58"/>
      <c r="O73" s="87"/>
      <c r="P73" s="58"/>
      <c r="Q73" s="87"/>
      <c r="R73" s="87"/>
      <c r="S73" s="58"/>
      <c r="T73" s="81">
        <v>4</v>
      </c>
      <c r="U73" s="86" t="s">
        <v>665</v>
      </c>
      <c r="V73" s="56" t="s">
        <v>398</v>
      </c>
      <c r="W73" s="58" t="s">
        <v>402</v>
      </c>
      <c r="X73" s="58" t="s">
        <v>402</v>
      </c>
      <c r="Y73" s="58">
        <v>1</v>
      </c>
      <c r="Z73" s="88">
        <v>44470</v>
      </c>
      <c r="AA73" s="88">
        <v>44530</v>
      </c>
      <c r="AB73" s="58" t="s">
        <v>671</v>
      </c>
      <c r="AC73" s="58" t="s">
        <v>66</v>
      </c>
      <c r="AD73" s="58" t="s">
        <v>75</v>
      </c>
      <c r="AE73" s="54" t="str">
        <f t="shared" ref="AE73" si="14">IF(AH73="N.A.","A",(IF(AH73&lt;100%,"A","C")))</f>
        <v>A</v>
      </c>
      <c r="AF73" s="55" t="str">
        <f t="shared" ref="AF73" si="15">AH73</f>
        <v>N.A.</v>
      </c>
      <c r="AG73" s="56" t="s">
        <v>660</v>
      </c>
      <c r="AH73" s="57" t="s">
        <v>37</v>
      </c>
      <c r="AI73" s="56" t="s">
        <v>713</v>
      </c>
      <c r="AJ73" s="58" t="s">
        <v>75</v>
      </c>
      <c r="AK73" s="80" t="str">
        <f t="shared" si="6"/>
        <v>A</v>
      </c>
      <c r="AL73" s="55">
        <f t="shared" si="7"/>
        <v>0</v>
      </c>
      <c r="AM73" s="86" t="s">
        <v>1157</v>
      </c>
      <c r="AN73" s="57">
        <v>0</v>
      </c>
      <c r="AO73" s="86" t="s">
        <v>1158</v>
      </c>
    </row>
    <row r="74" spans="1:41" s="20" customFormat="1" ht="75.75" customHeight="1" x14ac:dyDescent="0.25">
      <c r="A74" s="66">
        <v>1077</v>
      </c>
      <c r="B74" s="81"/>
      <c r="C74" s="81"/>
      <c r="D74" s="58"/>
      <c r="E74" s="82"/>
      <c r="F74" s="58"/>
      <c r="G74" s="58"/>
      <c r="H74" s="58" t="s">
        <v>320</v>
      </c>
      <c r="I74" s="56" t="s">
        <v>310</v>
      </c>
      <c r="J74" s="44" t="s">
        <v>42</v>
      </c>
      <c r="K74" s="44" t="s">
        <v>85</v>
      </c>
      <c r="L74" s="58"/>
      <c r="M74" s="58"/>
      <c r="N74" s="58"/>
      <c r="O74" s="87"/>
      <c r="P74" s="58"/>
      <c r="Q74" s="87"/>
      <c r="R74" s="87"/>
      <c r="S74" s="58"/>
      <c r="T74" s="81">
        <v>5</v>
      </c>
      <c r="U74" s="86" t="s">
        <v>665</v>
      </c>
      <c r="V74" s="56" t="s">
        <v>670</v>
      </c>
      <c r="W74" s="58" t="s">
        <v>403</v>
      </c>
      <c r="X74" s="58" t="s">
        <v>403</v>
      </c>
      <c r="Y74" s="58">
        <v>1</v>
      </c>
      <c r="Z74" s="88">
        <v>44501</v>
      </c>
      <c r="AA74" s="88">
        <v>44561</v>
      </c>
      <c r="AB74" s="58" t="s">
        <v>671</v>
      </c>
      <c r="AC74" s="58" t="s">
        <v>66</v>
      </c>
      <c r="AD74" s="58" t="s">
        <v>75</v>
      </c>
      <c r="AE74" s="54" t="str">
        <f t="shared" ref="AE74" si="16">IF(AH74="N.A.","A",(IF(AH74&lt;100%,"A","C")))</f>
        <v>A</v>
      </c>
      <c r="AF74" s="55" t="str">
        <f t="shared" ref="AF74" si="17">AH74</f>
        <v>N.A.</v>
      </c>
      <c r="AG74" s="56" t="s">
        <v>660</v>
      </c>
      <c r="AH74" s="57" t="s">
        <v>37</v>
      </c>
      <c r="AI74" s="56" t="s">
        <v>713</v>
      </c>
      <c r="AJ74" s="58" t="s">
        <v>75</v>
      </c>
      <c r="AK74" s="80" t="str">
        <f t="shared" si="6"/>
        <v>A</v>
      </c>
      <c r="AL74" s="55">
        <f t="shared" si="7"/>
        <v>0</v>
      </c>
      <c r="AM74" s="86" t="s">
        <v>1157</v>
      </c>
      <c r="AN74" s="57">
        <v>0</v>
      </c>
      <c r="AO74" s="86" t="s">
        <v>1158</v>
      </c>
    </row>
    <row r="75" spans="1:41" s="20" customFormat="1" ht="75.75" customHeight="1" x14ac:dyDescent="0.25">
      <c r="A75" s="66">
        <v>1078</v>
      </c>
      <c r="B75" s="81"/>
      <c r="C75" s="81"/>
      <c r="D75" s="58"/>
      <c r="E75" s="82"/>
      <c r="F75" s="58"/>
      <c r="G75" s="58"/>
      <c r="H75" s="58" t="s">
        <v>320</v>
      </c>
      <c r="I75" s="56" t="s">
        <v>311</v>
      </c>
      <c r="J75" s="44" t="s">
        <v>42</v>
      </c>
      <c r="K75" s="44" t="s">
        <v>85</v>
      </c>
      <c r="L75" s="58"/>
      <c r="M75" s="58"/>
      <c r="N75" s="58"/>
      <c r="O75" s="87"/>
      <c r="P75" s="58"/>
      <c r="Q75" s="87"/>
      <c r="R75" s="87"/>
      <c r="S75" s="58"/>
      <c r="T75" s="81">
        <v>1</v>
      </c>
      <c r="U75" s="86" t="s">
        <v>672</v>
      </c>
      <c r="V75" s="56" t="s">
        <v>673</v>
      </c>
      <c r="W75" s="58" t="s">
        <v>478</v>
      </c>
      <c r="X75" s="58" t="s">
        <v>478</v>
      </c>
      <c r="Y75" s="58">
        <v>1</v>
      </c>
      <c r="Z75" s="88">
        <v>44409</v>
      </c>
      <c r="AA75" s="88">
        <v>44561</v>
      </c>
      <c r="AB75" s="58" t="s">
        <v>671</v>
      </c>
      <c r="AC75" s="58" t="s">
        <v>66</v>
      </c>
      <c r="AD75" s="58" t="s">
        <v>75</v>
      </c>
      <c r="AE75" s="54" t="str">
        <f t="shared" ref="AE75" si="18">IF(AH75="N.A.","A",(IF(AH75&lt;100%,"A","C")))</f>
        <v>A</v>
      </c>
      <c r="AF75" s="55" t="str">
        <f t="shared" ref="AF75" si="19">AH75</f>
        <v>N.A.</v>
      </c>
      <c r="AG75" s="56" t="s">
        <v>660</v>
      </c>
      <c r="AH75" s="57" t="s">
        <v>37</v>
      </c>
      <c r="AI75" s="56" t="s">
        <v>721</v>
      </c>
      <c r="AJ75" s="58" t="s">
        <v>75</v>
      </c>
      <c r="AK75" s="80" t="str">
        <f t="shared" si="6"/>
        <v>C</v>
      </c>
      <c r="AL75" s="55">
        <f t="shared" si="7"/>
        <v>1</v>
      </c>
      <c r="AM75" s="86" t="s">
        <v>1068</v>
      </c>
      <c r="AN75" s="57">
        <v>1</v>
      </c>
      <c r="AO75" s="86" t="s">
        <v>1159</v>
      </c>
    </row>
    <row r="76" spans="1:41" s="20" customFormat="1" ht="75.75" customHeight="1" x14ac:dyDescent="0.25">
      <c r="A76" s="66">
        <v>1078</v>
      </c>
      <c r="B76" s="81"/>
      <c r="C76" s="81"/>
      <c r="D76" s="58"/>
      <c r="E76" s="82"/>
      <c r="F76" s="58"/>
      <c r="G76" s="58"/>
      <c r="H76" s="58" t="s">
        <v>320</v>
      </c>
      <c r="I76" s="56" t="s">
        <v>311</v>
      </c>
      <c r="J76" s="44" t="s">
        <v>42</v>
      </c>
      <c r="K76" s="44" t="s">
        <v>85</v>
      </c>
      <c r="L76" s="58"/>
      <c r="M76" s="58"/>
      <c r="N76" s="58"/>
      <c r="O76" s="87"/>
      <c r="P76" s="58"/>
      <c r="Q76" s="87"/>
      <c r="R76" s="87"/>
      <c r="S76" s="58"/>
      <c r="T76" s="81">
        <v>2</v>
      </c>
      <c r="U76" s="86" t="s">
        <v>672</v>
      </c>
      <c r="V76" s="56" t="s">
        <v>480</v>
      </c>
      <c r="W76" s="58" t="s">
        <v>484</v>
      </c>
      <c r="X76" s="58" t="s">
        <v>484</v>
      </c>
      <c r="Y76" s="58">
        <v>1</v>
      </c>
      <c r="Z76" s="88">
        <v>44501</v>
      </c>
      <c r="AA76" s="88">
        <v>44561</v>
      </c>
      <c r="AB76" s="58" t="s">
        <v>671</v>
      </c>
      <c r="AC76" s="58" t="s">
        <v>66</v>
      </c>
      <c r="AD76" s="58" t="s">
        <v>75</v>
      </c>
      <c r="AE76" s="54" t="str">
        <f t="shared" ref="AE76" si="20">IF(AH76="N.A.","A",(IF(AH76&lt;100%,"A","C")))</f>
        <v>A</v>
      </c>
      <c r="AF76" s="55" t="str">
        <f t="shared" ref="AF76" si="21">AH76</f>
        <v>N.A.</v>
      </c>
      <c r="AG76" s="56" t="s">
        <v>660</v>
      </c>
      <c r="AH76" s="57" t="s">
        <v>37</v>
      </c>
      <c r="AI76" s="56" t="s">
        <v>713</v>
      </c>
      <c r="AJ76" s="58" t="s">
        <v>75</v>
      </c>
      <c r="AK76" s="80" t="str">
        <f t="shared" si="6"/>
        <v>C</v>
      </c>
      <c r="AL76" s="55">
        <f t="shared" si="7"/>
        <v>1</v>
      </c>
      <c r="AM76" s="86" t="s">
        <v>1068</v>
      </c>
      <c r="AN76" s="57">
        <v>1</v>
      </c>
      <c r="AO76" s="86" t="s">
        <v>1160</v>
      </c>
    </row>
    <row r="77" spans="1:41" s="20" customFormat="1" ht="75.75" customHeight="1" x14ac:dyDescent="0.25">
      <c r="A77" s="66">
        <v>1078</v>
      </c>
      <c r="B77" s="81"/>
      <c r="C77" s="81"/>
      <c r="D77" s="58"/>
      <c r="E77" s="82"/>
      <c r="F77" s="58"/>
      <c r="G77" s="58"/>
      <c r="H77" s="58" t="s">
        <v>320</v>
      </c>
      <c r="I77" s="56" t="s">
        <v>311</v>
      </c>
      <c r="J77" s="44" t="s">
        <v>42</v>
      </c>
      <c r="K77" s="44" t="s">
        <v>85</v>
      </c>
      <c r="L77" s="58"/>
      <c r="M77" s="58"/>
      <c r="N77" s="58"/>
      <c r="O77" s="87"/>
      <c r="P77" s="58"/>
      <c r="Q77" s="87"/>
      <c r="R77" s="87"/>
      <c r="S77" s="58"/>
      <c r="T77" s="81">
        <v>3</v>
      </c>
      <c r="U77" s="86" t="s">
        <v>672</v>
      </c>
      <c r="V77" s="56" t="s">
        <v>674</v>
      </c>
      <c r="W77" s="86" t="s">
        <v>675</v>
      </c>
      <c r="X77" s="86" t="s">
        <v>675</v>
      </c>
      <c r="Y77" s="58">
        <v>17</v>
      </c>
      <c r="Z77" s="88">
        <v>44501</v>
      </c>
      <c r="AA77" s="88">
        <v>44561</v>
      </c>
      <c r="AB77" s="58" t="s">
        <v>671</v>
      </c>
      <c r="AC77" s="58" t="s">
        <v>66</v>
      </c>
      <c r="AD77" s="58" t="s">
        <v>75</v>
      </c>
      <c r="AE77" s="54" t="str">
        <f t="shared" ref="AE77" si="22">IF(AH77="N.A.","A",(IF(AH77&lt;100%,"A","C")))</f>
        <v>A</v>
      </c>
      <c r="AF77" s="55" t="str">
        <f t="shared" ref="AF77" si="23">AH77</f>
        <v>N.A.</v>
      </c>
      <c r="AG77" s="56" t="s">
        <v>660</v>
      </c>
      <c r="AH77" s="57" t="s">
        <v>37</v>
      </c>
      <c r="AI77" s="56" t="s">
        <v>713</v>
      </c>
      <c r="AJ77" s="58" t="s">
        <v>75</v>
      </c>
      <c r="AK77" s="80" t="str">
        <f t="shared" si="6"/>
        <v>C</v>
      </c>
      <c r="AL77" s="55">
        <f t="shared" si="7"/>
        <v>1</v>
      </c>
      <c r="AM77" s="86" t="s">
        <v>1068</v>
      </c>
      <c r="AN77" s="57">
        <v>1</v>
      </c>
      <c r="AO77" s="86" t="s">
        <v>1160</v>
      </c>
    </row>
    <row r="78" spans="1:41" s="20" customFormat="1" ht="75.75" customHeight="1" x14ac:dyDescent="0.25">
      <c r="A78" s="66">
        <v>1078</v>
      </c>
      <c r="B78" s="81"/>
      <c r="C78" s="81"/>
      <c r="D78" s="58"/>
      <c r="E78" s="82"/>
      <c r="F78" s="58"/>
      <c r="G78" s="58"/>
      <c r="H78" s="58" t="s">
        <v>320</v>
      </c>
      <c r="I78" s="56" t="s">
        <v>311</v>
      </c>
      <c r="J78" s="44" t="s">
        <v>42</v>
      </c>
      <c r="K78" s="44" t="s">
        <v>85</v>
      </c>
      <c r="L78" s="58"/>
      <c r="M78" s="58"/>
      <c r="N78" s="58"/>
      <c r="O78" s="87"/>
      <c r="P78" s="58"/>
      <c r="Q78" s="87"/>
      <c r="R78" s="87"/>
      <c r="S78" s="58"/>
      <c r="T78" s="81">
        <v>4</v>
      </c>
      <c r="U78" s="86" t="s">
        <v>672</v>
      </c>
      <c r="V78" s="56" t="s">
        <v>676</v>
      </c>
      <c r="W78" s="86" t="s">
        <v>677</v>
      </c>
      <c r="X78" s="86" t="s">
        <v>677</v>
      </c>
      <c r="Y78" s="58">
        <v>1</v>
      </c>
      <c r="Z78" s="88">
        <v>44501</v>
      </c>
      <c r="AA78" s="88">
        <v>44561</v>
      </c>
      <c r="AB78" s="58" t="s">
        <v>671</v>
      </c>
      <c r="AC78" s="58" t="s">
        <v>66</v>
      </c>
      <c r="AD78" s="58" t="s">
        <v>75</v>
      </c>
      <c r="AE78" s="54" t="str">
        <f t="shared" ref="AE78" si="24">IF(AH78="N.A.","A",(IF(AH78&lt;100%,"A","C")))</f>
        <v>A</v>
      </c>
      <c r="AF78" s="55" t="str">
        <f t="shared" ref="AF78" si="25">AH78</f>
        <v>N.A.</v>
      </c>
      <c r="AG78" s="56" t="s">
        <v>660</v>
      </c>
      <c r="AH78" s="57" t="s">
        <v>37</v>
      </c>
      <c r="AI78" s="56" t="s">
        <v>713</v>
      </c>
      <c r="AJ78" s="58" t="s">
        <v>75</v>
      </c>
      <c r="AK78" s="80" t="str">
        <f t="shared" si="6"/>
        <v>C</v>
      </c>
      <c r="AL78" s="55">
        <f t="shared" si="7"/>
        <v>1</v>
      </c>
      <c r="AM78" s="86" t="s">
        <v>1068</v>
      </c>
      <c r="AN78" s="57">
        <v>1</v>
      </c>
      <c r="AO78" s="86" t="s">
        <v>1160</v>
      </c>
    </row>
    <row r="79" spans="1:41" s="20" customFormat="1" ht="75.75" customHeight="1" x14ac:dyDescent="0.25">
      <c r="A79" s="66">
        <v>1078</v>
      </c>
      <c r="B79" s="81"/>
      <c r="C79" s="81"/>
      <c r="D79" s="58"/>
      <c r="E79" s="82"/>
      <c r="F79" s="58"/>
      <c r="G79" s="58"/>
      <c r="H79" s="58" t="s">
        <v>320</v>
      </c>
      <c r="I79" s="56" t="s">
        <v>311</v>
      </c>
      <c r="J79" s="44" t="s">
        <v>42</v>
      </c>
      <c r="K79" s="44" t="s">
        <v>85</v>
      </c>
      <c r="L79" s="58"/>
      <c r="M79" s="58"/>
      <c r="N79" s="58"/>
      <c r="O79" s="87"/>
      <c r="P79" s="58"/>
      <c r="Q79" s="87"/>
      <c r="R79" s="87"/>
      <c r="S79" s="58"/>
      <c r="T79" s="81">
        <v>5</v>
      </c>
      <c r="U79" s="86" t="s">
        <v>672</v>
      </c>
      <c r="V79" s="86" t="s">
        <v>678</v>
      </c>
      <c r="W79" s="86" t="s">
        <v>679</v>
      </c>
      <c r="X79" s="86" t="s">
        <v>679</v>
      </c>
      <c r="Y79" s="58">
        <v>1</v>
      </c>
      <c r="Z79" s="88">
        <v>44501</v>
      </c>
      <c r="AA79" s="88">
        <v>44561</v>
      </c>
      <c r="AB79" s="58" t="s">
        <v>671</v>
      </c>
      <c r="AC79" s="58" t="s">
        <v>66</v>
      </c>
      <c r="AD79" s="58" t="s">
        <v>75</v>
      </c>
      <c r="AE79" s="54" t="str">
        <f t="shared" ref="AE79" si="26">IF(AH79="N.A.","A",(IF(AH79&lt;100%,"A","C")))</f>
        <v>A</v>
      </c>
      <c r="AF79" s="55" t="str">
        <f t="shared" ref="AF79" si="27">AH79</f>
        <v>N.A.</v>
      </c>
      <c r="AG79" s="56" t="s">
        <v>660</v>
      </c>
      <c r="AH79" s="57" t="s">
        <v>37</v>
      </c>
      <c r="AI79" s="56" t="s">
        <v>713</v>
      </c>
      <c r="AJ79" s="58" t="s">
        <v>75</v>
      </c>
      <c r="AK79" s="80" t="str">
        <f t="shared" si="6"/>
        <v>C</v>
      </c>
      <c r="AL79" s="55">
        <f t="shared" si="7"/>
        <v>1</v>
      </c>
      <c r="AM79" s="86" t="s">
        <v>1161</v>
      </c>
      <c r="AN79" s="57">
        <v>1</v>
      </c>
      <c r="AO79" s="86" t="s">
        <v>1162</v>
      </c>
    </row>
    <row r="80" spans="1:41" s="20" customFormat="1" ht="75.75" customHeight="1" x14ac:dyDescent="0.25">
      <c r="A80" s="66">
        <v>1079</v>
      </c>
      <c r="B80" s="81"/>
      <c r="C80" s="81"/>
      <c r="D80" s="58"/>
      <c r="E80" s="82"/>
      <c r="F80" s="58"/>
      <c r="G80" s="58"/>
      <c r="H80" s="58" t="s">
        <v>320</v>
      </c>
      <c r="I80" s="56" t="s">
        <v>312</v>
      </c>
      <c r="J80" s="44" t="s">
        <v>42</v>
      </c>
      <c r="K80" s="44" t="s">
        <v>85</v>
      </c>
      <c r="L80" s="58"/>
      <c r="M80" s="58"/>
      <c r="N80" s="58"/>
      <c r="O80" s="87"/>
      <c r="P80" s="58"/>
      <c r="Q80" s="87"/>
      <c r="R80" s="87"/>
      <c r="S80" s="58"/>
      <c r="T80" s="81">
        <v>1</v>
      </c>
      <c r="U80" s="86" t="s">
        <v>680</v>
      </c>
      <c r="V80" s="86" t="s">
        <v>681</v>
      </c>
      <c r="W80" s="86" t="s">
        <v>682</v>
      </c>
      <c r="X80" s="86" t="s">
        <v>682</v>
      </c>
      <c r="Y80" s="58">
        <v>1</v>
      </c>
      <c r="Z80" s="88">
        <v>44409</v>
      </c>
      <c r="AA80" s="89">
        <v>44742</v>
      </c>
      <c r="AB80" s="58" t="s">
        <v>671</v>
      </c>
      <c r="AC80" s="58" t="s">
        <v>66</v>
      </c>
      <c r="AD80" s="58" t="s">
        <v>75</v>
      </c>
      <c r="AE80" s="54" t="str">
        <f t="shared" ref="AE80" si="28">IF(AH80="N.A.","A",(IF(AH80&lt;100%,"A","C")))</f>
        <v>A</v>
      </c>
      <c r="AF80" s="55" t="str">
        <f t="shared" ref="AF80" si="29">AH80</f>
        <v>N.A.</v>
      </c>
      <c r="AG80" s="56" t="s">
        <v>660</v>
      </c>
      <c r="AH80" s="57" t="s">
        <v>37</v>
      </c>
      <c r="AI80" s="56" t="s">
        <v>714</v>
      </c>
      <c r="AJ80" s="58" t="s">
        <v>75</v>
      </c>
      <c r="AK80" s="80" t="str">
        <f t="shared" si="6"/>
        <v>C</v>
      </c>
      <c r="AL80" s="55">
        <f t="shared" si="7"/>
        <v>1</v>
      </c>
      <c r="AM80" s="86" t="s">
        <v>1163</v>
      </c>
      <c r="AN80" s="57">
        <v>1</v>
      </c>
      <c r="AO80" s="86" t="s">
        <v>1164</v>
      </c>
    </row>
    <row r="81" spans="1:41" s="20" customFormat="1" ht="75.75" customHeight="1" x14ac:dyDescent="0.25">
      <c r="A81" s="66">
        <v>1079</v>
      </c>
      <c r="B81" s="81"/>
      <c r="C81" s="81"/>
      <c r="D81" s="58"/>
      <c r="E81" s="82"/>
      <c r="F81" s="58"/>
      <c r="G81" s="58"/>
      <c r="H81" s="58" t="s">
        <v>320</v>
      </c>
      <c r="I81" s="56" t="s">
        <v>312</v>
      </c>
      <c r="J81" s="44" t="s">
        <v>42</v>
      </c>
      <c r="K81" s="44" t="s">
        <v>85</v>
      </c>
      <c r="L81" s="58"/>
      <c r="M81" s="58"/>
      <c r="N81" s="58"/>
      <c r="O81" s="87"/>
      <c r="P81" s="58"/>
      <c r="Q81" s="87"/>
      <c r="R81" s="87"/>
      <c r="S81" s="58"/>
      <c r="T81" s="81">
        <v>2</v>
      </c>
      <c r="U81" s="86" t="s">
        <v>680</v>
      </c>
      <c r="V81" s="86" t="s">
        <v>683</v>
      </c>
      <c r="W81" s="86" t="s">
        <v>684</v>
      </c>
      <c r="X81" s="86" t="s">
        <v>684</v>
      </c>
      <c r="Y81" s="58">
        <v>1</v>
      </c>
      <c r="Z81" s="88">
        <v>44409</v>
      </c>
      <c r="AA81" s="89">
        <v>44742</v>
      </c>
      <c r="AB81" s="58" t="s">
        <v>671</v>
      </c>
      <c r="AC81" s="58" t="s">
        <v>66</v>
      </c>
      <c r="AD81" s="58" t="s">
        <v>75</v>
      </c>
      <c r="AE81" s="54" t="str">
        <f t="shared" ref="AE81" si="30">IF(AH81="N.A.","A",(IF(AH81&lt;100%,"A","C")))</f>
        <v>A</v>
      </c>
      <c r="AF81" s="55" t="str">
        <f t="shared" ref="AF81" si="31">AH81</f>
        <v>N.A.</v>
      </c>
      <c r="AG81" s="56" t="s">
        <v>660</v>
      </c>
      <c r="AH81" s="57" t="s">
        <v>37</v>
      </c>
      <c r="AI81" s="56" t="s">
        <v>714</v>
      </c>
      <c r="AJ81" s="58" t="s">
        <v>75</v>
      </c>
      <c r="AK81" s="80" t="str">
        <f t="shared" si="6"/>
        <v>A</v>
      </c>
      <c r="AL81" s="55">
        <f t="shared" si="7"/>
        <v>0.2</v>
      </c>
      <c r="AM81" s="86" t="s">
        <v>1165</v>
      </c>
      <c r="AN81" s="57">
        <v>0.2</v>
      </c>
      <c r="AO81" s="86" t="s">
        <v>1166</v>
      </c>
    </row>
    <row r="82" spans="1:41" s="20" customFormat="1" ht="75.75" customHeight="1" x14ac:dyDescent="0.25">
      <c r="A82" s="66">
        <v>1079</v>
      </c>
      <c r="B82" s="81"/>
      <c r="C82" s="81"/>
      <c r="D82" s="58"/>
      <c r="E82" s="82"/>
      <c r="F82" s="58"/>
      <c r="G82" s="58"/>
      <c r="H82" s="58" t="s">
        <v>320</v>
      </c>
      <c r="I82" s="56" t="s">
        <v>312</v>
      </c>
      <c r="J82" s="44" t="s">
        <v>42</v>
      </c>
      <c r="K82" s="44" t="s">
        <v>85</v>
      </c>
      <c r="L82" s="58"/>
      <c r="M82" s="58"/>
      <c r="N82" s="58"/>
      <c r="O82" s="87"/>
      <c r="P82" s="58"/>
      <c r="Q82" s="87"/>
      <c r="R82" s="87"/>
      <c r="S82" s="58"/>
      <c r="T82" s="81">
        <v>3</v>
      </c>
      <c r="U82" s="86" t="s">
        <v>680</v>
      </c>
      <c r="V82" s="86" t="s">
        <v>685</v>
      </c>
      <c r="W82" s="86" t="s">
        <v>686</v>
      </c>
      <c r="X82" s="86" t="s">
        <v>686</v>
      </c>
      <c r="Y82" s="58">
        <v>1</v>
      </c>
      <c r="Z82" s="88">
        <v>44409</v>
      </c>
      <c r="AA82" s="89">
        <v>44742</v>
      </c>
      <c r="AB82" s="58" t="s">
        <v>671</v>
      </c>
      <c r="AC82" s="58" t="s">
        <v>66</v>
      </c>
      <c r="AD82" s="58" t="s">
        <v>75</v>
      </c>
      <c r="AE82" s="54" t="str">
        <f t="shared" ref="AE82" si="32">IF(AH82="N.A.","A",(IF(AH82&lt;100%,"A","C")))</f>
        <v>A</v>
      </c>
      <c r="AF82" s="55" t="str">
        <f t="shared" ref="AF82" si="33">AH82</f>
        <v>N.A.</v>
      </c>
      <c r="AG82" s="56" t="s">
        <v>660</v>
      </c>
      <c r="AH82" s="57" t="s">
        <v>37</v>
      </c>
      <c r="AI82" s="56" t="s">
        <v>714</v>
      </c>
      <c r="AJ82" s="58" t="s">
        <v>75</v>
      </c>
      <c r="AK82" s="80" t="str">
        <f t="shared" si="6"/>
        <v>A</v>
      </c>
      <c r="AL82" s="55">
        <f t="shared" si="7"/>
        <v>0.2</v>
      </c>
      <c r="AM82" s="86" t="s">
        <v>1165</v>
      </c>
      <c r="AN82" s="57">
        <v>0.2</v>
      </c>
      <c r="AO82" s="86" t="s">
        <v>1167</v>
      </c>
    </row>
    <row r="83" spans="1:41" s="20" customFormat="1" ht="75.75" customHeight="1" x14ac:dyDescent="0.25">
      <c r="A83" s="66">
        <v>1079</v>
      </c>
      <c r="B83" s="81"/>
      <c r="C83" s="81"/>
      <c r="D83" s="58"/>
      <c r="E83" s="82"/>
      <c r="F83" s="58"/>
      <c r="G83" s="58"/>
      <c r="H83" s="58" t="s">
        <v>320</v>
      </c>
      <c r="I83" s="56" t="s">
        <v>312</v>
      </c>
      <c r="J83" s="44" t="s">
        <v>42</v>
      </c>
      <c r="K83" s="44" t="s">
        <v>85</v>
      </c>
      <c r="L83" s="58"/>
      <c r="M83" s="58"/>
      <c r="N83" s="58"/>
      <c r="O83" s="87"/>
      <c r="P83" s="58"/>
      <c r="Q83" s="87"/>
      <c r="R83" s="87"/>
      <c r="S83" s="58"/>
      <c r="T83" s="81">
        <v>4</v>
      </c>
      <c r="U83" s="86" t="s">
        <v>680</v>
      </c>
      <c r="V83" s="86" t="s">
        <v>687</v>
      </c>
      <c r="W83" s="86" t="s">
        <v>688</v>
      </c>
      <c r="X83" s="86" t="s">
        <v>688</v>
      </c>
      <c r="Y83" s="58">
        <v>2</v>
      </c>
      <c r="Z83" s="88">
        <v>44409</v>
      </c>
      <c r="AA83" s="89">
        <v>44742</v>
      </c>
      <c r="AB83" s="58" t="s">
        <v>671</v>
      </c>
      <c r="AC83" s="58" t="s">
        <v>66</v>
      </c>
      <c r="AD83" s="58" t="s">
        <v>75</v>
      </c>
      <c r="AE83" s="54" t="str">
        <f t="shared" ref="AE83" si="34">IF(AH83="N.A.","A",(IF(AH83&lt;100%,"A","C")))</f>
        <v>A</v>
      </c>
      <c r="AF83" s="55" t="str">
        <f t="shared" ref="AF83" si="35">AH83</f>
        <v>N.A.</v>
      </c>
      <c r="AG83" s="56" t="s">
        <v>660</v>
      </c>
      <c r="AH83" s="57" t="s">
        <v>37</v>
      </c>
      <c r="AI83" s="56" t="s">
        <v>714</v>
      </c>
      <c r="AJ83" s="58" t="s">
        <v>75</v>
      </c>
      <c r="AK83" s="80" t="str">
        <f t="shared" si="6"/>
        <v>A</v>
      </c>
      <c r="AL83" s="55">
        <f t="shared" si="7"/>
        <v>0.21</v>
      </c>
      <c r="AM83" s="86" t="s">
        <v>1165</v>
      </c>
      <c r="AN83" s="57">
        <v>0.21</v>
      </c>
      <c r="AO83" s="86" t="s">
        <v>1168</v>
      </c>
    </row>
    <row r="84" spans="1:41" s="20" customFormat="1" ht="75.75" customHeight="1" x14ac:dyDescent="0.25">
      <c r="A84" s="66">
        <v>1079</v>
      </c>
      <c r="B84" s="81"/>
      <c r="C84" s="81"/>
      <c r="D84" s="58"/>
      <c r="E84" s="82"/>
      <c r="F84" s="58"/>
      <c r="G84" s="58"/>
      <c r="H84" s="58" t="s">
        <v>320</v>
      </c>
      <c r="I84" s="56" t="s">
        <v>312</v>
      </c>
      <c r="J84" s="44" t="s">
        <v>42</v>
      </c>
      <c r="K84" s="44" t="s">
        <v>85</v>
      </c>
      <c r="L84" s="58"/>
      <c r="M84" s="58"/>
      <c r="N84" s="58"/>
      <c r="O84" s="87"/>
      <c r="P84" s="58"/>
      <c r="Q84" s="87"/>
      <c r="R84" s="87"/>
      <c r="S84" s="58"/>
      <c r="T84" s="81">
        <v>5</v>
      </c>
      <c r="U84" s="86" t="s">
        <v>680</v>
      </c>
      <c r="V84" s="86" t="s">
        <v>689</v>
      </c>
      <c r="W84" s="86" t="s">
        <v>690</v>
      </c>
      <c r="X84" s="86" t="s">
        <v>690</v>
      </c>
      <c r="Y84" s="58">
        <v>1</v>
      </c>
      <c r="Z84" s="88">
        <v>44409</v>
      </c>
      <c r="AA84" s="89">
        <v>44742</v>
      </c>
      <c r="AB84" s="58" t="s">
        <v>671</v>
      </c>
      <c r="AC84" s="58" t="s">
        <v>66</v>
      </c>
      <c r="AD84" s="58" t="s">
        <v>75</v>
      </c>
      <c r="AE84" s="54" t="str">
        <f t="shared" ref="AE84" si="36">IF(AH84="N.A.","A",(IF(AH84&lt;100%,"A","C")))</f>
        <v>A</v>
      </c>
      <c r="AF84" s="55" t="str">
        <f t="shared" ref="AF84" si="37">AH84</f>
        <v>N.A.</v>
      </c>
      <c r="AG84" s="56" t="s">
        <v>660</v>
      </c>
      <c r="AH84" s="57" t="s">
        <v>37</v>
      </c>
      <c r="AI84" s="56" t="s">
        <v>714</v>
      </c>
      <c r="AJ84" s="58" t="s">
        <v>75</v>
      </c>
      <c r="AK84" s="80" t="str">
        <f t="shared" si="6"/>
        <v>A</v>
      </c>
      <c r="AL84" s="55">
        <f t="shared" si="7"/>
        <v>0.21</v>
      </c>
      <c r="AM84" s="86" t="s">
        <v>1165</v>
      </c>
      <c r="AN84" s="57">
        <v>0.21</v>
      </c>
      <c r="AO84" s="86" t="s">
        <v>1168</v>
      </c>
    </row>
    <row r="85" spans="1:41" s="20" customFormat="1" ht="75.75" customHeight="1" x14ac:dyDescent="0.25">
      <c r="A85" s="66">
        <v>1080</v>
      </c>
      <c r="B85" s="81"/>
      <c r="C85" s="81"/>
      <c r="D85" s="58"/>
      <c r="E85" s="82"/>
      <c r="F85" s="58"/>
      <c r="G85" s="58"/>
      <c r="H85" s="58" t="s">
        <v>320</v>
      </c>
      <c r="I85" s="56" t="s">
        <v>313</v>
      </c>
      <c r="J85" s="44" t="s">
        <v>42</v>
      </c>
      <c r="K85" s="44" t="s">
        <v>85</v>
      </c>
      <c r="L85" s="58"/>
      <c r="M85" s="58"/>
      <c r="N85" s="58"/>
      <c r="O85" s="87"/>
      <c r="P85" s="58"/>
      <c r="Q85" s="87"/>
      <c r="R85" s="87"/>
      <c r="S85" s="58"/>
      <c r="T85" s="81">
        <v>3</v>
      </c>
      <c r="U85" s="86" t="s">
        <v>691</v>
      </c>
      <c r="V85" s="56" t="s">
        <v>694</v>
      </c>
      <c r="W85" s="86" t="s">
        <v>695</v>
      </c>
      <c r="X85" s="86" t="s">
        <v>695</v>
      </c>
      <c r="Y85" s="58">
        <v>1</v>
      </c>
      <c r="Z85" s="88">
        <v>44470</v>
      </c>
      <c r="AA85" s="88">
        <v>44561</v>
      </c>
      <c r="AB85" s="58" t="s">
        <v>692</v>
      </c>
      <c r="AC85" s="58" t="s">
        <v>693</v>
      </c>
      <c r="AD85" s="58" t="s">
        <v>75</v>
      </c>
      <c r="AE85" s="54" t="str">
        <f t="shared" ref="AE85" si="38">IF(AH85="N.A.","A",(IF(AH85&lt;100%,"A","C")))</f>
        <v>A</v>
      </c>
      <c r="AF85" s="55" t="str">
        <f t="shared" ref="AF85" si="39">AH85</f>
        <v>N.A.</v>
      </c>
      <c r="AG85" s="56" t="s">
        <v>660</v>
      </c>
      <c r="AH85" s="57" t="s">
        <v>37</v>
      </c>
      <c r="AI85" s="56" t="s">
        <v>713</v>
      </c>
      <c r="AJ85" s="58" t="s">
        <v>75</v>
      </c>
      <c r="AK85" s="80" t="str">
        <f t="shared" si="6"/>
        <v>C</v>
      </c>
      <c r="AL85" s="55">
        <f t="shared" si="7"/>
        <v>1</v>
      </c>
      <c r="AM85" s="86" t="s">
        <v>1169</v>
      </c>
      <c r="AN85" s="57">
        <v>1</v>
      </c>
      <c r="AO85" s="86" t="s">
        <v>1170</v>
      </c>
    </row>
    <row r="86" spans="1:41" s="20" customFormat="1" ht="75.75" customHeight="1" x14ac:dyDescent="0.25">
      <c r="A86" s="66">
        <v>1081</v>
      </c>
      <c r="B86" s="81"/>
      <c r="C86" s="81"/>
      <c r="D86" s="58"/>
      <c r="E86" s="82"/>
      <c r="F86" s="58"/>
      <c r="G86" s="58"/>
      <c r="H86" s="58" t="s">
        <v>89</v>
      </c>
      <c r="I86" s="56" t="s">
        <v>314</v>
      </c>
      <c r="J86" s="44" t="s">
        <v>42</v>
      </c>
      <c r="K86" s="44" t="s">
        <v>85</v>
      </c>
      <c r="L86" s="58"/>
      <c r="M86" s="58"/>
      <c r="N86" s="58"/>
      <c r="O86" s="87"/>
      <c r="P86" s="58"/>
      <c r="Q86" s="87"/>
      <c r="R86" s="87"/>
      <c r="S86" s="58"/>
      <c r="T86" s="81">
        <v>1</v>
      </c>
      <c r="U86" s="87"/>
      <c r="V86" s="56" t="s">
        <v>785</v>
      </c>
      <c r="W86" s="58" t="s">
        <v>787</v>
      </c>
      <c r="X86" s="58" t="s">
        <v>787</v>
      </c>
      <c r="Y86" s="58">
        <v>3</v>
      </c>
      <c r="Z86" s="88">
        <v>44410</v>
      </c>
      <c r="AA86" s="88">
        <v>44561</v>
      </c>
      <c r="AB86" s="58" t="s">
        <v>789</v>
      </c>
      <c r="AC86" s="58" t="s">
        <v>163</v>
      </c>
      <c r="AD86" s="58" t="s">
        <v>98</v>
      </c>
      <c r="AE86" s="54" t="str">
        <f t="shared" si="4"/>
        <v>A</v>
      </c>
      <c r="AF86" s="55">
        <f t="shared" si="5"/>
        <v>0.02</v>
      </c>
      <c r="AG86" s="56" t="s">
        <v>784</v>
      </c>
      <c r="AH86" s="57">
        <v>0.02</v>
      </c>
      <c r="AI86" s="56" t="s">
        <v>790</v>
      </c>
      <c r="AJ86" s="58" t="s">
        <v>98</v>
      </c>
      <c r="AK86" s="54" t="str">
        <f t="shared" ref="AK86:AK135" si="40">IF(AN86="N.A.","A",(IF(AN86&lt;100%,"A","C")))</f>
        <v>C</v>
      </c>
      <c r="AL86" s="55">
        <f t="shared" ref="AL86:AL136" si="41">AN86</f>
        <v>1</v>
      </c>
      <c r="AM86" s="56" t="s">
        <v>1175</v>
      </c>
      <c r="AN86" s="57">
        <v>1</v>
      </c>
      <c r="AO86" s="56" t="s">
        <v>1176</v>
      </c>
    </row>
    <row r="87" spans="1:41" s="20" customFormat="1" ht="75.75" customHeight="1" x14ac:dyDescent="0.25">
      <c r="A87" s="66">
        <v>1081</v>
      </c>
      <c r="B87" s="81"/>
      <c r="C87" s="81"/>
      <c r="D87" s="58"/>
      <c r="E87" s="82"/>
      <c r="F87" s="58"/>
      <c r="G87" s="58"/>
      <c r="H87" s="58" t="s">
        <v>89</v>
      </c>
      <c r="I87" s="56" t="s">
        <v>314</v>
      </c>
      <c r="J87" s="44" t="s">
        <v>42</v>
      </c>
      <c r="K87" s="44" t="s">
        <v>85</v>
      </c>
      <c r="L87" s="58"/>
      <c r="M87" s="58"/>
      <c r="N87" s="58"/>
      <c r="O87" s="87"/>
      <c r="P87" s="58"/>
      <c r="Q87" s="87"/>
      <c r="R87" s="87"/>
      <c r="S87" s="58"/>
      <c r="T87" s="81">
        <v>2</v>
      </c>
      <c r="U87" s="87"/>
      <c r="V87" s="56" t="s">
        <v>786</v>
      </c>
      <c r="W87" s="58" t="s">
        <v>788</v>
      </c>
      <c r="X87" s="58" t="s">
        <v>788</v>
      </c>
      <c r="Y87" s="58">
        <v>6</v>
      </c>
      <c r="Z87" s="88">
        <v>44410</v>
      </c>
      <c r="AA87" s="88">
        <v>44561</v>
      </c>
      <c r="AB87" s="58" t="s">
        <v>789</v>
      </c>
      <c r="AC87" s="58" t="s">
        <v>163</v>
      </c>
      <c r="AD87" s="58" t="s">
        <v>98</v>
      </c>
      <c r="AE87" s="54" t="str">
        <f t="shared" ref="AE87" si="42">IF(AH87="N.A.","A",(IF(AH87&lt;100%,"A","C")))</f>
        <v>A</v>
      </c>
      <c r="AF87" s="55">
        <f t="shared" ref="AF87" si="43">AH87</f>
        <v>0.02</v>
      </c>
      <c r="AG87" s="56" t="s">
        <v>784</v>
      </c>
      <c r="AH87" s="57">
        <v>0.02</v>
      </c>
      <c r="AI87" s="56" t="s">
        <v>790</v>
      </c>
      <c r="AJ87" s="58" t="s">
        <v>98</v>
      </c>
      <c r="AK87" s="54" t="str">
        <f t="shared" si="40"/>
        <v>C</v>
      </c>
      <c r="AL87" s="55">
        <f t="shared" si="41"/>
        <v>1</v>
      </c>
      <c r="AM87" s="56" t="s">
        <v>1177</v>
      </c>
      <c r="AN87" s="57">
        <v>1</v>
      </c>
      <c r="AO87" s="56" t="s">
        <v>1178</v>
      </c>
    </row>
    <row r="88" spans="1:41" s="20" customFormat="1" ht="75.75" customHeight="1" x14ac:dyDescent="0.25">
      <c r="A88" s="66">
        <v>1082</v>
      </c>
      <c r="B88" s="81"/>
      <c r="C88" s="81"/>
      <c r="D88" s="58"/>
      <c r="E88" s="82"/>
      <c r="F88" s="58"/>
      <c r="G88" s="58"/>
      <c r="H88" s="58" t="s">
        <v>89</v>
      </c>
      <c r="I88" s="56" t="s">
        <v>315</v>
      </c>
      <c r="J88" s="44" t="s">
        <v>42</v>
      </c>
      <c r="K88" s="44" t="s">
        <v>85</v>
      </c>
      <c r="L88" s="58"/>
      <c r="M88" s="58"/>
      <c r="N88" s="58"/>
      <c r="O88" s="87"/>
      <c r="P88" s="58"/>
      <c r="Q88" s="87"/>
      <c r="R88" s="87"/>
      <c r="S88" s="58"/>
      <c r="T88" s="81">
        <v>1</v>
      </c>
      <c r="U88" s="86" t="s">
        <v>696</v>
      </c>
      <c r="V88" s="86" t="s">
        <v>673</v>
      </c>
      <c r="W88" s="86" t="s">
        <v>478</v>
      </c>
      <c r="X88" s="86" t="s">
        <v>478</v>
      </c>
      <c r="Y88" s="58">
        <v>1</v>
      </c>
      <c r="Z88" s="88">
        <v>44409</v>
      </c>
      <c r="AA88" s="88">
        <v>44561</v>
      </c>
      <c r="AB88" s="58" t="s">
        <v>671</v>
      </c>
      <c r="AC88" s="58" t="s">
        <v>66</v>
      </c>
      <c r="AD88" s="58" t="s">
        <v>75</v>
      </c>
      <c r="AE88" s="54" t="str">
        <f t="shared" ref="AE88:AE166" si="44">IF(AH88="N.A.","A",(IF(AH88&lt;100%,"A","C")))</f>
        <v>A</v>
      </c>
      <c r="AF88" s="55" t="str">
        <f t="shared" ref="AF88:AF166" si="45">AH88</f>
        <v>N.A.</v>
      </c>
      <c r="AG88" s="56" t="s">
        <v>660</v>
      </c>
      <c r="AH88" s="57" t="s">
        <v>37</v>
      </c>
      <c r="AI88" s="56" t="s">
        <v>714</v>
      </c>
      <c r="AJ88" s="58" t="s">
        <v>113</v>
      </c>
      <c r="AK88" s="54" t="str">
        <f t="shared" si="40"/>
        <v>C</v>
      </c>
      <c r="AL88" s="55">
        <f t="shared" si="41"/>
        <v>1</v>
      </c>
      <c r="AM88" s="56" t="s">
        <v>1247</v>
      </c>
      <c r="AN88" s="57">
        <v>1</v>
      </c>
      <c r="AO88" s="56" t="s">
        <v>1248</v>
      </c>
    </row>
    <row r="89" spans="1:41" s="20" customFormat="1" ht="75.75" customHeight="1" x14ac:dyDescent="0.25">
      <c r="A89" s="66">
        <v>1082</v>
      </c>
      <c r="B89" s="81"/>
      <c r="C89" s="81"/>
      <c r="D89" s="58"/>
      <c r="E89" s="82"/>
      <c r="F89" s="58"/>
      <c r="G89" s="58"/>
      <c r="H89" s="58" t="s">
        <v>89</v>
      </c>
      <c r="I89" s="56" t="s">
        <v>315</v>
      </c>
      <c r="J89" s="44" t="s">
        <v>42</v>
      </c>
      <c r="K89" s="44" t="s">
        <v>85</v>
      </c>
      <c r="L89" s="58"/>
      <c r="M89" s="58"/>
      <c r="N89" s="58"/>
      <c r="O89" s="87"/>
      <c r="P89" s="58"/>
      <c r="Q89" s="87"/>
      <c r="R89" s="87"/>
      <c r="S89" s="58"/>
      <c r="T89" s="81">
        <v>2</v>
      </c>
      <c r="U89" s="86" t="s">
        <v>696</v>
      </c>
      <c r="V89" s="86" t="s">
        <v>480</v>
      </c>
      <c r="W89" s="86" t="s">
        <v>484</v>
      </c>
      <c r="X89" s="86" t="s">
        <v>484</v>
      </c>
      <c r="Y89" s="58">
        <v>1</v>
      </c>
      <c r="Z89" s="88">
        <v>44409</v>
      </c>
      <c r="AA89" s="88">
        <v>44561</v>
      </c>
      <c r="AB89" s="58" t="s">
        <v>671</v>
      </c>
      <c r="AC89" s="58" t="s">
        <v>66</v>
      </c>
      <c r="AD89" s="58" t="s">
        <v>75</v>
      </c>
      <c r="AE89" s="54" t="str">
        <f t="shared" ref="AE89:AE92" si="46">IF(AH89="N.A.","A",(IF(AH89&lt;100%,"A","C")))</f>
        <v>A</v>
      </c>
      <c r="AF89" s="55" t="str">
        <f t="shared" ref="AF89:AF92" si="47">AH89</f>
        <v>N.A.</v>
      </c>
      <c r="AG89" s="56" t="s">
        <v>660</v>
      </c>
      <c r="AH89" s="57" t="s">
        <v>37</v>
      </c>
      <c r="AI89" s="56" t="s">
        <v>714</v>
      </c>
      <c r="AJ89" s="58" t="s">
        <v>113</v>
      </c>
      <c r="AK89" s="54" t="str">
        <f t="shared" si="40"/>
        <v>C</v>
      </c>
      <c r="AL89" s="55">
        <f t="shared" si="41"/>
        <v>1</v>
      </c>
      <c r="AM89" s="56" t="s">
        <v>1247</v>
      </c>
      <c r="AN89" s="57">
        <v>1</v>
      </c>
      <c r="AO89" s="56" t="s">
        <v>1249</v>
      </c>
    </row>
    <row r="90" spans="1:41" s="20" customFormat="1" ht="75.75" customHeight="1" x14ac:dyDescent="0.25">
      <c r="A90" s="66">
        <v>1082</v>
      </c>
      <c r="B90" s="81"/>
      <c r="C90" s="81"/>
      <c r="D90" s="58"/>
      <c r="E90" s="82"/>
      <c r="F90" s="58"/>
      <c r="G90" s="58"/>
      <c r="H90" s="58" t="s">
        <v>89</v>
      </c>
      <c r="I90" s="56" t="s">
        <v>315</v>
      </c>
      <c r="J90" s="44" t="s">
        <v>42</v>
      </c>
      <c r="K90" s="44" t="s">
        <v>85</v>
      </c>
      <c r="L90" s="58"/>
      <c r="M90" s="58"/>
      <c r="N90" s="58"/>
      <c r="O90" s="87"/>
      <c r="P90" s="58"/>
      <c r="Q90" s="87"/>
      <c r="R90" s="87"/>
      <c r="S90" s="58"/>
      <c r="T90" s="81">
        <v>3</v>
      </c>
      <c r="U90" s="86" t="s">
        <v>696</v>
      </c>
      <c r="V90" s="86" t="s">
        <v>674</v>
      </c>
      <c r="W90" s="86" t="s">
        <v>697</v>
      </c>
      <c r="X90" s="86" t="s">
        <v>697</v>
      </c>
      <c r="Y90" s="58">
        <v>17</v>
      </c>
      <c r="Z90" s="88">
        <v>44409</v>
      </c>
      <c r="AA90" s="88">
        <v>44561</v>
      </c>
      <c r="AB90" s="58" t="s">
        <v>671</v>
      </c>
      <c r="AC90" s="58" t="s">
        <v>66</v>
      </c>
      <c r="AD90" s="58" t="s">
        <v>75</v>
      </c>
      <c r="AE90" s="54" t="str">
        <f t="shared" si="46"/>
        <v>A</v>
      </c>
      <c r="AF90" s="55" t="str">
        <f t="shared" si="47"/>
        <v>N.A.</v>
      </c>
      <c r="AG90" s="56" t="s">
        <v>660</v>
      </c>
      <c r="AH90" s="57" t="s">
        <v>37</v>
      </c>
      <c r="AI90" s="56" t="s">
        <v>714</v>
      </c>
      <c r="AJ90" s="58" t="s">
        <v>113</v>
      </c>
      <c r="AK90" s="54" t="str">
        <f t="shared" si="40"/>
        <v>C</v>
      </c>
      <c r="AL90" s="55">
        <f t="shared" si="41"/>
        <v>1</v>
      </c>
      <c r="AM90" s="56" t="s">
        <v>1068</v>
      </c>
      <c r="AN90" s="57">
        <v>1</v>
      </c>
      <c r="AO90" s="56" t="s">
        <v>1250</v>
      </c>
    </row>
    <row r="91" spans="1:41" s="20" customFormat="1" ht="75.75" customHeight="1" x14ac:dyDescent="0.25">
      <c r="A91" s="66">
        <v>1082</v>
      </c>
      <c r="B91" s="81"/>
      <c r="C91" s="81"/>
      <c r="D91" s="58"/>
      <c r="E91" s="82"/>
      <c r="F91" s="58"/>
      <c r="G91" s="58"/>
      <c r="H91" s="58" t="s">
        <v>89</v>
      </c>
      <c r="I91" s="56" t="s">
        <v>315</v>
      </c>
      <c r="J91" s="44" t="s">
        <v>42</v>
      </c>
      <c r="K91" s="44" t="s">
        <v>85</v>
      </c>
      <c r="L91" s="58"/>
      <c r="M91" s="58"/>
      <c r="N91" s="58"/>
      <c r="O91" s="87"/>
      <c r="P91" s="58"/>
      <c r="Q91" s="87"/>
      <c r="R91" s="87"/>
      <c r="S91" s="58"/>
      <c r="T91" s="81">
        <v>4</v>
      </c>
      <c r="U91" s="86" t="s">
        <v>696</v>
      </c>
      <c r="V91" s="86" t="s">
        <v>676</v>
      </c>
      <c r="W91" s="86" t="s">
        <v>698</v>
      </c>
      <c r="X91" s="86" t="s">
        <v>698</v>
      </c>
      <c r="Y91" s="58">
        <v>1</v>
      </c>
      <c r="Z91" s="88">
        <v>44409</v>
      </c>
      <c r="AA91" s="88">
        <v>44561</v>
      </c>
      <c r="AB91" s="58" t="s">
        <v>671</v>
      </c>
      <c r="AC91" s="58" t="s">
        <v>66</v>
      </c>
      <c r="AD91" s="58" t="s">
        <v>75</v>
      </c>
      <c r="AE91" s="54" t="str">
        <f t="shared" si="46"/>
        <v>A</v>
      </c>
      <c r="AF91" s="55" t="str">
        <f t="shared" si="47"/>
        <v>N.A.</v>
      </c>
      <c r="AG91" s="56" t="s">
        <v>660</v>
      </c>
      <c r="AH91" s="57" t="s">
        <v>37</v>
      </c>
      <c r="AI91" s="56" t="s">
        <v>714</v>
      </c>
      <c r="AJ91" s="58" t="s">
        <v>113</v>
      </c>
      <c r="AK91" s="54" t="str">
        <f t="shared" si="40"/>
        <v>C</v>
      </c>
      <c r="AL91" s="55">
        <f t="shared" si="41"/>
        <v>1</v>
      </c>
      <c r="AM91" s="56" t="s">
        <v>1247</v>
      </c>
      <c r="AN91" s="57">
        <v>1</v>
      </c>
      <c r="AO91" s="56" t="s">
        <v>1250</v>
      </c>
    </row>
    <row r="92" spans="1:41" s="20" customFormat="1" ht="75.75" customHeight="1" x14ac:dyDescent="0.25">
      <c r="A92" s="66">
        <v>1082</v>
      </c>
      <c r="B92" s="81"/>
      <c r="C92" s="81"/>
      <c r="D92" s="58"/>
      <c r="E92" s="82"/>
      <c r="F92" s="58"/>
      <c r="G92" s="58"/>
      <c r="H92" s="58" t="s">
        <v>89</v>
      </c>
      <c r="I92" s="56" t="s">
        <v>315</v>
      </c>
      <c r="J92" s="44" t="s">
        <v>42</v>
      </c>
      <c r="K92" s="44" t="s">
        <v>85</v>
      </c>
      <c r="L92" s="58"/>
      <c r="M92" s="58"/>
      <c r="N92" s="58"/>
      <c r="O92" s="87"/>
      <c r="P92" s="58"/>
      <c r="Q92" s="87"/>
      <c r="R92" s="87"/>
      <c r="S92" s="58"/>
      <c r="T92" s="81">
        <v>5</v>
      </c>
      <c r="U92" s="86" t="s">
        <v>696</v>
      </c>
      <c r="V92" s="86" t="s">
        <v>678</v>
      </c>
      <c r="W92" s="86" t="s">
        <v>699</v>
      </c>
      <c r="X92" s="86" t="s">
        <v>699</v>
      </c>
      <c r="Y92" s="58">
        <v>1</v>
      </c>
      <c r="Z92" s="88">
        <v>44409</v>
      </c>
      <c r="AA92" s="88">
        <v>44561</v>
      </c>
      <c r="AB92" s="58" t="s">
        <v>671</v>
      </c>
      <c r="AC92" s="58" t="s">
        <v>66</v>
      </c>
      <c r="AD92" s="58" t="s">
        <v>75</v>
      </c>
      <c r="AE92" s="54" t="str">
        <f t="shared" si="46"/>
        <v>A</v>
      </c>
      <c r="AF92" s="55" t="str">
        <f t="shared" si="47"/>
        <v>N.A.</v>
      </c>
      <c r="AG92" s="56" t="s">
        <v>660</v>
      </c>
      <c r="AH92" s="57" t="s">
        <v>37</v>
      </c>
      <c r="AI92" s="56" t="s">
        <v>715</v>
      </c>
      <c r="AJ92" s="58" t="s">
        <v>113</v>
      </c>
      <c r="AK92" s="54" t="str">
        <f t="shared" si="40"/>
        <v>C</v>
      </c>
      <c r="AL92" s="55">
        <f t="shared" si="41"/>
        <v>1</v>
      </c>
      <c r="AM92" s="56" t="s">
        <v>1073</v>
      </c>
      <c r="AN92" s="57">
        <v>1</v>
      </c>
      <c r="AO92" s="56" t="s">
        <v>1246</v>
      </c>
    </row>
    <row r="93" spans="1:41" s="20" customFormat="1" ht="75.75" customHeight="1" x14ac:dyDescent="0.25">
      <c r="A93" s="66">
        <v>1083</v>
      </c>
      <c r="B93" s="81"/>
      <c r="C93" s="81"/>
      <c r="D93" s="58"/>
      <c r="E93" s="82"/>
      <c r="F93" s="58"/>
      <c r="G93" s="58"/>
      <c r="H93" s="58" t="s">
        <v>89</v>
      </c>
      <c r="I93" s="56" t="s">
        <v>316</v>
      </c>
      <c r="J93" s="44" t="s">
        <v>42</v>
      </c>
      <c r="K93" s="44" t="s">
        <v>85</v>
      </c>
      <c r="L93" s="58"/>
      <c r="M93" s="58"/>
      <c r="N93" s="58"/>
      <c r="O93" s="87"/>
      <c r="P93" s="58"/>
      <c r="Q93" s="87"/>
      <c r="R93" s="87"/>
      <c r="S93" s="58"/>
      <c r="T93" s="81">
        <v>1</v>
      </c>
      <c r="U93" s="86" t="s">
        <v>700</v>
      </c>
      <c r="V93" s="86" t="s">
        <v>701</v>
      </c>
      <c r="W93" s="86" t="s">
        <v>384</v>
      </c>
      <c r="X93" s="86" t="s">
        <v>384</v>
      </c>
      <c r="Y93" s="58">
        <v>1</v>
      </c>
      <c r="Z93" s="88">
        <v>44409</v>
      </c>
      <c r="AA93" s="88">
        <v>44561</v>
      </c>
      <c r="AB93" s="58" t="s">
        <v>671</v>
      </c>
      <c r="AC93" s="58" t="s">
        <v>66</v>
      </c>
      <c r="AD93" s="58" t="s">
        <v>75</v>
      </c>
      <c r="AE93" s="54" t="str">
        <f t="shared" si="44"/>
        <v>A</v>
      </c>
      <c r="AF93" s="55" t="str">
        <f t="shared" si="45"/>
        <v>N.A.</v>
      </c>
      <c r="AG93" s="56" t="s">
        <v>660</v>
      </c>
      <c r="AH93" s="57" t="s">
        <v>37</v>
      </c>
      <c r="AI93" s="56" t="s">
        <v>715</v>
      </c>
      <c r="AJ93" s="58" t="s">
        <v>113</v>
      </c>
      <c r="AK93" s="54" t="str">
        <f t="shared" si="40"/>
        <v>C</v>
      </c>
      <c r="AL93" s="55">
        <f t="shared" si="41"/>
        <v>1</v>
      </c>
      <c r="AM93" s="56" t="s">
        <v>1172</v>
      </c>
      <c r="AN93" s="57">
        <v>1</v>
      </c>
      <c r="AO93" s="99" t="s">
        <v>1251</v>
      </c>
    </row>
    <row r="94" spans="1:41" s="20" customFormat="1" ht="75.75" customHeight="1" x14ac:dyDescent="0.25">
      <c r="A94" s="66">
        <v>1083</v>
      </c>
      <c r="B94" s="81"/>
      <c r="C94" s="81"/>
      <c r="D94" s="58"/>
      <c r="E94" s="82"/>
      <c r="F94" s="58"/>
      <c r="G94" s="58"/>
      <c r="H94" s="58" t="s">
        <v>89</v>
      </c>
      <c r="I94" s="56" t="s">
        <v>316</v>
      </c>
      <c r="J94" s="44" t="s">
        <v>42</v>
      </c>
      <c r="K94" s="44" t="s">
        <v>85</v>
      </c>
      <c r="L94" s="58"/>
      <c r="M94" s="58"/>
      <c r="N94" s="58"/>
      <c r="O94" s="87"/>
      <c r="P94" s="58"/>
      <c r="Q94" s="87"/>
      <c r="R94" s="87"/>
      <c r="S94" s="58"/>
      <c r="T94" s="81">
        <v>2</v>
      </c>
      <c r="U94" s="86" t="s">
        <v>700</v>
      </c>
      <c r="V94" s="86" t="s">
        <v>702</v>
      </c>
      <c r="W94" s="86" t="s">
        <v>703</v>
      </c>
      <c r="X94" s="86" t="s">
        <v>703</v>
      </c>
      <c r="Y94" s="58">
        <v>1</v>
      </c>
      <c r="Z94" s="88">
        <v>44409</v>
      </c>
      <c r="AA94" s="88">
        <v>44561</v>
      </c>
      <c r="AB94" s="58" t="s">
        <v>671</v>
      </c>
      <c r="AC94" s="58" t="s">
        <v>66</v>
      </c>
      <c r="AD94" s="58" t="s">
        <v>75</v>
      </c>
      <c r="AE94" s="54" t="str">
        <f t="shared" ref="AE94:AE97" si="48">IF(AH94="N.A.","A",(IF(AH94&lt;100%,"A","C")))</f>
        <v>A</v>
      </c>
      <c r="AF94" s="55" t="str">
        <f t="shared" ref="AF94:AF97" si="49">AH94</f>
        <v>N.A.</v>
      </c>
      <c r="AG94" s="56" t="s">
        <v>660</v>
      </c>
      <c r="AH94" s="57" t="s">
        <v>37</v>
      </c>
      <c r="AI94" s="56" t="s">
        <v>715</v>
      </c>
      <c r="AJ94" s="58" t="s">
        <v>113</v>
      </c>
      <c r="AK94" s="54" t="str">
        <f t="shared" si="40"/>
        <v>C</v>
      </c>
      <c r="AL94" s="55">
        <f t="shared" si="41"/>
        <v>1</v>
      </c>
      <c r="AM94" s="56" t="s">
        <v>1172</v>
      </c>
      <c r="AN94" s="57">
        <v>1</v>
      </c>
      <c r="AO94" s="99" t="s">
        <v>1252</v>
      </c>
    </row>
    <row r="95" spans="1:41" s="20" customFormat="1" ht="75.75" customHeight="1" x14ac:dyDescent="0.25">
      <c r="A95" s="66">
        <v>1083</v>
      </c>
      <c r="B95" s="81"/>
      <c r="C95" s="81"/>
      <c r="D95" s="58"/>
      <c r="E95" s="82"/>
      <c r="F95" s="58"/>
      <c r="G95" s="58"/>
      <c r="H95" s="58" t="s">
        <v>89</v>
      </c>
      <c r="I95" s="56" t="s">
        <v>316</v>
      </c>
      <c r="J95" s="44" t="s">
        <v>42</v>
      </c>
      <c r="K95" s="44" t="s">
        <v>85</v>
      </c>
      <c r="L95" s="58"/>
      <c r="M95" s="58"/>
      <c r="N95" s="58"/>
      <c r="O95" s="87"/>
      <c r="P95" s="58"/>
      <c r="Q95" s="87"/>
      <c r="R95" s="87"/>
      <c r="S95" s="58"/>
      <c r="T95" s="81">
        <v>3</v>
      </c>
      <c r="U95" s="86" t="s">
        <v>700</v>
      </c>
      <c r="V95" s="86" t="s">
        <v>704</v>
      </c>
      <c r="W95" s="86" t="s">
        <v>705</v>
      </c>
      <c r="X95" s="86" t="s">
        <v>705</v>
      </c>
      <c r="Y95" s="58">
        <v>17</v>
      </c>
      <c r="Z95" s="88">
        <v>44409</v>
      </c>
      <c r="AA95" s="88">
        <v>44561</v>
      </c>
      <c r="AB95" s="58" t="s">
        <v>671</v>
      </c>
      <c r="AC95" s="58" t="s">
        <v>66</v>
      </c>
      <c r="AD95" s="58" t="s">
        <v>75</v>
      </c>
      <c r="AE95" s="54" t="str">
        <f t="shared" si="48"/>
        <v>A</v>
      </c>
      <c r="AF95" s="55" t="str">
        <f t="shared" si="49"/>
        <v>N.A.</v>
      </c>
      <c r="AG95" s="56" t="s">
        <v>660</v>
      </c>
      <c r="AH95" s="57" t="s">
        <v>37</v>
      </c>
      <c r="AI95" s="56" t="s">
        <v>715</v>
      </c>
      <c r="AJ95" s="58" t="s">
        <v>113</v>
      </c>
      <c r="AK95" s="54" t="str">
        <f t="shared" si="40"/>
        <v>C</v>
      </c>
      <c r="AL95" s="55">
        <f t="shared" si="41"/>
        <v>1</v>
      </c>
      <c r="AM95" s="56" t="s">
        <v>1172</v>
      </c>
      <c r="AN95" s="57">
        <v>1</v>
      </c>
      <c r="AO95" s="99" t="s">
        <v>1253</v>
      </c>
    </row>
    <row r="96" spans="1:41" s="20" customFormat="1" ht="75.75" customHeight="1" x14ac:dyDescent="0.25">
      <c r="A96" s="66">
        <v>1083</v>
      </c>
      <c r="B96" s="81"/>
      <c r="C96" s="81"/>
      <c r="D96" s="58"/>
      <c r="E96" s="82"/>
      <c r="F96" s="58"/>
      <c r="G96" s="58"/>
      <c r="H96" s="58" t="s">
        <v>89</v>
      </c>
      <c r="I96" s="56" t="s">
        <v>316</v>
      </c>
      <c r="J96" s="44" t="s">
        <v>42</v>
      </c>
      <c r="K96" s="44" t="s">
        <v>85</v>
      </c>
      <c r="L96" s="58"/>
      <c r="M96" s="58"/>
      <c r="N96" s="58"/>
      <c r="O96" s="87"/>
      <c r="P96" s="58"/>
      <c r="Q96" s="87"/>
      <c r="R96" s="87"/>
      <c r="S96" s="58"/>
      <c r="T96" s="81">
        <v>4</v>
      </c>
      <c r="U96" s="86" t="s">
        <v>700</v>
      </c>
      <c r="V96" s="86" t="s">
        <v>706</v>
      </c>
      <c r="W96" s="86" t="s">
        <v>707</v>
      </c>
      <c r="X96" s="86" t="s">
        <v>707</v>
      </c>
      <c r="Y96" s="58">
        <v>1</v>
      </c>
      <c r="Z96" s="88">
        <v>44409</v>
      </c>
      <c r="AA96" s="88">
        <v>44561</v>
      </c>
      <c r="AB96" s="58" t="s">
        <v>671</v>
      </c>
      <c r="AC96" s="58" t="s">
        <v>66</v>
      </c>
      <c r="AD96" s="58" t="s">
        <v>75</v>
      </c>
      <c r="AE96" s="54" t="str">
        <f t="shared" si="48"/>
        <v>A</v>
      </c>
      <c r="AF96" s="55" t="str">
        <f t="shared" si="49"/>
        <v>N.A.</v>
      </c>
      <c r="AG96" s="56" t="s">
        <v>660</v>
      </c>
      <c r="AH96" s="57" t="s">
        <v>37</v>
      </c>
      <c r="AI96" s="56" t="s">
        <v>715</v>
      </c>
      <c r="AJ96" s="58" t="s">
        <v>113</v>
      </c>
      <c r="AK96" s="54" t="str">
        <f t="shared" si="40"/>
        <v>C</v>
      </c>
      <c r="AL96" s="55">
        <f t="shared" si="41"/>
        <v>1</v>
      </c>
      <c r="AM96" s="56" t="s">
        <v>1172</v>
      </c>
      <c r="AN96" s="57">
        <v>1</v>
      </c>
      <c r="AO96" s="99" t="s">
        <v>1255</v>
      </c>
    </row>
    <row r="97" spans="1:41" s="20" customFormat="1" ht="75.75" customHeight="1" x14ac:dyDescent="0.25">
      <c r="A97" s="66">
        <v>1083</v>
      </c>
      <c r="B97" s="81"/>
      <c r="C97" s="81"/>
      <c r="D97" s="58"/>
      <c r="E97" s="82"/>
      <c r="F97" s="58"/>
      <c r="G97" s="58"/>
      <c r="H97" s="58" t="s">
        <v>89</v>
      </c>
      <c r="I97" s="56" t="s">
        <v>316</v>
      </c>
      <c r="J97" s="44" t="s">
        <v>42</v>
      </c>
      <c r="K97" s="44" t="s">
        <v>85</v>
      </c>
      <c r="L97" s="58"/>
      <c r="M97" s="58"/>
      <c r="N97" s="58"/>
      <c r="O97" s="87"/>
      <c r="P97" s="58"/>
      <c r="Q97" s="87"/>
      <c r="R97" s="87"/>
      <c r="S97" s="58"/>
      <c r="T97" s="81">
        <v>5</v>
      </c>
      <c r="U97" s="86" t="s">
        <v>700</v>
      </c>
      <c r="V97" s="86" t="s">
        <v>383</v>
      </c>
      <c r="W97" s="86" t="s">
        <v>708</v>
      </c>
      <c r="X97" s="86" t="s">
        <v>708</v>
      </c>
      <c r="Y97" s="58">
        <v>1</v>
      </c>
      <c r="Z97" s="88">
        <v>44409</v>
      </c>
      <c r="AA97" s="88">
        <v>44561</v>
      </c>
      <c r="AB97" s="58" t="s">
        <v>671</v>
      </c>
      <c r="AC97" s="58" t="s">
        <v>66</v>
      </c>
      <c r="AD97" s="58" t="s">
        <v>75</v>
      </c>
      <c r="AE97" s="54" t="str">
        <f t="shared" si="48"/>
        <v>A</v>
      </c>
      <c r="AF97" s="55" t="str">
        <f t="shared" si="49"/>
        <v>N.A.</v>
      </c>
      <c r="AG97" s="56" t="s">
        <v>660</v>
      </c>
      <c r="AH97" s="57" t="s">
        <v>37</v>
      </c>
      <c r="AI97" s="56" t="s">
        <v>715</v>
      </c>
      <c r="AJ97" s="58" t="s">
        <v>113</v>
      </c>
      <c r="AK97" s="54" t="str">
        <f t="shared" si="40"/>
        <v>C</v>
      </c>
      <c r="AL97" s="55">
        <f t="shared" si="41"/>
        <v>1</v>
      </c>
      <c r="AM97" s="56" t="s">
        <v>1172</v>
      </c>
      <c r="AN97" s="57">
        <v>1</v>
      </c>
      <c r="AO97" s="99" t="s">
        <v>1254</v>
      </c>
    </row>
    <row r="98" spans="1:41" s="20" customFormat="1" ht="75.75" customHeight="1" x14ac:dyDescent="0.25">
      <c r="A98" s="66">
        <v>1084</v>
      </c>
      <c r="B98" s="81"/>
      <c r="C98" s="81"/>
      <c r="D98" s="58"/>
      <c r="E98" s="82"/>
      <c r="F98" s="58"/>
      <c r="G98" s="58"/>
      <c r="H98" s="58" t="s">
        <v>89</v>
      </c>
      <c r="I98" s="56" t="s">
        <v>317</v>
      </c>
      <c r="J98" s="44" t="s">
        <v>42</v>
      </c>
      <c r="K98" s="44" t="s">
        <v>85</v>
      </c>
      <c r="L98" s="58"/>
      <c r="M98" s="58"/>
      <c r="N98" s="58"/>
      <c r="O98" s="87"/>
      <c r="P98" s="58"/>
      <c r="Q98" s="87"/>
      <c r="R98" s="87"/>
      <c r="S98" s="58"/>
      <c r="T98" s="81">
        <v>1</v>
      </c>
      <c r="U98" s="86" t="s">
        <v>696</v>
      </c>
      <c r="V98" s="86" t="s">
        <v>673</v>
      </c>
      <c r="W98" s="86" t="s">
        <v>478</v>
      </c>
      <c r="X98" s="86" t="s">
        <v>478</v>
      </c>
      <c r="Y98" s="58">
        <v>1</v>
      </c>
      <c r="Z98" s="88">
        <v>44409</v>
      </c>
      <c r="AA98" s="88">
        <v>44561</v>
      </c>
      <c r="AB98" s="58" t="s">
        <v>671</v>
      </c>
      <c r="AC98" s="58" t="s">
        <v>66</v>
      </c>
      <c r="AD98" s="58" t="s">
        <v>75</v>
      </c>
      <c r="AE98" s="54" t="str">
        <f t="shared" si="44"/>
        <v>A</v>
      </c>
      <c r="AF98" s="55" t="str">
        <f t="shared" si="45"/>
        <v>N.A.</v>
      </c>
      <c r="AG98" s="56" t="s">
        <v>660</v>
      </c>
      <c r="AH98" s="57" t="s">
        <v>37</v>
      </c>
      <c r="AI98" s="56" t="s">
        <v>715</v>
      </c>
      <c r="AJ98" s="58" t="s">
        <v>113</v>
      </c>
      <c r="AK98" s="54" t="str">
        <f t="shared" si="40"/>
        <v>C</v>
      </c>
      <c r="AL98" s="55">
        <f t="shared" si="41"/>
        <v>1</v>
      </c>
      <c r="AM98" s="56" t="s">
        <v>1068</v>
      </c>
      <c r="AN98" s="57">
        <v>1</v>
      </c>
      <c r="AO98" s="56" t="s">
        <v>1258</v>
      </c>
    </row>
    <row r="99" spans="1:41" s="20" customFormat="1" ht="75.75" customHeight="1" x14ac:dyDescent="0.25">
      <c r="A99" s="66">
        <v>1084</v>
      </c>
      <c r="B99" s="81"/>
      <c r="C99" s="81"/>
      <c r="D99" s="58"/>
      <c r="E99" s="82"/>
      <c r="F99" s="58"/>
      <c r="G99" s="58"/>
      <c r="H99" s="58" t="s">
        <v>89</v>
      </c>
      <c r="I99" s="56" t="s">
        <v>317</v>
      </c>
      <c r="J99" s="44" t="s">
        <v>42</v>
      </c>
      <c r="K99" s="44" t="s">
        <v>85</v>
      </c>
      <c r="L99" s="58"/>
      <c r="M99" s="58"/>
      <c r="N99" s="58"/>
      <c r="O99" s="87"/>
      <c r="P99" s="58"/>
      <c r="Q99" s="87"/>
      <c r="R99" s="87"/>
      <c r="S99" s="58"/>
      <c r="T99" s="81">
        <v>2</v>
      </c>
      <c r="U99" s="86" t="s">
        <v>696</v>
      </c>
      <c r="V99" s="86" t="s">
        <v>480</v>
      </c>
      <c r="W99" s="86" t="s">
        <v>484</v>
      </c>
      <c r="X99" s="86" t="s">
        <v>484</v>
      </c>
      <c r="Y99" s="58">
        <v>1</v>
      </c>
      <c r="Z99" s="88">
        <v>44409</v>
      </c>
      <c r="AA99" s="88">
        <v>44561</v>
      </c>
      <c r="AB99" s="58" t="s">
        <v>671</v>
      </c>
      <c r="AC99" s="58" t="s">
        <v>66</v>
      </c>
      <c r="AD99" s="58" t="s">
        <v>75</v>
      </c>
      <c r="AE99" s="54" t="str">
        <f t="shared" ref="AE99:AE102" si="50">IF(AH99="N.A.","A",(IF(AH99&lt;100%,"A","C")))</f>
        <v>A</v>
      </c>
      <c r="AF99" s="55" t="str">
        <f t="shared" ref="AF99:AF102" si="51">AH99</f>
        <v>N.A.</v>
      </c>
      <c r="AG99" s="56" t="s">
        <v>660</v>
      </c>
      <c r="AH99" s="57" t="s">
        <v>37</v>
      </c>
      <c r="AI99" s="56" t="s">
        <v>715</v>
      </c>
      <c r="AJ99" s="58" t="s">
        <v>113</v>
      </c>
      <c r="AK99" s="54" t="str">
        <f t="shared" si="40"/>
        <v>C</v>
      </c>
      <c r="AL99" s="55">
        <f t="shared" si="41"/>
        <v>1</v>
      </c>
      <c r="AM99" s="56" t="s">
        <v>1068</v>
      </c>
      <c r="AN99" s="57">
        <v>1</v>
      </c>
      <c r="AO99" s="56" t="s">
        <v>1256</v>
      </c>
    </row>
    <row r="100" spans="1:41" s="20" customFormat="1" ht="75.75" customHeight="1" x14ac:dyDescent="0.25">
      <c r="A100" s="66">
        <v>1084</v>
      </c>
      <c r="B100" s="81"/>
      <c r="C100" s="81"/>
      <c r="D100" s="58"/>
      <c r="E100" s="82"/>
      <c r="F100" s="58"/>
      <c r="G100" s="58"/>
      <c r="H100" s="58" t="s">
        <v>89</v>
      </c>
      <c r="I100" s="56" t="s">
        <v>317</v>
      </c>
      <c r="J100" s="44" t="s">
        <v>42</v>
      </c>
      <c r="K100" s="44" t="s">
        <v>85</v>
      </c>
      <c r="L100" s="58"/>
      <c r="M100" s="58"/>
      <c r="N100" s="58"/>
      <c r="O100" s="87"/>
      <c r="P100" s="58"/>
      <c r="Q100" s="87"/>
      <c r="R100" s="87"/>
      <c r="S100" s="58"/>
      <c r="T100" s="81">
        <v>3</v>
      </c>
      <c r="U100" s="86" t="s">
        <v>696</v>
      </c>
      <c r="V100" s="86" t="s">
        <v>674</v>
      </c>
      <c r="W100" s="86" t="s">
        <v>709</v>
      </c>
      <c r="X100" s="86" t="s">
        <v>709</v>
      </c>
      <c r="Y100" s="58">
        <v>17</v>
      </c>
      <c r="Z100" s="88">
        <v>44409</v>
      </c>
      <c r="AA100" s="88">
        <v>44561</v>
      </c>
      <c r="AB100" s="58" t="s">
        <v>671</v>
      </c>
      <c r="AC100" s="58" t="s">
        <v>66</v>
      </c>
      <c r="AD100" s="58" t="s">
        <v>75</v>
      </c>
      <c r="AE100" s="54" t="str">
        <f t="shared" si="50"/>
        <v>A</v>
      </c>
      <c r="AF100" s="55" t="str">
        <f t="shared" si="51"/>
        <v>N.A.</v>
      </c>
      <c r="AG100" s="56" t="s">
        <v>660</v>
      </c>
      <c r="AH100" s="57" t="s">
        <v>37</v>
      </c>
      <c r="AI100" s="56" t="s">
        <v>715</v>
      </c>
      <c r="AJ100" s="58" t="s">
        <v>113</v>
      </c>
      <c r="AK100" s="54" t="str">
        <f t="shared" si="40"/>
        <v>C</v>
      </c>
      <c r="AL100" s="55">
        <f t="shared" si="41"/>
        <v>1</v>
      </c>
      <c r="AM100" s="56" t="s">
        <v>1068</v>
      </c>
      <c r="AN100" s="57">
        <v>1</v>
      </c>
      <c r="AO100" s="56" t="s">
        <v>1256</v>
      </c>
    </row>
    <row r="101" spans="1:41" s="20" customFormat="1" ht="75.75" customHeight="1" x14ac:dyDescent="0.25">
      <c r="A101" s="66">
        <v>1084</v>
      </c>
      <c r="B101" s="81"/>
      <c r="C101" s="81"/>
      <c r="D101" s="58"/>
      <c r="E101" s="82"/>
      <c r="F101" s="58"/>
      <c r="G101" s="58"/>
      <c r="H101" s="58" t="s">
        <v>89</v>
      </c>
      <c r="I101" s="56" t="s">
        <v>317</v>
      </c>
      <c r="J101" s="44" t="s">
        <v>42</v>
      </c>
      <c r="K101" s="44" t="s">
        <v>85</v>
      </c>
      <c r="L101" s="58"/>
      <c r="M101" s="58"/>
      <c r="N101" s="58"/>
      <c r="O101" s="87"/>
      <c r="P101" s="58"/>
      <c r="Q101" s="87"/>
      <c r="R101" s="87"/>
      <c r="S101" s="58"/>
      <c r="T101" s="81">
        <v>4</v>
      </c>
      <c r="U101" s="86" t="s">
        <v>696</v>
      </c>
      <c r="V101" s="86" t="s">
        <v>676</v>
      </c>
      <c r="W101" s="86" t="s">
        <v>710</v>
      </c>
      <c r="X101" s="86" t="s">
        <v>710</v>
      </c>
      <c r="Y101" s="58">
        <v>1</v>
      </c>
      <c r="Z101" s="88">
        <v>44409</v>
      </c>
      <c r="AA101" s="88">
        <v>44561</v>
      </c>
      <c r="AB101" s="58" t="s">
        <v>671</v>
      </c>
      <c r="AC101" s="58" t="s">
        <v>66</v>
      </c>
      <c r="AD101" s="58" t="s">
        <v>75</v>
      </c>
      <c r="AE101" s="54" t="str">
        <f t="shared" si="50"/>
        <v>A</v>
      </c>
      <c r="AF101" s="55" t="str">
        <f t="shared" si="51"/>
        <v>N.A.</v>
      </c>
      <c r="AG101" s="56" t="s">
        <v>660</v>
      </c>
      <c r="AH101" s="57" t="s">
        <v>37</v>
      </c>
      <c r="AI101" s="56" t="s">
        <v>715</v>
      </c>
      <c r="AJ101" s="58" t="s">
        <v>113</v>
      </c>
      <c r="AK101" s="54" t="str">
        <f t="shared" si="40"/>
        <v>C</v>
      </c>
      <c r="AL101" s="55">
        <f t="shared" si="41"/>
        <v>1</v>
      </c>
      <c r="AM101" s="56" t="s">
        <v>1068</v>
      </c>
      <c r="AN101" s="57">
        <v>1</v>
      </c>
      <c r="AO101" s="56" t="s">
        <v>1250</v>
      </c>
    </row>
    <row r="102" spans="1:41" s="20" customFormat="1" ht="75.75" customHeight="1" x14ac:dyDescent="0.25">
      <c r="A102" s="66">
        <v>1084</v>
      </c>
      <c r="B102" s="81"/>
      <c r="C102" s="81"/>
      <c r="D102" s="58"/>
      <c r="E102" s="82"/>
      <c r="F102" s="58"/>
      <c r="G102" s="58"/>
      <c r="H102" s="58" t="s">
        <v>89</v>
      </c>
      <c r="I102" s="56" t="s">
        <v>317</v>
      </c>
      <c r="J102" s="44" t="s">
        <v>42</v>
      </c>
      <c r="K102" s="44" t="s">
        <v>85</v>
      </c>
      <c r="L102" s="58"/>
      <c r="M102" s="58"/>
      <c r="N102" s="58"/>
      <c r="O102" s="87"/>
      <c r="P102" s="58"/>
      <c r="Q102" s="87"/>
      <c r="R102" s="87"/>
      <c r="S102" s="58"/>
      <c r="T102" s="81">
        <v>5</v>
      </c>
      <c r="U102" s="86" t="s">
        <v>696</v>
      </c>
      <c r="V102" s="56" t="s">
        <v>711</v>
      </c>
      <c r="W102" s="86" t="s">
        <v>712</v>
      </c>
      <c r="X102" s="86" t="s">
        <v>712</v>
      </c>
      <c r="Y102" s="58">
        <v>1</v>
      </c>
      <c r="Z102" s="88">
        <v>44409</v>
      </c>
      <c r="AA102" s="88">
        <v>44561</v>
      </c>
      <c r="AB102" s="58" t="s">
        <v>671</v>
      </c>
      <c r="AC102" s="58" t="s">
        <v>66</v>
      </c>
      <c r="AD102" s="58" t="s">
        <v>75</v>
      </c>
      <c r="AE102" s="54" t="str">
        <f t="shared" si="50"/>
        <v>A</v>
      </c>
      <c r="AF102" s="55" t="str">
        <f t="shared" si="51"/>
        <v>N.A.</v>
      </c>
      <c r="AG102" s="56" t="s">
        <v>660</v>
      </c>
      <c r="AH102" s="57" t="s">
        <v>37</v>
      </c>
      <c r="AI102" s="56" t="s">
        <v>715</v>
      </c>
      <c r="AJ102" s="58" t="s">
        <v>113</v>
      </c>
      <c r="AK102" s="54" t="str">
        <f t="shared" si="40"/>
        <v>C</v>
      </c>
      <c r="AL102" s="55">
        <f t="shared" si="41"/>
        <v>1</v>
      </c>
      <c r="AM102" s="56" t="s">
        <v>1073</v>
      </c>
      <c r="AN102" s="57">
        <v>1</v>
      </c>
      <c r="AO102" s="56" t="s">
        <v>1257</v>
      </c>
    </row>
    <row r="103" spans="1:41" s="20" customFormat="1" ht="75.75" customHeight="1" x14ac:dyDescent="0.25">
      <c r="A103" s="66">
        <v>1086</v>
      </c>
      <c r="B103" s="81"/>
      <c r="C103" s="81"/>
      <c r="D103" s="58"/>
      <c r="E103" s="82"/>
      <c r="F103" s="58" t="s">
        <v>39</v>
      </c>
      <c r="G103" s="58"/>
      <c r="H103" s="58" t="s">
        <v>40</v>
      </c>
      <c r="I103" s="56" t="s">
        <v>318</v>
      </c>
      <c r="J103" s="44" t="s">
        <v>42</v>
      </c>
      <c r="K103" s="44" t="s">
        <v>85</v>
      </c>
      <c r="L103" s="58"/>
      <c r="M103" s="58"/>
      <c r="N103" s="58"/>
      <c r="O103" s="87"/>
      <c r="P103" s="58"/>
      <c r="Q103" s="87"/>
      <c r="R103" s="87"/>
      <c r="S103" s="58"/>
      <c r="T103" s="81">
        <v>1</v>
      </c>
      <c r="U103" s="87"/>
      <c r="V103" s="56" t="s">
        <v>835</v>
      </c>
      <c r="W103" s="58" t="s">
        <v>837</v>
      </c>
      <c r="X103" s="58" t="s">
        <v>837</v>
      </c>
      <c r="Y103" s="58">
        <v>4</v>
      </c>
      <c r="Z103" s="88">
        <v>44449</v>
      </c>
      <c r="AA103" s="88">
        <v>44561</v>
      </c>
      <c r="AB103" s="58" t="s">
        <v>114</v>
      </c>
      <c r="AC103" s="58" t="s">
        <v>43</v>
      </c>
      <c r="AD103" s="58" t="s">
        <v>44</v>
      </c>
      <c r="AE103" s="54" t="str">
        <f t="shared" si="44"/>
        <v>A</v>
      </c>
      <c r="AF103" s="55" t="str">
        <f t="shared" si="45"/>
        <v>N.A.</v>
      </c>
      <c r="AG103" s="56" t="s">
        <v>186</v>
      </c>
      <c r="AH103" s="57" t="s">
        <v>37</v>
      </c>
      <c r="AI103" s="56" t="s">
        <v>834</v>
      </c>
      <c r="AJ103" s="58" t="s">
        <v>53</v>
      </c>
      <c r="AK103" s="54" t="str">
        <f t="shared" si="40"/>
        <v>C</v>
      </c>
      <c r="AL103" s="55">
        <f t="shared" si="41"/>
        <v>1</v>
      </c>
      <c r="AM103" s="86" t="s">
        <v>1184</v>
      </c>
      <c r="AN103" s="57">
        <v>1</v>
      </c>
      <c r="AO103" s="56" t="s">
        <v>1185</v>
      </c>
    </row>
    <row r="104" spans="1:41" s="20" customFormat="1" ht="75.75" customHeight="1" x14ac:dyDescent="0.25">
      <c r="A104" s="66">
        <v>1086</v>
      </c>
      <c r="B104" s="81"/>
      <c r="C104" s="81"/>
      <c r="D104" s="58"/>
      <c r="E104" s="82"/>
      <c r="F104" s="58" t="s">
        <v>39</v>
      </c>
      <c r="G104" s="58"/>
      <c r="H104" s="58" t="s">
        <v>40</v>
      </c>
      <c r="I104" s="56" t="s">
        <v>318</v>
      </c>
      <c r="J104" s="44" t="s">
        <v>42</v>
      </c>
      <c r="K104" s="44" t="s">
        <v>85</v>
      </c>
      <c r="L104" s="58"/>
      <c r="M104" s="58"/>
      <c r="N104" s="58"/>
      <c r="O104" s="87"/>
      <c r="P104" s="58"/>
      <c r="Q104" s="87"/>
      <c r="R104" s="87"/>
      <c r="S104" s="58"/>
      <c r="T104" s="81">
        <v>2</v>
      </c>
      <c r="U104" s="87"/>
      <c r="V104" s="56" t="s">
        <v>836</v>
      </c>
      <c r="W104" s="58" t="s">
        <v>838</v>
      </c>
      <c r="X104" s="58" t="s">
        <v>838</v>
      </c>
      <c r="Y104" s="58">
        <v>1</v>
      </c>
      <c r="Z104" s="88">
        <v>44484</v>
      </c>
      <c r="AA104" s="88">
        <v>44561</v>
      </c>
      <c r="AB104" s="58" t="s">
        <v>114</v>
      </c>
      <c r="AC104" s="58" t="s">
        <v>43</v>
      </c>
      <c r="AD104" s="58" t="s">
        <v>44</v>
      </c>
      <c r="AE104" s="54" t="str">
        <f t="shared" ref="AE104" si="52">IF(AH104="N.A.","A",(IF(AH104&lt;100%,"A","C")))</f>
        <v>A</v>
      </c>
      <c r="AF104" s="55" t="str">
        <f t="shared" ref="AF104" si="53">AH104</f>
        <v>N.A.</v>
      </c>
      <c r="AG104" s="56" t="s">
        <v>186</v>
      </c>
      <c r="AH104" s="57" t="s">
        <v>37</v>
      </c>
      <c r="AI104" s="56" t="s">
        <v>834</v>
      </c>
      <c r="AJ104" s="58" t="s">
        <v>53</v>
      </c>
      <c r="AK104" s="54" t="str">
        <f t="shared" si="40"/>
        <v>C</v>
      </c>
      <c r="AL104" s="55">
        <f t="shared" si="41"/>
        <v>1</v>
      </c>
      <c r="AM104" s="86" t="s">
        <v>1186</v>
      </c>
      <c r="AN104" s="57">
        <v>1</v>
      </c>
      <c r="AO104" s="56" t="s">
        <v>1187</v>
      </c>
    </row>
    <row r="105" spans="1:41" s="20" customFormat="1" ht="75.75" customHeight="1" x14ac:dyDescent="0.25">
      <c r="A105" s="66">
        <v>1087</v>
      </c>
      <c r="B105" s="81"/>
      <c r="C105" s="81"/>
      <c r="D105" s="58" t="s">
        <v>291</v>
      </c>
      <c r="E105" s="82"/>
      <c r="F105" s="58" t="s">
        <v>39</v>
      </c>
      <c r="G105" s="58"/>
      <c r="H105" s="58" t="s">
        <v>135</v>
      </c>
      <c r="I105" s="56" t="s">
        <v>319</v>
      </c>
      <c r="J105" s="44" t="s">
        <v>42</v>
      </c>
      <c r="K105" s="44" t="s">
        <v>259</v>
      </c>
      <c r="L105" s="58"/>
      <c r="M105" s="58"/>
      <c r="N105" s="58"/>
      <c r="O105" s="87"/>
      <c r="P105" s="58"/>
      <c r="Q105" s="87"/>
      <c r="R105" s="87"/>
      <c r="S105" s="58"/>
      <c r="T105" s="81">
        <v>1</v>
      </c>
      <c r="U105" s="87"/>
      <c r="V105" s="56" t="s">
        <v>321</v>
      </c>
      <c r="W105" s="58" t="s">
        <v>322</v>
      </c>
      <c r="X105" s="58" t="s">
        <v>322</v>
      </c>
      <c r="Y105" s="58">
        <v>6</v>
      </c>
      <c r="Z105" s="88">
        <v>44390</v>
      </c>
      <c r="AA105" s="88">
        <v>44561</v>
      </c>
      <c r="AB105" s="58" t="s">
        <v>325</v>
      </c>
      <c r="AC105" s="58" t="s">
        <v>821</v>
      </c>
      <c r="AD105" s="58" t="s">
        <v>98</v>
      </c>
      <c r="AE105" s="54" t="str">
        <f t="shared" si="44"/>
        <v>A</v>
      </c>
      <c r="AF105" s="55">
        <f t="shared" si="45"/>
        <v>0.55000000000000004</v>
      </c>
      <c r="AG105" s="56" t="s">
        <v>791</v>
      </c>
      <c r="AH105" s="57">
        <v>0.55000000000000004</v>
      </c>
      <c r="AI105" s="56" t="s">
        <v>794</v>
      </c>
      <c r="AJ105" s="58" t="s">
        <v>98</v>
      </c>
      <c r="AK105" s="54" t="str">
        <f t="shared" si="40"/>
        <v>C</v>
      </c>
      <c r="AL105" s="55">
        <f t="shared" si="41"/>
        <v>1</v>
      </c>
      <c r="AM105" s="56" t="s">
        <v>1179</v>
      </c>
      <c r="AN105" s="57">
        <v>1</v>
      </c>
      <c r="AO105" s="56" t="s">
        <v>1180</v>
      </c>
    </row>
    <row r="106" spans="1:41" s="20" customFormat="1" ht="75.75" customHeight="1" x14ac:dyDescent="0.25">
      <c r="A106" s="66">
        <v>1087</v>
      </c>
      <c r="B106" s="81"/>
      <c r="C106" s="81"/>
      <c r="D106" s="58" t="s">
        <v>291</v>
      </c>
      <c r="E106" s="82"/>
      <c r="F106" s="58" t="s">
        <v>39</v>
      </c>
      <c r="G106" s="58"/>
      <c r="H106" s="58" t="s">
        <v>135</v>
      </c>
      <c r="I106" s="56" t="s">
        <v>319</v>
      </c>
      <c r="J106" s="44" t="s">
        <v>42</v>
      </c>
      <c r="K106" s="44" t="s">
        <v>259</v>
      </c>
      <c r="L106" s="58"/>
      <c r="M106" s="58"/>
      <c r="N106" s="58"/>
      <c r="O106" s="87"/>
      <c r="P106" s="58"/>
      <c r="Q106" s="87"/>
      <c r="R106" s="87"/>
      <c r="S106" s="58"/>
      <c r="T106" s="81">
        <v>2</v>
      </c>
      <c r="U106" s="87"/>
      <c r="V106" s="56" t="s">
        <v>323</v>
      </c>
      <c r="W106" s="58" t="s">
        <v>324</v>
      </c>
      <c r="X106" s="58" t="s">
        <v>324</v>
      </c>
      <c r="Y106" s="58">
        <v>10</v>
      </c>
      <c r="Z106" s="88">
        <v>44391</v>
      </c>
      <c r="AA106" s="88">
        <v>44561</v>
      </c>
      <c r="AB106" s="58" t="s">
        <v>325</v>
      </c>
      <c r="AC106" s="58" t="s">
        <v>821</v>
      </c>
      <c r="AD106" s="58" t="s">
        <v>98</v>
      </c>
      <c r="AE106" s="54" t="str">
        <f t="shared" si="44"/>
        <v>A</v>
      </c>
      <c r="AF106" s="55">
        <f t="shared" si="45"/>
        <v>0.63</v>
      </c>
      <c r="AG106" s="56" t="s">
        <v>792</v>
      </c>
      <c r="AH106" s="57">
        <v>0.63</v>
      </c>
      <c r="AI106" s="56" t="s">
        <v>793</v>
      </c>
      <c r="AJ106" s="58" t="s">
        <v>98</v>
      </c>
      <c r="AK106" s="54" t="str">
        <f t="shared" si="40"/>
        <v>C</v>
      </c>
      <c r="AL106" s="55">
        <f t="shared" si="41"/>
        <v>1</v>
      </c>
      <c r="AM106" s="56" t="s">
        <v>1181</v>
      </c>
      <c r="AN106" s="57">
        <v>1</v>
      </c>
      <c r="AO106" s="56" t="s">
        <v>1171</v>
      </c>
    </row>
    <row r="107" spans="1:41" s="20" customFormat="1" ht="75.75" customHeight="1" x14ac:dyDescent="0.25">
      <c r="A107" s="66">
        <v>1088</v>
      </c>
      <c r="B107" s="81"/>
      <c r="C107" s="81"/>
      <c r="D107" s="58" t="s">
        <v>327</v>
      </c>
      <c r="E107" s="82"/>
      <c r="F107" s="58" t="s">
        <v>39</v>
      </c>
      <c r="G107" s="58"/>
      <c r="H107" s="58" t="s">
        <v>40</v>
      </c>
      <c r="I107" s="56" t="s">
        <v>326</v>
      </c>
      <c r="J107" s="44" t="s">
        <v>42</v>
      </c>
      <c r="K107" s="44" t="s">
        <v>85</v>
      </c>
      <c r="L107" s="58"/>
      <c r="M107" s="58"/>
      <c r="N107" s="58"/>
      <c r="O107" s="87"/>
      <c r="P107" s="58"/>
      <c r="Q107" s="87"/>
      <c r="R107" s="87"/>
      <c r="S107" s="58"/>
      <c r="T107" s="81">
        <v>2</v>
      </c>
      <c r="U107" s="87"/>
      <c r="V107" s="56" t="s">
        <v>840</v>
      </c>
      <c r="W107" s="58" t="s">
        <v>841</v>
      </c>
      <c r="X107" s="58" t="s">
        <v>841</v>
      </c>
      <c r="Y107" s="58">
        <v>2</v>
      </c>
      <c r="Z107" s="88">
        <v>44440</v>
      </c>
      <c r="AA107" s="89">
        <v>44620</v>
      </c>
      <c r="AB107" s="58" t="s">
        <v>461</v>
      </c>
      <c r="AC107" s="58" t="s">
        <v>371</v>
      </c>
      <c r="AD107" s="58" t="s">
        <v>44</v>
      </c>
      <c r="AE107" s="54" t="str">
        <f t="shared" ref="AE107" si="54">IF(AH107="N.A.","A",(IF(AH107&lt;100%,"A","C")))</f>
        <v>A</v>
      </c>
      <c r="AF107" s="55" t="str">
        <f t="shared" ref="AF107" si="55">AH107</f>
        <v>N.A.</v>
      </c>
      <c r="AG107" s="56" t="s">
        <v>186</v>
      </c>
      <c r="AH107" s="57" t="s">
        <v>37</v>
      </c>
      <c r="AI107" s="56" t="s">
        <v>833</v>
      </c>
      <c r="AJ107" s="58" t="s">
        <v>44</v>
      </c>
      <c r="AK107" s="54" t="str">
        <f t="shared" si="40"/>
        <v>A</v>
      </c>
      <c r="AL107" s="55">
        <f t="shared" si="41"/>
        <v>0</v>
      </c>
      <c r="AM107" s="90" t="s">
        <v>186</v>
      </c>
      <c r="AN107" s="57">
        <v>0</v>
      </c>
      <c r="AO107" s="90" t="s">
        <v>1277</v>
      </c>
    </row>
    <row r="108" spans="1:41" s="20" customFormat="1" ht="75.75" customHeight="1" x14ac:dyDescent="0.25">
      <c r="A108" s="66">
        <v>1088</v>
      </c>
      <c r="B108" s="81"/>
      <c r="C108" s="81"/>
      <c r="D108" s="58" t="s">
        <v>327</v>
      </c>
      <c r="E108" s="82"/>
      <c r="F108" s="58" t="s">
        <v>39</v>
      </c>
      <c r="G108" s="58"/>
      <c r="H108" s="58" t="s">
        <v>40</v>
      </c>
      <c r="I108" s="56" t="s">
        <v>326</v>
      </c>
      <c r="J108" s="44" t="s">
        <v>42</v>
      </c>
      <c r="K108" s="44" t="s">
        <v>85</v>
      </c>
      <c r="L108" s="58"/>
      <c r="M108" s="58"/>
      <c r="N108" s="58"/>
      <c r="O108" s="87"/>
      <c r="P108" s="58"/>
      <c r="Q108" s="87"/>
      <c r="R108" s="87"/>
      <c r="S108" s="58"/>
      <c r="T108" s="81">
        <v>3</v>
      </c>
      <c r="U108" s="87"/>
      <c r="V108" s="56" t="s">
        <v>839</v>
      </c>
      <c r="W108" s="58" t="s">
        <v>842</v>
      </c>
      <c r="X108" s="58" t="s">
        <v>842</v>
      </c>
      <c r="Y108" s="58">
        <v>1</v>
      </c>
      <c r="Z108" s="88">
        <v>44501</v>
      </c>
      <c r="AA108" s="89">
        <v>44620</v>
      </c>
      <c r="AB108" s="58" t="s">
        <v>461</v>
      </c>
      <c r="AC108" s="58" t="s">
        <v>371</v>
      </c>
      <c r="AD108" s="58" t="s">
        <v>44</v>
      </c>
      <c r="AE108" s="54" t="str">
        <f t="shared" ref="AE108:AE109" si="56">IF(AH108="N.A.","A",(IF(AH108&lt;100%,"A","C")))</f>
        <v>A</v>
      </c>
      <c r="AF108" s="55" t="str">
        <f t="shared" ref="AF108:AF109" si="57">AH108</f>
        <v>N.A.</v>
      </c>
      <c r="AG108" s="56" t="s">
        <v>186</v>
      </c>
      <c r="AH108" s="57" t="s">
        <v>37</v>
      </c>
      <c r="AI108" s="56" t="s">
        <v>833</v>
      </c>
      <c r="AJ108" s="58" t="s">
        <v>44</v>
      </c>
      <c r="AK108" s="54" t="str">
        <f t="shared" si="40"/>
        <v>A</v>
      </c>
      <c r="AL108" s="55">
        <f t="shared" si="41"/>
        <v>0</v>
      </c>
      <c r="AM108" s="90" t="s">
        <v>186</v>
      </c>
      <c r="AN108" s="57">
        <v>0</v>
      </c>
      <c r="AO108" s="90" t="s">
        <v>1277</v>
      </c>
    </row>
    <row r="109" spans="1:41" s="20" customFormat="1" ht="75.75" customHeight="1" x14ac:dyDescent="0.25">
      <c r="A109" s="66">
        <v>1088</v>
      </c>
      <c r="B109" s="81"/>
      <c r="C109" s="81"/>
      <c r="D109" s="58" t="s">
        <v>327</v>
      </c>
      <c r="E109" s="82"/>
      <c r="F109" s="58" t="s">
        <v>39</v>
      </c>
      <c r="G109" s="58"/>
      <c r="H109" s="58" t="s">
        <v>40</v>
      </c>
      <c r="I109" s="56" t="s">
        <v>326</v>
      </c>
      <c r="J109" s="44" t="s">
        <v>42</v>
      </c>
      <c r="K109" s="44" t="s">
        <v>85</v>
      </c>
      <c r="L109" s="58"/>
      <c r="M109" s="58"/>
      <c r="N109" s="58"/>
      <c r="O109" s="87"/>
      <c r="P109" s="58"/>
      <c r="Q109" s="87"/>
      <c r="R109" s="87"/>
      <c r="S109" s="58"/>
      <c r="T109" s="81">
        <v>4</v>
      </c>
      <c r="U109" s="87"/>
      <c r="V109" s="56" t="s">
        <v>454</v>
      </c>
      <c r="W109" s="58" t="s">
        <v>843</v>
      </c>
      <c r="X109" s="58" t="s">
        <v>843</v>
      </c>
      <c r="Y109" s="58">
        <v>1</v>
      </c>
      <c r="Z109" s="88">
        <v>44440</v>
      </c>
      <c r="AA109" s="89">
        <v>44561</v>
      </c>
      <c r="AB109" s="58" t="s">
        <v>114</v>
      </c>
      <c r="AC109" s="58" t="s">
        <v>43</v>
      </c>
      <c r="AD109" s="58" t="s">
        <v>44</v>
      </c>
      <c r="AE109" s="54" t="str">
        <f t="shared" si="56"/>
        <v>A</v>
      </c>
      <c r="AF109" s="55" t="str">
        <f t="shared" si="57"/>
        <v>N.A.</v>
      </c>
      <c r="AG109" s="56" t="s">
        <v>186</v>
      </c>
      <c r="AH109" s="57" t="s">
        <v>37</v>
      </c>
      <c r="AI109" s="56" t="s">
        <v>833</v>
      </c>
      <c r="AJ109" s="58" t="s">
        <v>44</v>
      </c>
      <c r="AK109" s="54" t="str">
        <f t="shared" si="40"/>
        <v>A</v>
      </c>
      <c r="AL109" s="55">
        <f t="shared" si="41"/>
        <v>0</v>
      </c>
      <c r="AM109" s="90" t="s">
        <v>186</v>
      </c>
      <c r="AN109" s="57">
        <v>0</v>
      </c>
      <c r="AO109" s="90" t="s">
        <v>1276</v>
      </c>
    </row>
    <row r="110" spans="1:41" s="20" customFormat="1" ht="75.75" customHeight="1" x14ac:dyDescent="0.25">
      <c r="A110" s="66">
        <v>1089</v>
      </c>
      <c r="B110" s="81"/>
      <c r="C110" s="81"/>
      <c r="D110" s="58"/>
      <c r="E110" s="82"/>
      <c r="F110" s="58" t="s">
        <v>39</v>
      </c>
      <c r="G110" s="58"/>
      <c r="H110" s="58" t="s">
        <v>40</v>
      </c>
      <c r="I110" s="56" t="s">
        <v>328</v>
      </c>
      <c r="J110" s="44" t="s">
        <v>42</v>
      </c>
      <c r="K110" s="44" t="s">
        <v>85</v>
      </c>
      <c r="L110" s="58"/>
      <c r="M110" s="58"/>
      <c r="N110" s="58"/>
      <c r="O110" s="87"/>
      <c r="P110" s="58"/>
      <c r="Q110" s="87"/>
      <c r="R110" s="87"/>
      <c r="S110" s="58"/>
      <c r="T110" s="81">
        <v>1</v>
      </c>
      <c r="U110" s="87"/>
      <c r="V110" s="56" t="s">
        <v>872</v>
      </c>
      <c r="W110" s="58" t="s">
        <v>873</v>
      </c>
      <c r="X110" s="58" t="s">
        <v>873</v>
      </c>
      <c r="Y110" s="58">
        <v>1</v>
      </c>
      <c r="Z110" s="88">
        <v>44440</v>
      </c>
      <c r="AA110" s="88">
        <v>44561</v>
      </c>
      <c r="AB110" s="58" t="s">
        <v>114</v>
      </c>
      <c r="AC110" s="58" t="s">
        <v>43</v>
      </c>
      <c r="AD110" s="58" t="s">
        <v>44</v>
      </c>
      <c r="AE110" s="54" t="str">
        <f t="shared" si="44"/>
        <v>A</v>
      </c>
      <c r="AF110" s="55" t="str">
        <f t="shared" si="45"/>
        <v>N.A.</v>
      </c>
      <c r="AG110" s="56" t="s">
        <v>186</v>
      </c>
      <c r="AH110" s="57" t="s">
        <v>37</v>
      </c>
      <c r="AI110" s="56" t="s">
        <v>249</v>
      </c>
      <c r="AJ110" s="58" t="s">
        <v>44</v>
      </c>
      <c r="AK110" s="54" t="str">
        <f t="shared" si="40"/>
        <v>A</v>
      </c>
      <c r="AL110" s="55">
        <f t="shared" si="41"/>
        <v>0.98</v>
      </c>
      <c r="AM110" s="90" t="s">
        <v>1278</v>
      </c>
      <c r="AN110" s="57">
        <v>0.98</v>
      </c>
      <c r="AO110" s="90" t="s">
        <v>1279</v>
      </c>
    </row>
    <row r="111" spans="1:41" s="20" customFormat="1" ht="75.75" customHeight="1" x14ac:dyDescent="0.25">
      <c r="A111" s="66">
        <v>1090</v>
      </c>
      <c r="B111" s="81"/>
      <c r="C111" s="81"/>
      <c r="D111" s="58"/>
      <c r="E111" s="82"/>
      <c r="F111" s="58" t="s">
        <v>39</v>
      </c>
      <c r="G111" s="58"/>
      <c r="H111" s="58" t="s">
        <v>320</v>
      </c>
      <c r="I111" s="56" t="s">
        <v>329</v>
      </c>
      <c r="J111" s="44" t="s">
        <v>42</v>
      </c>
      <c r="K111" s="44" t="s">
        <v>85</v>
      </c>
      <c r="L111" s="58"/>
      <c r="M111" s="58"/>
      <c r="N111" s="58"/>
      <c r="O111" s="87"/>
      <c r="P111" s="58"/>
      <c r="Q111" s="87"/>
      <c r="R111" s="87"/>
      <c r="S111" s="58"/>
      <c r="T111" s="81">
        <v>1</v>
      </c>
      <c r="U111" s="86" t="s">
        <v>696</v>
      </c>
      <c r="V111" s="86" t="s">
        <v>673</v>
      </c>
      <c r="W111" s="86" t="s">
        <v>478</v>
      </c>
      <c r="X111" s="86" t="s">
        <v>478</v>
      </c>
      <c r="Y111" s="58">
        <v>1</v>
      </c>
      <c r="Z111" s="88">
        <v>44409</v>
      </c>
      <c r="AA111" s="88">
        <v>44561</v>
      </c>
      <c r="AB111" s="58" t="s">
        <v>671</v>
      </c>
      <c r="AC111" s="58" t="s">
        <v>66</v>
      </c>
      <c r="AD111" s="58" t="s">
        <v>75</v>
      </c>
      <c r="AE111" s="54" t="str">
        <f t="shared" si="44"/>
        <v>A</v>
      </c>
      <c r="AF111" s="55" t="str">
        <f t="shared" si="45"/>
        <v>N.A.</v>
      </c>
      <c r="AG111" s="56" t="s">
        <v>660</v>
      </c>
      <c r="AH111" s="57" t="s">
        <v>37</v>
      </c>
      <c r="AI111" s="56" t="s">
        <v>715</v>
      </c>
      <c r="AJ111" s="58" t="s">
        <v>113</v>
      </c>
      <c r="AK111" s="54" t="str">
        <f t="shared" si="40"/>
        <v>C</v>
      </c>
      <c r="AL111" s="55">
        <f t="shared" si="41"/>
        <v>1</v>
      </c>
      <c r="AM111" s="56" t="s">
        <v>1068</v>
      </c>
      <c r="AN111" s="57">
        <v>1</v>
      </c>
      <c r="AO111" s="56" t="s">
        <v>1259</v>
      </c>
    </row>
    <row r="112" spans="1:41" s="20" customFormat="1" ht="75.75" customHeight="1" x14ac:dyDescent="0.25">
      <c r="A112" s="66">
        <v>1090</v>
      </c>
      <c r="B112" s="81"/>
      <c r="C112" s="81"/>
      <c r="D112" s="58"/>
      <c r="E112" s="82"/>
      <c r="F112" s="58" t="s">
        <v>39</v>
      </c>
      <c r="G112" s="58"/>
      <c r="H112" s="58" t="s">
        <v>320</v>
      </c>
      <c r="I112" s="56" t="s">
        <v>329</v>
      </c>
      <c r="J112" s="44" t="s">
        <v>42</v>
      </c>
      <c r="K112" s="44" t="s">
        <v>85</v>
      </c>
      <c r="L112" s="58"/>
      <c r="M112" s="58"/>
      <c r="N112" s="58"/>
      <c r="O112" s="87"/>
      <c r="P112" s="58"/>
      <c r="Q112" s="87"/>
      <c r="R112" s="87"/>
      <c r="S112" s="58"/>
      <c r="T112" s="81">
        <v>2</v>
      </c>
      <c r="U112" s="86" t="s">
        <v>696</v>
      </c>
      <c r="V112" s="86" t="s">
        <v>480</v>
      </c>
      <c r="W112" s="86" t="s">
        <v>484</v>
      </c>
      <c r="X112" s="86" t="s">
        <v>484</v>
      </c>
      <c r="Y112" s="58">
        <v>1</v>
      </c>
      <c r="Z112" s="88">
        <v>44409</v>
      </c>
      <c r="AA112" s="88">
        <v>44561</v>
      </c>
      <c r="AB112" s="58" t="s">
        <v>671</v>
      </c>
      <c r="AC112" s="58" t="s">
        <v>66</v>
      </c>
      <c r="AD112" s="58" t="s">
        <v>75</v>
      </c>
      <c r="AE112" s="54" t="str">
        <f t="shared" ref="AE112:AE115" si="58">IF(AH112="N.A.","A",(IF(AH112&lt;100%,"A","C")))</f>
        <v>A</v>
      </c>
      <c r="AF112" s="55" t="str">
        <f t="shared" ref="AF112:AF115" si="59">AH112</f>
        <v>N.A.</v>
      </c>
      <c r="AG112" s="56" t="s">
        <v>660</v>
      </c>
      <c r="AH112" s="57" t="s">
        <v>37</v>
      </c>
      <c r="AI112" s="56" t="s">
        <v>715</v>
      </c>
      <c r="AJ112" s="58" t="s">
        <v>113</v>
      </c>
      <c r="AK112" s="54" t="str">
        <f t="shared" si="40"/>
        <v>C</v>
      </c>
      <c r="AL112" s="55">
        <f t="shared" si="41"/>
        <v>1</v>
      </c>
      <c r="AM112" s="56" t="s">
        <v>1068</v>
      </c>
      <c r="AN112" s="57">
        <v>1</v>
      </c>
      <c r="AO112" s="56" t="s">
        <v>1260</v>
      </c>
    </row>
    <row r="113" spans="1:41" s="20" customFormat="1" ht="75.75" customHeight="1" x14ac:dyDescent="0.25">
      <c r="A113" s="66">
        <v>1090</v>
      </c>
      <c r="B113" s="81"/>
      <c r="C113" s="81"/>
      <c r="D113" s="58"/>
      <c r="E113" s="82"/>
      <c r="F113" s="58" t="s">
        <v>39</v>
      </c>
      <c r="G113" s="58"/>
      <c r="H113" s="58" t="s">
        <v>320</v>
      </c>
      <c r="I113" s="56" t="s">
        <v>329</v>
      </c>
      <c r="J113" s="44" t="s">
        <v>42</v>
      </c>
      <c r="K113" s="44" t="s">
        <v>85</v>
      </c>
      <c r="L113" s="58"/>
      <c r="M113" s="58"/>
      <c r="N113" s="58"/>
      <c r="O113" s="87"/>
      <c r="P113" s="58"/>
      <c r="Q113" s="87"/>
      <c r="R113" s="87"/>
      <c r="S113" s="58"/>
      <c r="T113" s="81">
        <v>3</v>
      </c>
      <c r="U113" s="86" t="s">
        <v>696</v>
      </c>
      <c r="V113" s="86" t="s">
        <v>674</v>
      </c>
      <c r="W113" s="86" t="s">
        <v>709</v>
      </c>
      <c r="X113" s="86" t="s">
        <v>709</v>
      </c>
      <c r="Y113" s="58">
        <v>17</v>
      </c>
      <c r="Z113" s="88">
        <v>44409</v>
      </c>
      <c r="AA113" s="88">
        <v>44561</v>
      </c>
      <c r="AB113" s="58" t="s">
        <v>671</v>
      </c>
      <c r="AC113" s="58" t="s">
        <v>66</v>
      </c>
      <c r="AD113" s="58" t="s">
        <v>75</v>
      </c>
      <c r="AE113" s="54" t="str">
        <f t="shared" si="58"/>
        <v>A</v>
      </c>
      <c r="AF113" s="55" t="str">
        <f t="shared" si="59"/>
        <v>N.A.</v>
      </c>
      <c r="AG113" s="56" t="s">
        <v>660</v>
      </c>
      <c r="AH113" s="57" t="s">
        <v>37</v>
      </c>
      <c r="AI113" s="56" t="s">
        <v>715</v>
      </c>
      <c r="AJ113" s="58" t="s">
        <v>113</v>
      </c>
      <c r="AK113" s="54" t="str">
        <f t="shared" si="40"/>
        <v>C</v>
      </c>
      <c r="AL113" s="55">
        <f t="shared" si="41"/>
        <v>1</v>
      </c>
      <c r="AM113" s="56" t="s">
        <v>1068</v>
      </c>
      <c r="AN113" s="57">
        <v>1</v>
      </c>
      <c r="AO113" s="56" t="s">
        <v>1256</v>
      </c>
    </row>
    <row r="114" spans="1:41" s="20" customFormat="1" ht="75.75" customHeight="1" x14ac:dyDescent="0.25">
      <c r="A114" s="66">
        <v>1090</v>
      </c>
      <c r="B114" s="81"/>
      <c r="C114" s="81"/>
      <c r="D114" s="58"/>
      <c r="E114" s="82"/>
      <c r="F114" s="58" t="s">
        <v>39</v>
      </c>
      <c r="G114" s="58"/>
      <c r="H114" s="58" t="s">
        <v>320</v>
      </c>
      <c r="I114" s="56" t="s">
        <v>329</v>
      </c>
      <c r="J114" s="44" t="s">
        <v>42</v>
      </c>
      <c r="K114" s="44" t="s">
        <v>85</v>
      </c>
      <c r="L114" s="58"/>
      <c r="M114" s="58"/>
      <c r="N114" s="58"/>
      <c r="O114" s="87"/>
      <c r="P114" s="58"/>
      <c r="Q114" s="87"/>
      <c r="R114" s="87"/>
      <c r="S114" s="58"/>
      <c r="T114" s="81">
        <v>4</v>
      </c>
      <c r="U114" s="86" t="s">
        <v>696</v>
      </c>
      <c r="V114" s="86" t="s">
        <v>676</v>
      </c>
      <c r="W114" s="86" t="s">
        <v>710</v>
      </c>
      <c r="X114" s="86" t="s">
        <v>710</v>
      </c>
      <c r="Y114" s="58">
        <v>1</v>
      </c>
      <c r="Z114" s="88">
        <v>44409</v>
      </c>
      <c r="AA114" s="88">
        <v>44561</v>
      </c>
      <c r="AB114" s="58" t="s">
        <v>671</v>
      </c>
      <c r="AC114" s="58" t="s">
        <v>66</v>
      </c>
      <c r="AD114" s="58" t="s">
        <v>75</v>
      </c>
      <c r="AE114" s="54" t="str">
        <f t="shared" si="58"/>
        <v>A</v>
      </c>
      <c r="AF114" s="55" t="str">
        <f t="shared" si="59"/>
        <v>N.A.</v>
      </c>
      <c r="AG114" s="56" t="s">
        <v>660</v>
      </c>
      <c r="AH114" s="57" t="s">
        <v>37</v>
      </c>
      <c r="AI114" s="56" t="s">
        <v>715</v>
      </c>
      <c r="AJ114" s="58" t="s">
        <v>113</v>
      </c>
      <c r="AK114" s="54" t="str">
        <f t="shared" si="40"/>
        <v>C</v>
      </c>
      <c r="AL114" s="55">
        <f t="shared" si="41"/>
        <v>1</v>
      </c>
      <c r="AM114" s="56" t="s">
        <v>1068</v>
      </c>
      <c r="AN114" s="57">
        <v>1</v>
      </c>
      <c r="AO114" s="56" t="s">
        <v>1250</v>
      </c>
    </row>
    <row r="115" spans="1:41" s="20" customFormat="1" ht="75.75" customHeight="1" x14ac:dyDescent="0.25">
      <c r="A115" s="66">
        <v>1090</v>
      </c>
      <c r="B115" s="81"/>
      <c r="C115" s="81"/>
      <c r="D115" s="58"/>
      <c r="E115" s="82"/>
      <c r="F115" s="58" t="s">
        <v>39</v>
      </c>
      <c r="G115" s="58"/>
      <c r="H115" s="58" t="s">
        <v>320</v>
      </c>
      <c r="I115" s="56" t="s">
        <v>329</v>
      </c>
      <c r="J115" s="44" t="s">
        <v>42</v>
      </c>
      <c r="K115" s="44" t="s">
        <v>85</v>
      </c>
      <c r="L115" s="58"/>
      <c r="M115" s="58"/>
      <c r="N115" s="58"/>
      <c r="O115" s="87"/>
      <c r="P115" s="58"/>
      <c r="Q115" s="87"/>
      <c r="R115" s="87"/>
      <c r="S115" s="58"/>
      <c r="T115" s="81">
        <v>5</v>
      </c>
      <c r="U115" s="86" t="s">
        <v>696</v>
      </c>
      <c r="V115" s="56" t="s">
        <v>711</v>
      </c>
      <c r="W115" s="86" t="s">
        <v>712</v>
      </c>
      <c r="X115" s="86" t="s">
        <v>712</v>
      </c>
      <c r="Y115" s="58">
        <v>1</v>
      </c>
      <c r="Z115" s="88">
        <v>44409</v>
      </c>
      <c r="AA115" s="88">
        <v>44561</v>
      </c>
      <c r="AB115" s="58" t="s">
        <v>671</v>
      </c>
      <c r="AC115" s="58" t="s">
        <v>66</v>
      </c>
      <c r="AD115" s="58" t="s">
        <v>75</v>
      </c>
      <c r="AE115" s="54" t="str">
        <f t="shared" si="58"/>
        <v>A</v>
      </c>
      <c r="AF115" s="55" t="str">
        <f t="shared" si="59"/>
        <v>N.A.</v>
      </c>
      <c r="AG115" s="56" t="s">
        <v>660</v>
      </c>
      <c r="AH115" s="57" t="s">
        <v>37</v>
      </c>
      <c r="AI115" s="56" t="s">
        <v>715</v>
      </c>
      <c r="AJ115" s="58" t="s">
        <v>113</v>
      </c>
      <c r="AK115" s="54" t="str">
        <f t="shared" si="40"/>
        <v>C</v>
      </c>
      <c r="AL115" s="55">
        <f t="shared" si="41"/>
        <v>1</v>
      </c>
      <c r="AM115" s="56" t="s">
        <v>1073</v>
      </c>
      <c r="AN115" s="57">
        <v>1</v>
      </c>
      <c r="AO115" s="56" t="s">
        <v>1261</v>
      </c>
    </row>
    <row r="116" spans="1:41" s="20" customFormat="1" ht="75.75" customHeight="1" x14ac:dyDescent="0.25">
      <c r="A116" s="66">
        <v>1091</v>
      </c>
      <c r="B116" s="81"/>
      <c r="C116" s="81"/>
      <c r="D116" s="58" t="s">
        <v>330</v>
      </c>
      <c r="E116" s="82"/>
      <c r="F116" s="58" t="s">
        <v>39</v>
      </c>
      <c r="G116" s="58"/>
      <c r="H116" s="58" t="s">
        <v>135</v>
      </c>
      <c r="I116" s="56" t="s">
        <v>331</v>
      </c>
      <c r="J116" s="44" t="s">
        <v>42</v>
      </c>
      <c r="K116" s="58" t="s">
        <v>330</v>
      </c>
      <c r="L116" s="58"/>
      <c r="M116" s="58"/>
      <c r="N116" s="58"/>
      <c r="O116" s="87"/>
      <c r="P116" s="58"/>
      <c r="Q116" s="87"/>
      <c r="R116" s="87"/>
      <c r="S116" s="58"/>
      <c r="T116" s="81">
        <v>1</v>
      </c>
      <c r="U116" s="87"/>
      <c r="V116" s="56" t="s">
        <v>332</v>
      </c>
      <c r="W116" s="58" t="s">
        <v>333</v>
      </c>
      <c r="X116" s="58" t="s">
        <v>333</v>
      </c>
      <c r="Y116" s="58">
        <v>1</v>
      </c>
      <c r="Z116" s="88">
        <v>44409</v>
      </c>
      <c r="AA116" s="88">
        <v>44545</v>
      </c>
      <c r="AB116" s="58" t="s">
        <v>346</v>
      </c>
      <c r="AC116" s="58" t="s">
        <v>415</v>
      </c>
      <c r="AD116" s="58" t="s">
        <v>98</v>
      </c>
      <c r="AE116" s="54" t="str">
        <f t="shared" si="44"/>
        <v>A</v>
      </c>
      <c r="AF116" s="55">
        <f t="shared" si="45"/>
        <v>0.25</v>
      </c>
      <c r="AG116" s="56" t="s">
        <v>795</v>
      </c>
      <c r="AH116" s="57">
        <v>0.25</v>
      </c>
      <c r="AI116" s="56" t="s">
        <v>804</v>
      </c>
      <c r="AJ116" s="58" t="s">
        <v>98</v>
      </c>
      <c r="AK116" s="54" t="str">
        <f t="shared" si="40"/>
        <v>A</v>
      </c>
      <c r="AL116" s="55">
        <f t="shared" si="41"/>
        <v>0.25</v>
      </c>
      <c r="AM116" s="56" t="s">
        <v>1242</v>
      </c>
      <c r="AN116" s="57">
        <v>0.25</v>
      </c>
      <c r="AO116" s="56" t="s">
        <v>1242</v>
      </c>
    </row>
    <row r="117" spans="1:41" s="20" customFormat="1" ht="75.75" customHeight="1" x14ac:dyDescent="0.25">
      <c r="A117" s="66">
        <v>1091</v>
      </c>
      <c r="B117" s="81"/>
      <c r="C117" s="81"/>
      <c r="D117" s="58" t="s">
        <v>330</v>
      </c>
      <c r="E117" s="82"/>
      <c r="F117" s="58" t="s">
        <v>39</v>
      </c>
      <c r="G117" s="58"/>
      <c r="H117" s="58" t="s">
        <v>135</v>
      </c>
      <c r="I117" s="56" t="s">
        <v>331</v>
      </c>
      <c r="J117" s="44" t="s">
        <v>42</v>
      </c>
      <c r="K117" s="58" t="s">
        <v>330</v>
      </c>
      <c r="L117" s="58"/>
      <c r="M117" s="58"/>
      <c r="N117" s="58"/>
      <c r="O117" s="87"/>
      <c r="P117" s="58"/>
      <c r="Q117" s="87"/>
      <c r="R117" s="87"/>
      <c r="S117" s="58"/>
      <c r="T117" s="81">
        <v>2</v>
      </c>
      <c r="U117" s="87"/>
      <c r="V117" s="56" t="s">
        <v>334</v>
      </c>
      <c r="W117" s="58" t="s">
        <v>335</v>
      </c>
      <c r="X117" s="58" t="s">
        <v>335</v>
      </c>
      <c r="Y117" s="58">
        <v>5</v>
      </c>
      <c r="Z117" s="88">
        <v>44409</v>
      </c>
      <c r="AA117" s="88">
        <v>44545</v>
      </c>
      <c r="AB117" s="58" t="s">
        <v>346</v>
      </c>
      <c r="AC117" s="58" t="s">
        <v>415</v>
      </c>
      <c r="AD117" s="58" t="s">
        <v>98</v>
      </c>
      <c r="AE117" s="54" t="str">
        <f t="shared" si="44"/>
        <v>A</v>
      </c>
      <c r="AF117" s="55">
        <f t="shared" si="45"/>
        <v>0.25</v>
      </c>
      <c r="AG117" s="56" t="s">
        <v>796</v>
      </c>
      <c r="AH117" s="57">
        <v>0.25</v>
      </c>
      <c r="AI117" s="56" t="s">
        <v>804</v>
      </c>
      <c r="AJ117" s="58" t="s">
        <v>98</v>
      </c>
      <c r="AK117" s="54" t="str">
        <f t="shared" ref="AK117:AK123" si="60">IF(AN117="N.A.","A",(IF(AN117&lt;100%,"A","C")))</f>
        <v>A</v>
      </c>
      <c r="AL117" s="55">
        <f t="shared" ref="AL117:AL123" si="61">AN117</f>
        <v>0.25</v>
      </c>
      <c r="AM117" s="56" t="s">
        <v>1242</v>
      </c>
      <c r="AN117" s="57">
        <v>0.25</v>
      </c>
      <c r="AO117" s="56" t="s">
        <v>1242</v>
      </c>
    </row>
    <row r="118" spans="1:41" s="20" customFormat="1" ht="75.75" customHeight="1" x14ac:dyDescent="0.25">
      <c r="A118" s="66">
        <v>1091</v>
      </c>
      <c r="B118" s="81"/>
      <c r="C118" s="81"/>
      <c r="D118" s="58" t="s">
        <v>330</v>
      </c>
      <c r="E118" s="82"/>
      <c r="F118" s="58" t="s">
        <v>39</v>
      </c>
      <c r="G118" s="58"/>
      <c r="H118" s="58" t="s">
        <v>135</v>
      </c>
      <c r="I118" s="56" t="s">
        <v>331</v>
      </c>
      <c r="J118" s="44" t="s">
        <v>42</v>
      </c>
      <c r="K118" s="58" t="s">
        <v>330</v>
      </c>
      <c r="L118" s="58"/>
      <c r="M118" s="58"/>
      <c r="N118" s="58"/>
      <c r="O118" s="87"/>
      <c r="P118" s="58"/>
      <c r="Q118" s="87"/>
      <c r="R118" s="87"/>
      <c r="S118" s="58"/>
      <c r="T118" s="81">
        <v>3</v>
      </c>
      <c r="U118" s="87"/>
      <c r="V118" s="56" t="s">
        <v>336</v>
      </c>
      <c r="W118" s="58" t="s">
        <v>337</v>
      </c>
      <c r="X118" s="58" t="s">
        <v>337</v>
      </c>
      <c r="Y118" s="58">
        <v>1</v>
      </c>
      <c r="Z118" s="88">
        <v>44409</v>
      </c>
      <c r="AA118" s="88">
        <v>44545</v>
      </c>
      <c r="AB118" s="58" t="s">
        <v>347</v>
      </c>
      <c r="AC118" s="58" t="s">
        <v>415</v>
      </c>
      <c r="AD118" s="58" t="s">
        <v>98</v>
      </c>
      <c r="AE118" s="54" t="str">
        <f t="shared" si="44"/>
        <v>A</v>
      </c>
      <c r="AF118" s="55">
        <f t="shared" si="45"/>
        <v>0.25</v>
      </c>
      <c r="AG118" s="56" t="s">
        <v>797</v>
      </c>
      <c r="AH118" s="57">
        <v>0.25</v>
      </c>
      <c r="AI118" s="56" t="s">
        <v>804</v>
      </c>
      <c r="AJ118" s="58" t="s">
        <v>98</v>
      </c>
      <c r="AK118" s="54" t="str">
        <f>IF(AN118="N.A.","A",(IF(AN118&lt;100%,"A","C")))</f>
        <v>A</v>
      </c>
      <c r="AL118" s="55">
        <f t="shared" si="61"/>
        <v>0.25</v>
      </c>
      <c r="AM118" s="56" t="s">
        <v>1242</v>
      </c>
      <c r="AN118" s="57">
        <v>0.25</v>
      </c>
      <c r="AO118" s="56" t="s">
        <v>1242</v>
      </c>
    </row>
    <row r="119" spans="1:41" s="20" customFormat="1" ht="75.75" customHeight="1" x14ac:dyDescent="0.25">
      <c r="A119" s="66">
        <v>1091</v>
      </c>
      <c r="B119" s="81"/>
      <c r="C119" s="81"/>
      <c r="D119" s="58" t="s">
        <v>330</v>
      </c>
      <c r="E119" s="82"/>
      <c r="F119" s="58" t="s">
        <v>39</v>
      </c>
      <c r="G119" s="58"/>
      <c r="H119" s="58" t="s">
        <v>135</v>
      </c>
      <c r="I119" s="56" t="s">
        <v>331</v>
      </c>
      <c r="J119" s="44" t="s">
        <v>42</v>
      </c>
      <c r="K119" s="58" t="s">
        <v>330</v>
      </c>
      <c r="L119" s="58"/>
      <c r="M119" s="58"/>
      <c r="N119" s="58"/>
      <c r="O119" s="87"/>
      <c r="P119" s="58"/>
      <c r="Q119" s="87"/>
      <c r="R119" s="87"/>
      <c r="S119" s="58"/>
      <c r="T119" s="81">
        <v>4</v>
      </c>
      <c r="U119" s="87"/>
      <c r="V119" s="56" t="s">
        <v>338</v>
      </c>
      <c r="W119" s="58" t="s">
        <v>339</v>
      </c>
      <c r="X119" s="58" t="s">
        <v>339</v>
      </c>
      <c r="Y119" s="58">
        <v>1</v>
      </c>
      <c r="Z119" s="88">
        <v>44409</v>
      </c>
      <c r="AA119" s="88">
        <v>44545</v>
      </c>
      <c r="AB119" s="58" t="s">
        <v>346</v>
      </c>
      <c r="AC119" s="58" t="s">
        <v>415</v>
      </c>
      <c r="AD119" s="58" t="s">
        <v>98</v>
      </c>
      <c r="AE119" s="54" t="str">
        <f t="shared" si="44"/>
        <v>A</v>
      </c>
      <c r="AF119" s="55">
        <f t="shared" si="45"/>
        <v>0.25</v>
      </c>
      <c r="AG119" s="56" t="s">
        <v>798</v>
      </c>
      <c r="AH119" s="57">
        <v>0.25</v>
      </c>
      <c r="AI119" s="56" t="s">
        <v>804</v>
      </c>
      <c r="AJ119" s="58" t="s">
        <v>98</v>
      </c>
      <c r="AK119" s="54" t="str">
        <f t="shared" si="60"/>
        <v>A</v>
      </c>
      <c r="AL119" s="55">
        <f>AN119</f>
        <v>0.25</v>
      </c>
      <c r="AM119" s="56" t="s">
        <v>1242</v>
      </c>
      <c r="AN119" s="57">
        <v>0.25</v>
      </c>
      <c r="AO119" s="56" t="s">
        <v>1242</v>
      </c>
    </row>
    <row r="120" spans="1:41" s="20" customFormat="1" ht="75.75" customHeight="1" x14ac:dyDescent="0.25">
      <c r="A120" s="66">
        <v>1091</v>
      </c>
      <c r="B120" s="81"/>
      <c r="C120" s="81"/>
      <c r="D120" s="58" t="s">
        <v>330</v>
      </c>
      <c r="E120" s="82"/>
      <c r="F120" s="58" t="s">
        <v>39</v>
      </c>
      <c r="G120" s="58"/>
      <c r="H120" s="58" t="s">
        <v>135</v>
      </c>
      <c r="I120" s="56" t="s">
        <v>331</v>
      </c>
      <c r="J120" s="44" t="s">
        <v>42</v>
      </c>
      <c r="K120" s="58" t="s">
        <v>330</v>
      </c>
      <c r="L120" s="58"/>
      <c r="M120" s="58"/>
      <c r="N120" s="58"/>
      <c r="O120" s="87"/>
      <c r="P120" s="58"/>
      <c r="Q120" s="87"/>
      <c r="R120" s="87"/>
      <c r="S120" s="58"/>
      <c r="T120" s="81">
        <v>5</v>
      </c>
      <c r="U120" s="87"/>
      <c r="V120" s="56" t="s">
        <v>340</v>
      </c>
      <c r="W120" s="58" t="s">
        <v>341</v>
      </c>
      <c r="X120" s="58" t="s">
        <v>341</v>
      </c>
      <c r="Y120" s="58">
        <v>1</v>
      </c>
      <c r="Z120" s="88">
        <v>44409</v>
      </c>
      <c r="AA120" s="88">
        <v>44545</v>
      </c>
      <c r="AB120" s="58" t="s">
        <v>346</v>
      </c>
      <c r="AC120" s="58" t="s">
        <v>415</v>
      </c>
      <c r="AD120" s="58" t="s">
        <v>98</v>
      </c>
      <c r="AE120" s="54" t="str">
        <f t="shared" si="44"/>
        <v>A</v>
      </c>
      <c r="AF120" s="55">
        <f t="shared" si="45"/>
        <v>0.25</v>
      </c>
      <c r="AG120" s="56" t="s">
        <v>799</v>
      </c>
      <c r="AH120" s="57">
        <v>0.25</v>
      </c>
      <c r="AI120" s="56" t="s">
        <v>804</v>
      </c>
      <c r="AJ120" s="58" t="s">
        <v>98</v>
      </c>
      <c r="AK120" s="54" t="str">
        <f t="shared" si="60"/>
        <v>A</v>
      </c>
      <c r="AL120" s="55">
        <f t="shared" si="61"/>
        <v>0.25</v>
      </c>
      <c r="AM120" s="56" t="s">
        <v>1242</v>
      </c>
      <c r="AN120" s="57">
        <v>0.25</v>
      </c>
      <c r="AO120" s="56" t="s">
        <v>1242</v>
      </c>
    </row>
    <row r="121" spans="1:41" s="20" customFormat="1" ht="75.75" customHeight="1" x14ac:dyDescent="0.25">
      <c r="A121" s="66">
        <v>1091</v>
      </c>
      <c r="B121" s="81"/>
      <c r="C121" s="81"/>
      <c r="D121" s="58" t="s">
        <v>330</v>
      </c>
      <c r="E121" s="82"/>
      <c r="F121" s="58" t="s">
        <v>39</v>
      </c>
      <c r="G121" s="58"/>
      <c r="H121" s="58" t="s">
        <v>135</v>
      </c>
      <c r="I121" s="56" t="s">
        <v>331</v>
      </c>
      <c r="J121" s="44" t="s">
        <v>42</v>
      </c>
      <c r="K121" s="58" t="s">
        <v>330</v>
      </c>
      <c r="L121" s="58"/>
      <c r="M121" s="58"/>
      <c r="N121" s="58"/>
      <c r="O121" s="87"/>
      <c r="P121" s="58"/>
      <c r="Q121" s="87"/>
      <c r="R121" s="87"/>
      <c r="S121" s="58"/>
      <c r="T121" s="81">
        <v>6</v>
      </c>
      <c r="U121" s="87"/>
      <c r="V121" s="56" t="s">
        <v>342</v>
      </c>
      <c r="W121" s="58" t="s">
        <v>339</v>
      </c>
      <c r="X121" s="58" t="s">
        <v>339</v>
      </c>
      <c r="Y121" s="58">
        <v>1</v>
      </c>
      <c r="Z121" s="88">
        <v>44409</v>
      </c>
      <c r="AA121" s="88">
        <v>44545</v>
      </c>
      <c r="AB121" s="58" t="s">
        <v>347</v>
      </c>
      <c r="AC121" s="58" t="s">
        <v>415</v>
      </c>
      <c r="AD121" s="58" t="s">
        <v>98</v>
      </c>
      <c r="AE121" s="54" t="str">
        <f t="shared" si="44"/>
        <v>A</v>
      </c>
      <c r="AF121" s="55">
        <f t="shared" si="45"/>
        <v>0.25</v>
      </c>
      <c r="AG121" s="56" t="s">
        <v>798</v>
      </c>
      <c r="AH121" s="57">
        <v>0.25</v>
      </c>
      <c r="AI121" s="56" t="s">
        <v>804</v>
      </c>
      <c r="AJ121" s="58" t="s">
        <v>98</v>
      </c>
      <c r="AK121" s="54" t="str">
        <f t="shared" si="60"/>
        <v>A</v>
      </c>
      <c r="AL121" s="55">
        <f t="shared" si="61"/>
        <v>0.25</v>
      </c>
      <c r="AM121" s="56" t="s">
        <v>1242</v>
      </c>
      <c r="AN121" s="57">
        <v>0.25</v>
      </c>
      <c r="AO121" s="56" t="s">
        <v>1242</v>
      </c>
    </row>
    <row r="122" spans="1:41" s="20" customFormat="1" ht="75.75" customHeight="1" x14ac:dyDescent="0.25">
      <c r="A122" s="66">
        <v>1091</v>
      </c>
      <c r="B122" s="81"/>
      <c r="C122" s="81"/>
      <c r="D122" s="58" t="s">
        <v>330</v>
      </c>
      <c r="E122" s="82"/>
      <c r="F122" s="58" t="s">
        <v>39</v>
      </c>
      <c r="G122" s="58"/>
      <c r="H122" s="58" t="s">
        <v>135</v>
      </c>
      <c r="I122" s="56" t="s">
        <v>331</v>
      </c>
      <c r="J122" s="44" t="s">
        <v>42</v>
      </c>
      <c r="K122" s="58" t="s">
        <v>330</v>
      </c>
      <c r="L122" s="58"/>
      <c r="M122" s="58"/>
      <c r="N122" s="58"/>
      <c r="O122" s="87"/>
      <c r="P122" s="58"/>
      <c r="Q122" s="87"/>
      <c r="R122" s="87"/>
      <c r="S122" s="58"/>
      <c r="T122" s="81">
        <v>7</v>
      </c>
      <c r="U122" s="87"/>
      <c r="V122" s="56" t="s">
        <v>340</v>
      </c>
      <c r="W122" s="58" t="s">
        <v>343</v>
      </c>
      <c r="X122" s="58" t="s">
        <v>343</v>
      </c>
      <c r="Y122" s="58">
        <v>1</v>
      </c>
      <c r="Z122" s="88">
        <v>44409</v>
      </c>
      <c r="AA122" s="88">
        <v>44545</v>
      </c>
      <c r="AB122" s="58" t="s">
        <v>347</v>
      </c>
      <c r="AC122" s="58" t="s">
        <v>415</v>
      </c>
      <c r="AD122" s="58" t="s">
        <v>98</v>
      </c>
      <c r="AE122" s="54" t="str">
        <f t="shared" si="44"/>
        <v>A</v>
      </c>
      <c r="AF122" s="55">
        <f t="shared" si="45"/>
        <v>0.25</v>
      </c>
      <c r="AG122" s="56" t="s">
        <v>800</v>
      </c>
      <c r="AH122" s="57">
        <v>0.25</v>
      </c>
      <c r="AI122" s="56" t="s">
        <v>804</v>
      </c>
      <c r="AJ122" s="58" t="s">
        <v>98</v>
      </c>
      <c r="AK122" s="54" t="str">
        <f t="shared" si="60"/>
        <v>A</v>
      </c>
      <c r="AL122" s="55">
        <f t="shared" si="61"/>
        <v>0.25</v>
      </c>
      <c r="AM122" s="56" t="s">
        <v>1242</v>
      </c>
      <c r="AN122" s="57">
        <v>0.25</v>
      </c>
      <c r="AO122" s="56" t="s">
        <v>1242</v>
      </c>
    </row>
    <row r="123" spans="1:41" s="20" customFormat="1" ht="75.75" customHeight="1" x14ac:dyDescent="0.25">
      <c r="A123" s="66">
        <v>1091</v>
      </c>
      <c r="B123" s="81"/>
      <c r="C123" s="81"/>
      <c r="D123" s="58" t="s">
        <v>330</v>
      </c>
      <c r="E123" s="82"/>
      <c r="F123" s="58" t="s">
        <v>39</v>
      </c>
      <c r="G123" s="58"/>
      <c r="H123" s="58" t="s">
        <v>135</v>
      </c>
      <c r="I123" s="56" t="s">
        <v>331</v>
      </c>
      <c r="J123" s="44" t="s">
        <v>42</v>
      </c>
      <c r="K123" s="58" t="s">
        <v>330</v>
      </c>
      <c r="L123" s="58"/>
      <c r="M123" s="58"/>
      <c r="N123" s="58"/>
      <c r="O123" s="87"/>
      <c r="P123" s="58"/>
      <c r="Q123" s="87"/>
      <c r="R123" s="87"/>
      <c r="S123" s="58"/>
      <c r="T123" s="81">
        <v>8</v>
      </c>
      <c r="U123" s="87"/>
      <c r="V123" s="56" t="s">
        <v>344</v>
      </c>
      <c r="W123" s="58" t="s">
        <v>345</v>
      </c>
      <c r="X123" s="58" t="s">
        <v>345</v>
      </c>
      <c r="Y123" s="58">
        <v>1</v>
      </c>
      <c r="Z123" s="88">
        <v>44409</v>
      </c>
      <c r="AA123" s="88">
        <v>44545</v>
      </c>
      <c r="AB123" s="58" t="s">
        <v>346</v>
      </c>
      <c r="AC123" s="58" t="s">
        <v>415</v>
      </c>
      <c r="AD123" s="58" t="s">
        <v>98</v>
      </c>
      <c r="AE123" s="54" t="str">
        <f t="shared" si="44"/>
        <v>A</v>
      </c>
      <c r="AF123" s="55">
        <f t="shared" si="45"/>
        <v>0.25</v>
      </c>
      <c r="AG123" s="56" t="s">
        <v>801</v>
      </c>
      <c r="AH123" s="57">
        <v>0.25</v>
      </c>
      <c r="AI123" s="56" t="s">
        <v>804</v>
      </c>
      <c r="AJ123" s="58" t="s">
        <v>98</v>
      </c>
      <c r="AK123" s="54" t="str">
        <f t="shared" si="60"/>
        <v>A</v>
      </c>
      <c r="AL123" s="55">
        <f t="shared" si="61"/>
        <v>0.25</v>
      </c>
      <c r="AM123" s="56" t="s">
        <v>1242</v>
      </c>
      <c r="AN123" s="57">
        <v>0.25</v>
      </c>
      <c r="AO123" s="56" t="s">
        <v>1242</v>
      </c>
    </row>
    <row r="124" spans="1:41" s="40" customFormat="1" ht="113.25" customHeight="1" x14ac:dyDescent="0.25">
      <c r="A124" s="66">
        <v>1092</v>
      </c>
      <c r="B124" s="81"/>
      <c r="C124" s="81"/>
      <c r="D124" s="58" t="s">
        <v>540</v>
      </c>
      <c r="E124" s="82">
        <v>44348</v>
      </c>
      <c r="F124" s="58" t="s">
        <v>189</v>
      </c>
      <c r="G124" s="58" t="s">
        <v>541</v>
      </c>
      <c r="H124" s="58" t="s">
        <v>875</v>
      </c>
      <c r="I124" s="56" t="s">
        <v>348</v>
      </c>
      <c r="J124" s="44" t="s">
        <v>137</v>
      </c>
      <c r="K124" s="58" t="s">
        <v>159</v>
      </c>
      <c r="L124" s="58" t="s">
        <v>34</v>
      </c>
      <c r="M124" s="58"/>
      <c r="N124" s="58"/>
      <c r="O124" s="87"/>
      <c r="P124" s="58"/>
      <c r="Q124" s="87"/>
      <c r="R124" s="87"/>
      <c r="S124" s="58"/>
      <c r="T124" s="81">
        <v>2</v>
      </c>
      <c r="U124" s="91" t="s">
        <v>562</v>
      </c>
      <c r="V124" s="56" t="s">
        <v>349</v>
      </c>
      <c r="W124" s="58" t="s">
        <v>351</v>
      </c>
      <c r="X124" s="58" t="s">
        <v>351</v>
      </c>
      <c r="Y124" s="58">
        <v>1</v>
      </c>
      <c r="Z124" s="88">
        <v>44407</v>
      </c>
      <c r="AA124" s="88">
        <v>44681</v>
      </c>
      <c r="AB124" s="58" t="s">
        <v>353</v>
      </c>
      <c r="AC124" s="58" t="s">
        <v>52</v>
      </c>
      <c r="AD124" s="58" t="s">
        <v>51</v>
      </c>
      <c r="AE124" s="54" t="str">
        <f t="shared" si="44"/>
        <v>A</v>
      </c>
      <c r="AF124" s="55" t="str">
        <f t="shared" si="45"/>
        <v>N.A.</v>
      </c>
      <c r="AG124" s="56" t="s">
        <v>855</v>
      </c>
      <c r="AH124" s="57" t="s">
        <v>37</v>
      </c>
      <c r="AI124" s="56" t="s">
        <v>855</v>
      </c>
      <c r="AJ124" s="58" t="s">
        <v>51</v>
      </c>
      <c r="AK124" s="80" t="str">
        <f t="shared" si="40"/>
        <v>A</v>
      </c>
      <c r="AL124" s="55">
        <f t="shared" si="41"/>
        <v>0</v>
      </c>
      <c r="AM124" s="86" t="s">
        <v>1223</v>
      </c>
      <c r="AN124" s="57">
        <v>0</v>
      </c>
      <c r="AO124" s="86" t="s">
        <v>1223</v>
      </c>
    </row>
    <row r="125" spans="1:41" s="40" customFormat="1" ht="102" customHeight="1" x14ac:dyDescent="0.25">
      <c r="A125" s="66">
        <v>1092</v>
      </c>
      <c r="B125" s="81"/>
      <c r="C125" s="81"/>
      <c r="D125" s="58" t="s">
        <v>540</v>
      </c>
      <c r="E125" s="82">
        <v>44348</v>
      </c>
      <c r="F125" s="58" t="s">
        <v>189</v>
      </c>
      <c r="G125" s="58" t="s">
        <v>541</v>
      </c>
      <c r="H125" s="58" t="s">
        <v>875</v>
      </c>
      <c r="I125" s="56" t="s">
        <v>348</v>
      </c>
      <c r="J125" s="44" t="s">
        <v>137</v>
      </c>
      <c r="K125" s="58" t="s">
        <v>159</v>
      </c>
      <c r="L125" s="58" t="s">
        <v>34</v>
      </c>
      <c r="M125" s="58"/>
      <c r="N125" s="58"/>
      <c r="O125" s="87"/>
      <c r="P125" s="58"/>
      <c r="Q125" s="87"/>
      <c r="R125" s="87"/>
      <c r="S125" s="58"/>
      <c r="T125" s="81">
        <v>3</v>
      </c>
      <c r="U125" s="91" t="s">
        <v>562</v>
      </c>
      <c r="V125" s="56" t="s">
        <v>350</v>
      </c>
      <c r="W125" s="58" t="s">
        <v>352</v>
      </c>
      <c r="X125" s="58" t="s">
        <v>352</v>
      </c>
      <c r="Y125" s="58">
        <v>1</v>
      </c>
      <c r="Z125" s="88">
        <v>44407</v>
      </c>
      <c r="AA125" s="88">
        <v>44773</v>
      </c>
      <c r="AB125" s="58" t="s">
        <v>353</v>
      </c>
      <c r="AC125" s="58" t="s">
        <v>52</v>
      </c>
      <c r="AD125" s="58" t="s">
        <v>51</v>
      </c>
      <c r="AE125" s="54" t="str">
        <f t="shared" si="44"/>
        <v>A</v>
      </c>
      <c r="AF125" s="55" t="str">
        <f t="shared" si="45"/>
        <v>N.A.</v>
      </c>
      <c r="AG125" s="56" t="s">
        <v>855</v>
      </c>
      <c r="AH125" s="57" t="s">
        <v>37</v>
      </c>
      <c r="AI125" s="56" t="s">
        <v>855</v>
      </c>
      <c r="AJ125" s="58" t="s">
        <v>51</v>
      </c>
      <c r="AK125" s="80" t="str">
        <f t="shared" si="40"/>
        <v>A</v>
      </c>
      <c r="AL125" s="55">
        <f t="shared" si="41"/>
        <v>0</v>
      </c>
      <c r="AM125" s="86" t="s">
        <v>1223</v>
      </c>
      <c r="AN125" s="57">
        <v>0</v>
      </c>
      <c r="AO125" s="86" t="s">
        <v>1223</v>
      </c>
    </row>
    <row r="126" spans="1:41" s="20" customFormat="1" ht="75.75" customHeight="1" x14ac:dyDescent="0.25">
      <c r="A126" s="66">
        <v>1093</v>
      </c>
      <c r="B126" s="81"/>
      <c r="C126" s="81"/>
      <c r="D126" s="58" t="s">
        <v>355</v>
      </c>
      <c r="E126" s="82"/>
      <c r="F126" s="58" t="s">
        <v>39</v>
      </c>
      <c r="G126" s="58"/>
      <c r="H126" s="58" t="s">
        <v>65</v>
      </c>
      <c r="I126" s="56" t="s">
        <v>354</v>
      </c>
      <c r="J126" s="44" t="s">
        <v>42</v>
      </c>
      <c r="K126" s="58" t="s">
        <v>355</v>
      </c>
      <c r="L126" s="58"/>
      <c r="M126" s="58"/>
      <c r="N126" s="58"/>
      <c r="O126" s="87"/>
      <c r="P126" s="58"/>
      <c r="Q126" s="87"/>
      <c r="R126" s="87"/>
      <c r="S126" s="58"/>
      <c r="T126" s="81">
        <v>1</v>
      </c>
      <c r="U126" s="87"/>
      <c r="V126" s="56" t="s">
        <v>356</v>
      </c>
      <c r="W126" s="58" t="s">
        <v>357</v>
      </c>
      <c r="X126" s="58" t="s">
        <v>357</v>
      </c>
      <c r="Y126" s="58">
        <v>3</v>
      </c>
      <c r="Z126" s="88"/>
      <c r="AA126" s="88"/>
      <c r="AB126" s="58" t="s">
        <v>360</v>
      </c>
      <c r="AC126" s="58" t="s">
        <v>393</v>
      </c>
      <c r="AD126" s="58" t="s">
        <v>36</v>
      </c>
      <c r="AE126" s="54" t="str">
        <f t="shared" si="44"/>
        <v>A</v>
      </c>
      <c r="AF126" s="55" t="str">
        <f t="shared" si="45"/>
        <v>N.A.</v>
      </c>
      <c r="AG126" s="56" t="s">
        <v>815</v>
      </c>
      <c r="AH126" s="57" t="s">
        <v>37</v>
      </c>
      <c r="AI126" s="56" t="s">
        <v>815</v>
      </c>
      <c r="AJ126" s="58" t="s">
        <v>36</v>
      </c>
      <c r="AK126" s="54" t="str">
        <f t="shared" si="40"/>
        <v>A</v>
      </c>
      <c r="AL126" s="55" t="str">
        <f t="shared" si="41"/>
        <v>N.A.</v>
      </c>
      <c r="AM126" s="90" t="s">
        <v>1280</v>
      </c>
      <c r="AN126" s="57" t="s">
        <v>37</v>
      </c>
      <c r="AO126" s="56" t="s">
        <v>1281</v>
      </c>
    </row>
    <row r="127" spans="1:41" s="20" customFormat="1" ht="75.75" customHeight="1" x14ac:dyDescent="0.25">
      <c r="A127" s="66">
        <v>1093</v>
      </c>
      <c r="B127" s="81"/>
      <c r="C127" s="81"/>
      <c r="D127" s="58" t="s">
        <v>355</v>
      </c>
      <c r="E127" s="82"/>
      <c r="F127" s="58" t="s">
        <v>39</v>
      </c>
      <c r="G127" s="58"/>
      <c r="H127" s="58" t="s">
        <v>65</v>
      </c>
      <c r="I127" s="56" t="s">
        <v>354</v>
      </c>
      <c r="J127" s="44" t="s">
        <v>42</v>
      </c>
      <c r="K127" s="58" t="s">
        <v>355</v>
      </c>
      <c r="L127" s="58"/>
      <c r="M127" s="58"/>
      <c r="N127" s="58"/>
      <c r="O127" s="87"/>
      <c r="P127" s="58"/>
      <c r="Q127" s="87"/>
      <c r="R127" s="87"/>
      <c r="S127" s="58"/>
      <c r="T127" s="81">
        <v>2</v>
      </c>
      <c r="U127" s="87"/>
      <c r="V127" s="56" t="s">
        <v>358</v>
      </c>
      <c r="W127" s="58" t="s">
        <v>359</v>
      </c>
      <c r="X127" s="58" t="s">
        <v>359</v>
      </c>
      <c r="Y127" s="58">
        <v>1</v>
      </c>
      <c r="Z127" s="88"/>
      <c r="AA127" s="88"/>
      <c r="AB127" s="58" t="s">
        <v>361</v>
      </c>
      <c r="AC127" s="58" t="s">
        <v>393</v>
      </c>
      <c r="AD127" s="58" t="s">
        <v>36</v>
      </c>
      <c r="AE127" s="54" t="str">
        <f t="shared" si="44"/>
        <v>A</v>
      </c>
      <c r="AF127" s="55" t="str">
        <f t="shared" si="45"/>
        <v>N.A.</v>
      </c>
      <c r="AG127" s="56" t="s">
        <v>816</v>
      </c>
      <c r="AH127" s="57" t="s">
        <v>37</v>
      </c>
      <c r="AI127" s="56" t="s">
        <v>816</v>
      </c>
      <c r="AJ127" s="58" t="s">
        <v>36</v>
      </c>
      <c r="AK127" s="54" t="str">
        <f t="shared" si="40"/>
        <v>A</v>
      </c>
      <c r="AL127" s="55" t="str">
        <f>AN127</f>
        <v>N.A.</v>
      </c>
      <c r="AM127" s="90" t="s">
        <v>1280</v>
      </c>
      <c r="AN127" s="57" t="s">
        <v>37</v>
      </c>
      <c r="AO127" s="56" t="s">
        <v>1281</v>
      </c>
    </row>
    <row r="128" spans="1:41" s="20" customFormat="1" ht="75.75" customHeight="1" x14ac:dyDescent="0.25">
      <c r="A128" s="66">
        <v>1094</v>
      </c>
      <c r="B128" s="81"/>
      <c r="C128" s="81"/>
      <c r="D128" s="58" t="s">
        <v>291</v>
      </c>
      <c r="E128" s="82"/>
      <c r="F128" s="58" t="s">
        <v>39</v>
      </c>
      <c r="G128" s="58"/>
      <c r="H128" s="58" t="s">
        <v>86</v>
      </c>
      <c r="I128" s="56" t="s">
        <v>362</v>
      </c>
      <c r="J128" s="44" t="s">
        <v>42</v>
      </c>
      <c r="K128" s="58" t="s">
        <v>291</v>
      </c>
      <c r="L128" s="58"/>
      <c r="M128" s="58"/>
      <c r="N128" s="58"/>
      <c r="O128" s="87"/>
      <c r="P128" s="58"/>
      <c r="Q128" s="87"/>
      <c r="R128" s="87"/>
      <c r="S128" s="58"/>
      <c r="T128" s="81">
        <v>1</v>
      </c>
      <c r="U128" s="87"/>
      <c r="V128" s="56" t="s">
        <v>416</v>
      </c>
      <c r="W128" s="58" t="s">
        <v>420</v>
      </c>
      <c r="X128" s="58" t="s">
        <v>420</v>
      </c>
      <c r="Y128" s="58">
        <v>100</v>
      </c>
      <c r="Z128" s="88">
        <v>44378</v>
      </c>
      <c r="AA128" s="88">
        <v>44561</v>
      </c>
      <c r="AB128" s="58" t="s">
        <v>424</v>
      </c>
      <c r="AC128" s="58" t="s">
        <v>425</v>
      </c>
      <c r="AD128" s="58" t="s">
        <v>53</v>
      </c>
      <c r="AE128" s="54" t="str">
        <f t="shared" si="44"/>
        <v>A</v>
      </c>
      <c r="AF128" s="55">
        <f t="shared" si="45"/>
        <v>0.5</v>
      </c>
      <c r="AG128" s="56" t="s">
        <v>822</v>
      </c>
      <c r="AH128" s="57">
        <v>0.5</v>
      </c>
      <c r="AI128" s="56" t="s">
        <v>823</v>
      </c>
      <c r="AJ128" s="58" t="s">
        <v>53</v>
      </c>
      <c r="AK128" s="54" t="str">
        <f t="shared" si="40"/>
        <v>C</v>
      </c>
      <c r="AL128" s="55">
        <f t="shared" si="41"/>
        <v>1</v>
      </c>
      <c r="AM128" s="56" t="s">
        <v>1194</v>
      </c>
      <c r="AN128" s="57">
        <v>1</v>
      </c>
      <c r="AO128" s="86" t="s">
        <v>1195</v>
      </c>
    </row>
    <row r="129" spans="1:41" s="20" customFormat="1" ht="75.75" customHeight="1" x14ac:dyDescent="0.25">
      <c r="A129" s="66">
        <v>1094</v>
      </c>
      <c r="B129" s="81"/>
      <c r="C129" s="81"/>
      <c r="D129" s="58" t="s">
        <v>291</v>
      </c>
      <c r="E129" s="82"/>
      <c r="F129" s="58" t="s">
        <v>39</v>
      </c>
      <c r="G129" s="58"/>
      <c r="H129" s="58" t="s">
        <v>86</v>
      </c>
      <c r="I129" s="56" t="s">
        <v>362</v>
      </c>
      <c r="J129" s="44" t="s">
        <v>42</v>
      </c>
      <c r="K129" s="58" t="s">
        <v>291</v>
      </c>
      <c r="L129" s="58"/>
      <c r="M129" s="58"/>
      <c r="N129" s="58"/>
      <c r="O129" s="87"/>
      <c r="P129" s="58"/>
      <c r="Q129" s="87"/>
      <c r="R129" s="87"/>
      <c r="S129" s="58"/>
      <c r="T129" s="81">
        <v>2</v>
      </c>
      <c r="U129" s="87"/>
      <c r="V129" s="56" t="s">
        <v>417</v>
      </c>
      <c r="W129" s="58" t="s">
        <v>421</v>
      </c>
      <c r="X129" s="58" t="s">
        <v>421</v>
      </c>
      <c r="Y129" s="58">
        <v>30</v>
      </c>
      <c r="Z129" s="88">
        <v>44378</v>
      </c>
      <c r="AA129" s="88">
        <v>44561</v>
      </c>
      <c r="AB129" s="58" t="s">
        <v>424</v>
      </c>
      <c r="AC129" s="58" t="s">
        <v>425</v>
      </c>
      <c r="AD129" s="58" t="s">
        <v>53</v>
      </c>
      <c r="AE129" s="54" t="str">
        <f t="shared" si="44"/>
        <v>A</v>
      </c>
      <c r="AF129" s="55">
        <f t="shared" si="45"/>
        <v>0.5</v>
      </c>
      <c r="AG129" s="56" t="s">
        <v>824</v>
      </c>
      <c r="AH129" s="57">
        <v>0.5</v>
      </c>
      <c r="AI129" s="56" t="s">
        <v>825</v>
      </c>
      <c r="AJ129" s="58" t="s">
        <v>53</v>
      </c>
      <c r="AK129" s="54" t="str">
        <f t="shared" si="40"/>
        <v>C</v>
      </c>
      <c r="AL129" s="55">
        <f t="shared" si="41"/>
        <v>1</v>
      </c>
      <c r="AM129" s="56" t="s">
        <v>1188</v>
      </c>
      <c r="AN129" s="57">
        <v>1</v>
      </c>
      <c r="AO129" s="56" t="s">
        <v>1189</v>
      </c>
    </row>
    <row r="130" spans="1:41" s="20" customFormat="1" ht="75.75" customHeight="1" x14ac:dyDescent="0.25">
      <c r="A130" s="66">
        <v>1094</v>
      </c>
      <c r="B130" s="81"/>
      <c r="C130" s="81"/>
      <c r="D130" s="58" t="s">
        <v>291</v>
      </c>
      <c r="E130" s="82"/>
      <c r="F130" s="58" t="s">
        <v>39</v>
      </c>
      <c r="G130" s="58"/>
      <c r="H130" s="58" t="s">
        <v>86</v>
      </c>
      <c r="I130" s="56" t="s">
        <v>362</v>
      </c>
      <c r="J130" s="44" t="s">
        <v>42</v>
      </c>
      <c r="K130" s="58" t="s">
        <v>291</v>
      </c>
      <c r="L130" s="58"/>
      <c r="M130" s="58"/>
      <c r="N130" s="58"/>
      <c r="O130" s="87"/>
      <c r="P130" s="58"/>
      <c r="Q130" s="87"/>
      <c r="R130" s="87"/>
      <c r="S130" s="58"/>
      <c r="T130" s="81">
        <v>3</v>
      </c>
      <c r="U130" s="87"/>
      <c r="V130" s="56" t="s">
        <v>418</v>
      </c>
      <c r="W130" s="58" t="s">
        <v>422</v>
      </c>
      <c r="X130" s="58" t="s">
        <v>422</v>
      </c>
      <c r="Y130" s="58">
        <v>1</v>
      </c>
      <c r="Z130" s="88">
        <v>44378</v>
      </c>
      <c r="AA130" s="88">
        <v>44561</v>
      </c>
      <c r="AB130" s="58" t="s">
        <v>424</v>
      </c>
      <c r="AC130" s="58" t="s">
        <v>425</v>
      </c>
      <c r="AD130" s="58" t="s">
        <v>53</v>
      </c>
      <c r="AE130" s="54" t="str">
        <f t="shared" si="44"/>
        <v>A</v>
      </c>
      <c r="AF130" s="55">
        <f t="shared" si="45"/>
        <v>0.5</v>
      </c>
      <c r="AG130" s="56" t="s">
        <v>826</v>
      </c>
      <c r="AH130" s="57">
        <v>0.5</v>
      </c>
      <c r="AI130" s="56" t="s">
        <v>825</v>
      </c>
      <c r="AJ130" s="58" t="s">
        <v>53</v>
      </c>
      <c r="AK130" s="54" t="str">
        <f t="shared" si="40"/>
        <v>C</v>
      </c>
      <c r="AL130" s="55">
        <f t="shared" si="41"/>
        <v>1</v>
      </c>
      <c r="AM130" s="56" t="s">
        <v>1190</v>
      </c>
      <c r="AN130" s="57">
        <v>1</v>
      </c>
      <c r="AO130" s="56" t="s">
        <v>1191</v>
      </c>
    </row>
    <row r="131" spans="1:41" s="20" customFormat="1" ht="113.25" customHeight="1" x14ac:dyDescent="0.25">
      <c r="A131" s="66">
        <v>1094</v>
      </c>
      <c r="B131" s="81"/>
      <c r="C131" s="81"/>
      <c r="D131" s="58" t="s">
        <v>291</v>
      </c>
      <c r="E131" s="82"/>
      <c r="F131" s="58" t="s">
        <v>39</v>
      </c>
      <c r="G131" s="58"/>
      <c r="H131" s="58" t="s">
        <v>86</v>
      </c>
      <c r="I131" s="56" t="s">
        <v>362</v>
      </c>
      <c r="J131" s="44" t="s">
        <v>42</v>
      </c>
      <c r="K131" s="58" t="s">
        <v>291</v>
      </c>
      <c r="L131" s="58"/>
      <c r="M131" s="58"/>
      <c r="N131" s="58"/>
      <c r="O131" s="87"/>
      <c r="P131" s="58"/>
      <c r="Q131" s="87"/>
      <c r="R131" s="87"/>
      <c r="S131" s="58"/>
      <c r="T131" s="81">
        <v>4</v>
      </c>
      <c r="U131" s="87"/>
      <c r="V131" s="56" t="s">
        <v>419</v>
      </c>
      <c r="W131" s="58" t="s">
        <v>423</v>
      </c>
      <c r="X131" s="58" t="s">
        <v>423</v>
      </c>
      <c r="Y131" s="58">
        <v>100</v>
      </c>
      <c r="Z131" s="88">
        <v>44378</v>
      </c>
      <c r="AA131" s="88">
        <v>44561</v>
      </c>
      <c r="AB131" s="58" t="s">
        <v>424</v>
      </c>
      <c r="AC131" s="58" t="s">
        <v>425</v>
      </c>
      <c r="AD131" s="58" t="s">
        <v>53</v>
      </c>
      <c r="AE131" s="54" t="str">
        <f t="shared" si="44"/>
        <v>A</v>
      </c>
      <c r="AF131" s="55">
        <f t="shared" si="45"/>
        <v>0.5</v>
      </c>
      <c r="AG131" s="56" t="s">
        <v>827</v>
      </c>
      <c r="AH131" s="57">
        <v>0.5</v>
      </c>
      <c r="AI131" s="56" t="s">
        <v>823</v>
      </c>
      <c r="AJ131" s="58" t="s">
        <v>53</v>
      </c>
      <c r="AK131" s="54" t="str">
        <f t="shared" si="40"/>
        <v>C</v>
      </c>
      <c r="AL131" s="55">
        <f t="shared" si="41"/>
        <v>1</v>
      </c>
      <c r="AM131" s="56" t="s">
        <v>1192</v>
      </c>
      <c r="AN131" s="57">
        <v>1</v>
      </c>
      <c r="AO131" s="56" t="s">
        <v>1193</v>
      </c>
    </row>
    <row r="132" spans="1:41" s="20" customFormat="1" ht="75.75" customHeight="1" x14ac:dyDescent="0.25">
      <c r="A132" s="66">
        <v>1095</v>
      </c>
      <c r="B132" s="81"/>
      <c r="C132" s="81"/>
      <c r="D132" s="58"/>
      <c r="E132" s="82"/>
      <c r="F132" s="58" t="s">
        <v>39</v>
      </c>
      <c r="G132" s="58"/>
      <c r="H132" s="58" t="s">
        <v>40</v>
      </c>
      <c r="I132" s="56" t="s">
        <v>363</v>
      </c>
      <c r="J132" s="44" t="s">
        <v>42</v>
      </c>
      <c r="K132" s="44" t="s">
        <v>85</v>
      </c>
      <c r="L132" s="58"/>
      <c r="M132" s="58"/>
      <c r="N132" s="58"/>
      <c r="O132" s="87"/>
      <c r="P132" s="58"/>
      <c r="Q132" s="87"/>
      <c r="R132" s="87"/>
      <c r="S132" s="58"/>
      <c r="T132" s="81">
        <v>1</v>
      </c>
      <c r="U132" s="87"/>
      <c r="V132" s="56" t="s">
        <v>426</v>
      </c>
      <c r="W132" s="58"/>
      <c r="X132" s="58"/>
      <c r="Y132" s="58"/>
      <c r="Z132" s="88"/>
      <c r="AA132" s="88"/>
      <c r="AB132" s="58"/>
      <c r="AC132" s="58" t="s">
        <v>43</v>
      </c>
      <c r="AD132" s="58" t="s">
        <v>44</v>
      </c>
      <c r="AE132" s="54" t="str">
        <f t="shared" si="44"/>
        <v>A</v>
      </c>
      <c r="AF132" s="55" t="str">
        <f t="shared" si="45"/>
        <v>N.A.</v>
      </c>
      <c r="AG132" s="56" t="s">
        <v>638</v>
      </c>
      <c r="AH132" s="57" t="s">
        <v>37</v>
      </c>
      <c r="AI132" s="56" t="s">
        <v>638</v>
      </c>
      <c r="AJ132" s="58" t="s">
        <v>44</v>
      </c>
      <c r="AK132" s="54" t="str">
        <f t="shared" si="40"/>
        <v>A</v>
      </c>
      <c r="AL132" s="55" t="str">
        <f t="shared" si="41"/>
        <v>N.A.</v>
      </c>
      <c r="AM132" s="90" t="s">
        <v>1280</v>
      </c>
      <c r="AN132" s="57" t="s">
        <v>37</v>
      </c>
      <c r="AO132" s="56" t="s">
        <v>1281</v>
      </c>
    </row>
    <row r="133" spans="1:41" s="20" customFormat="1" ht="75.75" customHeight="1" x14ac:dyDescent="0.25">
      <c r="A133" s="66">
        <v>1096</v>
      </c>
      <c r="B133" s="81"/>
      <c r="C133" s="81"/>
      <c r="D133" s="58"/>
      <c r="E133" s="82"/>
      <c r="F133" s="58" t="s">
        <v>39</v>
      </c>
      <c r="G133" s="58"/>
      <c r="H133" s="58" t="s">
        <v>40</v>
      </c>
      <c r="I133" s="56" t="s">
        <v>427</v>
      </c>
      <c r="J133" s="44" t="s">
        <v>42</v>
      </c>
      <c r="K133" s="44" t="s">
        <v>85</v>
      </c>
      <c r="L133" s="58"/>
      <c r="M133" s="58"/>
      <c r="N133" s="58"/>
      <c r="O133" s="87"/>
      <c r="P133" s="58"/>
      <c r="Q133" s="87"/>
      <c r="R133" s="87"/>
      <c r="S133" s="58"/>
      <c r="T133" s="58">
        <v>1</v>
      </c>
      <c r="U133" s="87"/>
      <c r="V133" s="58" t="s">
        <v>428</v>
      </c>
      <c r="W133" s="58" t="s">
        <v>429</v>
      </c>
      <c r="X133" s="58" t="s">
        <v>429</v>
      </c>
      <c r="Y133" s="58">
        <v>4</v>
      </c>
      <c r="Z133" s="88">
        <v>44440</v>
      </c>
      <c r="AA133" s="88">
        <v>44561</v>
      </c>
      <c r="AB133" s="58" t="s">
        <v>430</v>
      </c>
      <c r="AC133" s="58" t="s">
        <v>43</v>
      </c>
      <c r="AD133" s="58" t="s">
        <v>44</v>
      </c>
      <c r="AE133" s="54" t="str">
        <f t="shared" si="44"/>
        <v>A</v>
      </c>
      <c r="AF133" s="55">
        <f t="shared" si="45"/>
        <v>0.25</v>
      </c>
      <c r="AG133" s="56" t="s">
        <v>844</v>
      </c>
      <c r="AH133" s="57">
        <v>0.25</v>
      </c>
      <c r="AI133" s="56" t="s">
        <v>845</v>
      </c>
      <c r="AJ133" s="58" t="s">
        <v>44</v>
      </c>
      <c r="AK133" s="54" t="str">
        <f t="shared" si="40"/>
        <v>C</v>
      </c>
      <c r="AL133" s="55">
        <f t="shared" si="41"/>
        <v>1</v>
      </c>
      <c r="AM133" s="90" t="s">
        <v>1282</v>
      </c>
      <c r="AN133" s="57">
        <v>1</v>
      </c>
      <c r="AO133" s="90" t="s">
        <v>1283</v>
      </c>
    </row>
    <row r="134" spans="1:41" s="20" customFormat="1" ht="75.75" customHeight="1" x14ac:dyDescent="0.25">
      <c r="A134" s="66">
        <v>1097</v>
      </c>
      <c r="B134" s="81"/>
      <c r="C134" s="81"/>
      <c r="D134" s="58"/>
      <c r="E134" s="82"/>
      <c r="F134" s="58" t="s">
        <v>39</v>
      </c>
      <c r="G134" s="58"/>
      <c r="H134" s="58" t="s">
        <v>40</v>
      </c>
      <c r="I134" s="56" t="s">
        <v>431</v>
      </c>
      <c r="J134" s="44" t="s">
        <v>42</v>
      </c>
      <c r="K134" s="44" t="s">
        <v>85</v>
      </c>
      <c r="L134" s="58"/>
      <c r="M134" s="58"/>
      <c r="N134" s="58"/>
      <c r="O134" s="87"/>
      <c r="P134" s="58"/>
      <c r="Q134" s="87"/>
      <c r="R134" s="87"/>
      <c r="S134" s="58"/>
      <c r="T134" s="81">
        <v>1</v>
      </c>
      <c r="U134" s="87"/>
      <c r="V134" s="56" t="s">
        <v>432</v>
      </c>
      <c r="W134" s="58" t="s">
        <v>433</v>
      </c>
      <c r="X134" s="58" t="s">
        <v>433</v>
      </c>
      <c r="Y134" s="58">
        <v>1</v>
      </c>
      <c r="Z134" s="88">
        <v>44440</v>
      </c>
      <c r="AA134" s="88">
        <v>44561</v>
      </c>
      <c r="AB134" s="58" t="s">
        <v>430</v>
      </c>
      <c r="AC134" s="58" t="s">
        <v>43</v>
      </c>
      <c r="AD134" s="58" t="s">
        <v>44</v>
      </c>
      <c r="AE134" s="54" t="str">
        <f t="shared" si="44"/>
        <v>A</v>
      </c>
      <c r="AF134" s="55" t="str">
        <f t="shared" si="45"/>
        <v>N.A.</v>
      </c>
      <c r="AG134" s="56" t="s">
        <v>186</v>
      </c>
      <c r="AH134" s="57" t="s">
        <v>37</v>
      </c>
      <c r="AI134" s="56" t="s">
        <v>249</v>
      </c>
      <c r="AJ134" s="58" t="s">
        <v>44</v>
      </c>
      <c r="AK134" s="54" t="str">
        <f t="shared" si="40"/>
        <v>C</v>
      </c>
      <c r="AL134" s="55">
        <f t="shared" si="41"/>
        <v>1</v>
      </c>
      <c r="AM134" s="90" t="s">
        <v>1284</v>
      </c>
      <c r="AN134" s="57">
        <v>1</v>
      </c>
      <c r="AO134" s="90" t="s">
        <v>1285</v>
      </c>
    </row>
    <row r="135" spans="1:41" s="20" customFormat="1" ht="75.75" customHeight="1" x14ac:dyDescent="0.25">
      <c r="A135" s="66">
        <v>1098</v>
      </c>
      <c r="B135" s="81"/>
      <c r="C135" s="81"/>
      <c r="D135" s="58"/>
      <c r="E135" s="82"/>
      <c r="F135" s="58" t="s">
        <v>39</v>
      </c>
      <c r="G135" s="58"/>
      <c r="H135" s="58" t="s">
        <v>40</v>
      </c>
      <c r="I135" s="56" t="s">
        <v>434</v>
      </c>
      <c r="J135" s="44" t="s">
        <v>42</v>
      </c>
      <c r="K135" s="44" t="s">
        <v>85</v>
      </c>
      <c r="L135" s="58"/>
      <c r="M135" s="58"/>
      <c r="N135" s="58"/>
      <c r="O135" s="87"/>
      <c r="P135" s="58"/>
      <c r="Q135" s="87"/>
      <c r="R135" s="87"/>
      <c r="S135" s="58"/>
      <c r="T135" s="81">
        <v>1</v>
      </c>
      <c r="U135" s="87"/>
      <c r="V135" s="56" t="s">
        <v>437</v>
      </c>
      <c r="W135" s="58" t="s">
        <v>439</v>
      </c>
      <c r="X135" s="58" t="s">
        <v>439</v>
      </c>
      <c r="Y135" s="58">
        <v>1</v>
      </c>
      <c r="Z135" s="88">
        <v>44440</v>
      </c>
      <c r="AA135" s="88">
        <v>44561</v>
      </c>
      <c r="AB135" s="58" t="s">
        <v>430</v>
      </c>
      <c r="AC135" s="58" t="s">
        <v>43</v>
      </c>
      <c r="AD135" s="58" t="s">
        <v>44</v>
      </c>
      <c r="AE135" s="54" t="str">
        <f t="shared" si="44"/>
        <v>A</v>
      </c>
      <c r="AF135" s="55" t="str">
        <f t="shared" si="45"/>
        <v>N.A.</v>
      </c>
      <c r="AG135" s="56" t="s">
        <v>834</v>
      </c>
      <c r="AH135" s="57" t="s">
        <v>37</v>
      </c>
      <c r="AI135" s="56" t="s">
        <v>834</v>
      </c>
      <c r="AJ135" s="58" t="s">
        <v>44</v>
      </c>
      <c r="AK135" s="54" t="str">
        <f t="shared" si="40"/>
        <v>C</v>
      </c>
      <c r="AL135" s="55">
        <f t="shared" si="41"/>
        <v>1</v>
      </c>
      <c r="AM135" s="90" t="s">
        <v>1286</v>
      </c>
      <c r="AN135" s="57">
        <v>1</v>
      </c>
      <c r="AO135" s="90" t="s">
        <v>1287</v>
      </c>
    </row>
    <row r="136" spans="1:41" s="20" customFormat="1" ht="75.75" customHeight="1" x14ac:dyDescent="0.25">
      <c r="A136" s="66">
        <v>1099</v>
      </c>
      <c r="B136" s="81"/>
      <c r="C136" s="81"/>
      <c r="D136" s="58"/>
      <c r="E136" s="82"/>
      <c r="F136" s="58" t="s">
        <v>39</v>
      </c>
      <c r="G136" s="58"/>
      <c r="H136" s="58" t="s">
        <v>40</v>
      </c>
      <c r="I136" s="56" t="s">
        <v>435</v>
      </c>
      <c r="J136" s="44" t="s">
        <v>42</v>
      </c>
      <c r="K136" s="44" t="s">
        <v>85</v>
      </c>
      <c r="L136" s="58"/>
      <c r="M136" s="58"/>
      <c r="N136" s="58"/>
      <c r="O136" s="87"/>
      <c r="P136" s="58"/>
      <c r="Q136" s="87"/>
      <c r="R136" s="87"/>
      <c r="S136" s="58"/>
      <c r="T136" s="81">
        <v>1</v>
      </c>
      <c r="U136" s="87"/>
      <c r="V136" s="56" t="s">
        <v>438</v>
      </c>
      <c r="W136" s="58" t="s">
        <v>440</v>
      </c>
      <c r="X136" s="58" t="s">
        <v>440</v>
      </c>
      <c r="Y136" s="58">
        <v>1</v>
      </c>
      <c r="Z136" s="88">
        <v>44440</v>
      </c>
      <c r="AA136" s="89">
        <v>44620</v>
      </c>
      <c r="AB136" s="58" t="s">
        <v>430</v>
      </c>
      <c r="AC136" s="58" t="s">
        <v>43</v>
      </c>
      <c r="AD136" s="58" t="s">
        <v>44</v>
      </c>
      <c r="AE136" s="54" t="str">
        <f t="shared" si="44"/>
        <v>A</v>
      </c>
      <c r="AF136" s="55" t="str">
        <f t="shared" si="45"/>
        <v>N.A.</v>
      </c>
      <c r="AG136" s="56" t="s">
        <v>186</v>
      </c>
      <c r="AH136" s="57" t="s">
        <v>37</v>
      </c>
      <c r="AI136" s="56" t="s">
        <v>846</v>
      </c>
      <c r="AJ136" s="58" t="s">
        <v>44</v>
      </c>
      <c r="AK136" s="54" t="str">
        <f t="shared" ref="AK136:AK195" si="62">IF(AN136="N.A.","A",(IF(AN136&lt;100%,"A","C")))</f>
        <v>A</v>
      </c>
      <c r="AL136" s="55">
        <f t="shared" si="41"/>
        <v>0.98</v>
      </c>
      <c r="AM136" s="90" t="s">
        <v>1288</v>
      </c>
      <c r="AN136" s="57">
        <v>0.98</v>
      </c>
      <c r="AO136" s="90" t="s">
        <v>1279</v>
      </c>
    </row>
    <row r="137" spans="1:41" s="20" customFormat="1" ht="75.75" customHeight="1" x14ac:dyDescent="0.25">
      <c r="A137" s="66">
        <v>1100</v>
      </c>
      <c r="B137" s="81"/>
      <c r="C137" s="81"/>
      <c r="D137" s="58"/>
      <c r="E137" s="82"/>
      <c r="F137" s="58" t="s">
        <v>39</v>
      </c>
      <c r="G137" s="58"/>
      <c r="H137" s="58" t="s">
        <v>40</v>
      </c>
      <c r="I137" s="56" t="s">
        <v>436</v>
      </c>
      <c r="J137" s="44" t="s">
        <v>42</v>
      </c>
      <c r="K137" s="44" t="s">
        <v>85</v>
      </c>
      <c r="L137" s="58"/>
      <c r="M137" s="58"/>
      <c r="N137" s="58"/>
      <c r="O137" s="87"/>
      <c r="P137" s="58"/>
      <c r="Q137" s="87"/>
      <c r="R137" s="87"/>
      <c r="S137" s="58"/>
      <c r="T137" s="81">
        <v>1</v>
      </c>
      <c r="U137" s="87"/>
      <c r="V137" s="56" t="s">
        <v>442</v>
      </c>
      <c r="W137" s="58" t="s">
        <v>441</v>
      </c>
      <c r="X137" s="58" t="s">
        <v>441</v>
      </c>
      <c r="Y137" s="58">
        <v>4</v>
      </c>
      <c r="Z137" s="88">
        <v>44449</v>
      </c>
      <c r="AA137" s="88">
        <v>44561</v>
      </c>
      <c r="AB137" s="58" t="s">
        <v>430</v>
      </c>
      <c r="AC137" s="58" t="s">
        <v>43</v>
      </c>
      <c r="AD137" s="58" t="s">
        <v>44</v>
      </c>
      <c r="AE137" s="54" t="str">
        <f t="shared" si="44"/>
        <v>A</v>
      </c>
      <c r="AF137" s="55" t="str">
        <f t="shared" si="45"/>
        <v>N.A.</v>
      </c>
      <c r="AG137" s="56" t="s">
        <v>186</v>
      </c>
      <c r="AH137" s="57" t="s">
        <v>37</v>
      </c>
      <c r="AI137" s="56" t="s">
        <v>249</v>
      </c>
      <c r="AJ137" s="58" t="s">
        <v>44</v>
      </c>
      <c r="AK137" s="54" t="str">
        <f t="shared" si="62"/>
        <v>C</v>
      </c>
      <c r="AL137" s="55">
        <f t="shared" ref="AL137:AL196" si="63">AN137</f>
        <v>1</v>
      </c>
      <c r="AM137" s="90" t="s">
        <v>1289</v>
      </c>
      <c r="AN137" s="57">
        <v>1</v>
      </c>
      <c r="AO137" s="90" t="s">
        <v>1290</v>
      </c>
    </row>
    <row r="138" spans="1:41" s="20" customFormat="1" ht="75.75" customHeight="1" x14ac:dyDescent="0.25">
      <c r="A138" s="66">
        <v>1101</v>
      </c>
      <c r="B138" s="81"/>
      <c r="C138" s="81"/>
      <c r="D138" s="58"/>
      <c r="E138" s="82"/>
      <c r="F138" s="58" t="s">
        <v>39</v>
      </c>
      <c r="G138" s="58"/>
      <c r="H138" s="58" t="s">
        <v>40</v>
      </c>
      <c r="I138" s="56" t="s">
        <v>443</v>
      </c>
      <c r="J138" s="44" t="s">
        <v>42</v>
      </c>
      <c r="K138" s="44" t="s">
        <v>85</v>
      </c>
      <c r="L138" s="58"/>
      <c r="M138" s="58"/>
      <c r="N138" s="58"/>
      <c r="O138" s="87"/>
      <c r="P138" s="58"/>
      <c r="Q138" s="87"/>
      <c r="R138" s="87"/>
      <c r="S138" s="58"/>
      <c r="T138" s="81">
        <v>1</v>
      </c>
      <c r="U138" s="87"/>
      <c r="V138" s="56" t="s">
        <v>444</v>
      </c>
      <c r="W138" s="58" t="s">
        <v>445</v>
      </c>
      <c r="X138" s="58" t="s">
        <v>445</v>
      </c>
      <c r="Y138" s="58">
        <v>3</v>
      </c>
      <c r="Z138" s="88">
        <v>44440</v>
      </c>
      <c r="AA138" s="88">
        <v>44651</v>
      </c>
      <c r="AB138" s="58" t="s">
        <v>430</v>
      </c>
      <c r="AC138" s="58" t="s">
        <v>43</v>
      </c>
      <c r="AD138" s="58" t="s">
        <v>44</v>
      </c>
      <c r="AE138" s="54" t="str">
        <f t="shared" si="44"/>
        <v>A</v>
      </c>
      <c r="AF138" s="55" t="str">
        <f t="shared" si="45"/>
        <v>N.A.</v>
      </c>
      <c r="AG138" s="56" t="s">
        <v>186</v>
      </c>
      <c r="AH138" s="57" t="s">
        <v>37</v>
      </c>
      <c r="AI138" s="56" t="s">
        <v>249</v>
      </c>
      <c r="AJ138" s="58" t="s">
        <v>44</v>
      </c>
      <c r="AK138" s="54" t="str">
        <f t="shared" si="62"/>
        <v>C</v>
      </c>
      <c r="AL138" s="55">
        <f t="shared" si="63"/>
        <v>1</v>
      </c>
      <c r="AM138" s="90" t="s">
        <v>1291</v>
      </c>
      <c r="AN138" s="57">
        <v>1</v>
      </c>
      <c r="AO138" s="90" t="s">
        <v>1292</v>
      </c>
    </row>
    <row r="139" spans="1:41" s="20" customFormat="1" ht="75.75" customHeight="1" x14ac:dyDescent="0.25">
      <c r="A139" s="66">
        <v>1102</v>
      </c>
      <c r="B139" s="81"/>
      <c r="C139" s="81"/>
      <c r="D139" s="58"/>
      <c r="E139" s="82"/>
      <c r="F139" s="58" t="s">
        <v>39</v>
      </c>
      <c r="G139" s="58"/>
      <c r="H139" s="58" t="s">
        <v>40</v>
      </c>
      <c r="I139" s="56" t="s">
        <v>446</v>
      </c>
      <c r="J139" s="44" t="s">
        <v>42</v>
      </c>
      <c r="K139" s="44" t="s">
        <v>85</v>
      </c>
      <c r="L139" s="58"/>
      <c r="M139" s="58"/>
      <c r="N139" s="58"/>
      <c r="O139" s="87"/>
      <c r="P139" s="58"/>
      <c r="Q139" s="87"/>
      <c r="R139" s="87"/>
      <c r="S139" s="58"/>
      <c r="T139" s="81">
        <v>1</v>
      </c>
      <c r="U139" s="87"/>
      <c r="V139" s="56" t="s">
        <v>447</v>
      </c>
      <c r="W139" s="58" t="s">
        <v>450</v>
      </c>
      <c r="X139" s="58" t="s">
        <v>450</v>
      </c>
      <c r="Y139" s="58">
        <v>2</v>
      </c>
      <c r="Z139" s="88">
        <v>44409</v>
      </c>
      <c r="AA139" s="89" t="s">
        <v>1295</v>
      </c>
      <c r="AB139" s="58" t="s">
        <v>378</v>
      </c>
      <c r="AC139" s="58" t="s">
        <v>66</v>
      </c>
      <c r="AD139" s="58" t="s">
        <v>44</v>
      </c>
      <c r="AE139" s="54" t="str">
        <f t="shared" si="44"/>
        <v>A</v>
      </c>
      <c r="AF139" s="55" t="str">
        <f t="shared" si="45"/>
        <v>N.A.</v>
      </c>
      <c r="AG139" s="56" t="s">
        <v>186</v>
      </c>
      <c r="AH139" s="57" t="s">
        <v>37</v>
      </c>
      <c r="AI139" s="56" t="s">
        <v>249</v>
      </c>
      <c r="AJ139" s="58" t="s">
        <v>44</v>
      </c>
      <c r="AK139" s="54" t="str">
        <f t="shared" si="62"/>
        <v>A</v>
      </c>
      <c r="AL139" s="55">
        <f t="shared" si="63"/>
        <v>0</v>
      </c>
      <c r="AM139" s="100" t="s">
        <v>186</v>
      </c>
      <c r="AN139" s="101">
        <v>0</v>
      </c>
      <c r="AO139" s="90" t="s">
        <v>1293</v>
      </c>
    </row>
    <row r="140" spans="1:41" s="20" customFormat="1" ht="75.75" customHeight="1" x14ac:dyDescent="0.25">
      <c r="A140" s="66">
        <v>1102</v>
      </c>
      <c r="B140" s="81"/>
      <c r="C140" s="81"/>
      <c r="D140" s="58"/>
      <c r="E140" s="82"/>
      <c r="F140" s="58" t="s">
        <v>39</v>
      </c>
      <c r="G140" s="58"/>
      <c r="H140" s="58" t="s">
        <v>40</v>
      </c>
      <c r="I140" s="56" t="s">
        <v>446</v>
      </c>
      <c r="J140" s="44" t="s">
        <v>42</v>
      </c>
      <c r="K140" s="44" t="s">
        <v>85</v>
      </c>
      <c r="L140" s="58"/>
      <c r="M140" s="58"/>
      <c r="N140" s="58"/>
      <c r="O140" s="87"/>
      <c r="P140" s="58"/>
      <c r="Q140" s="87"/>
      <c r="R140" s="87"/>
      <c r="S140" s="58"/>
      <c r="T140" s="81">
        <v>2</v>
      </c>
      <c r="U140" s="87"/>
      <c r="V140" s="56" t="s">
        <v>448</v>
      </c>
      <c r="W140" s="58" t="s">
        <v>451</v>
      </c>
      <c r="X140" s="58" t="s">
        <v>451</v>
      </c>
      <c r="Y140" s="58">
        <v>1</v>
      </c>
      <c r="Z140" s="88">
        <v>44384</v>
      </c>
      <c r="AA140" s="88">
        <v>44561</v>
      </c>
      <c r="AB140" s="58" t="s">
        <v>378</v>
      </c>
      <c r="AC140" s="58" t="s">
        <v>66</v>
      </c>
      <c r="AD140" s="58" t="s">
        <v>44</v>
      </c>
      <c r="AE140" s="54" t="str">
        <f t="shared" si="44"/>
        <v>A</v>
      </c>
      <c r="AF140" s="55" t="str">
        <f t="shared" si="45"/>
        <v>N.A.</v>
      </c>
      <c r="AG140" s="56" t="s">
        <v>186</v>
      </c>
      <c r="AH140" s="57" t="s">
        <v>37</v>
      </c>
      <c r="AI140" s="56" t="s">
        <v>249</v>
      </c>
      <c r="AJ140" s="58" t="s">
        <v>44</v>
      </c>
      <c r="AK140" s="54" t="str">
        <f t="shared" si="62"/>
        <v>C</v>
      </c>
      <c r="AL140" s="55">
        <f t="shared" si="63"/>
        <v>1</v>
      </c>
      <c r="AM140" s="90" t="s">
        <v>1197</v>
      </c>
      <c r="AN140" s="57">
        <v>1</v>
      </c>
      <c r="AO140" s="90" t="s">
        <v>1294</v>
      </c>
    </row>
    <row r="141" spans="1:41" s="20" customFormat="1" ht="75.75" customHeight="1" x14ac:dyDescent="0.25">
      <c r="A141" s="66">
        <v>1102</v>
      </c>
      <c r="B141" s="81"/>
      <c r="C141" s="81"/>
      <c r="D141" s="58"/>
      <c r="E141" s="82"/>
      <c r="F141" s="58" t="s">
        <v>39</v>
      </c>
      <c r="G141" s="58"/>
      <c r="H141" s="58" t="s">
        <v>40</v>
      </c>
      <c r="I141" s="56" t="s">
        <v>446</v>
      </c>
      <c r="J141" s="44" t="s">
        <v>42</v>
      </c>
      <c r="K141" s="44" t="s">
        <v>85</v>
      </c>
      <c r="L141" s="58"/>
      <c r="M141" s="58"/>
      <c r="N141" s="58"/>
      <c r="O141" s="87"/>
      <c r="P141" s="58"/>
      <c r="Q141" s="87"/>
      <c r="R141" s="87"/>
      <c r="S141" s="58"/>
      <c r="T141" s="81">
        <v>3</v>
      </c>
      <c r="U141" s="87"/>
      <c r="V141" s="56" t="s">
        <v>449</v>
      </c>
      <c r="W141" s="58" t="s">
        <v>452</v>
      </c>
      <c r="X141" s="58" t="s">
        <v>452</v>
      </c>
      <c r="Y141" s="58">
        <v>1</v>
      </c>
      <c r="Z141" s="88">
        <v>44378</v>
      </c>
      <c r="AA141" s="89" t="s">
        <v>1295</v>
      </c>
      <c r="AB141" s="58" t="s">
        <v>378</v>
      </c>
      <c r="AC141" s="58" t="s">
        <v>66</v>
      </c>
      <c r="AD141" s="58" t="s">
        <v>44</v>
      </c>
      <c r="AE141" s="54" t="str">
        <f t="shared" si="44"/>
        <v>A</v>
      </c>
      <c r="AF141" s="55" t="str">
        <f t="shared" si="45"/>
        <v>N.A.</v>
      </c>
      <c r="AG141" s="56" t="s">
        <v>186</v>
      </c>
      <c r="AH141" s="57" t="s">
        <v>37</v>
      </c>
      <c r="AI141" s="56" t="s">
        <v>249</v>
      </c>
      <c r="AJ141" s="58" t="s">
        <v>44</v>
      </c>
      <c r="AK141" s="54" t="str">
        <f t="shared" si="62"/>
        <v>A</v>
      </c>
      <c r="AL141" s="55">
        <f t="shared" si="63"/>
        <v>0</v>
      </c>
      <c r="AM141" s="100" t="s">
        <v>186</v>
      </c>
      <c r="AN141" s="101">
        <v>0</v>
      </c>
      <c r="AO141" s="90" t="s">
        <v>1293</v>
      </c>
    </row>
    <row r="142" spans="1:41" s="20" customFormat="1" ht="75.75" customHeight="1" x14ac:dyDescent="0.25">
      <c r="A142" s="66">
        <v>1103</v>
      </c>
      <c r="B142" s="81"/>
      <c r="C142" s="81"/>
      <c r="D142" s="58" t="s">
        <v>327</v>
      </c>
      <c r="E142" s="82"/>
      <c r="F142" s="58" t="s">
        <v>39</v>
      </c>
      <c r="G142" s="58"/>
      <c r="H142" s="58" t="s">
        <v>40</v>
      </c>
      <c r="I142" s="56" t="s">
        <v>453</v>
      </c>
      <c r="J142" s="44" t="s">
        <v>42</v>
      </c>
      <c r="K142" s="44" t="s">
        <v>85</v>
      </c>
      <c r="L142" s="58"/>
      <c r="M142" s="58"/>
      <c r="N142" s="58"/>
      <c r="O142" s="87"/>
      <c r="P142" s="58"/>
      <c r="Q142" s="87"/>
      <c r="R142" s="87"/>
      <c r="S142" s="58"/>
      <c r="T142" s="81">
        <v>1</v>
      </c>
      <c r="U142" s="87"/>
      <c r="V142" s="56" t="s">
        <v>454</v>
      </c>
      <c r="W142" s="58" t="s">
        <v>457</v>
      </c>
      <c r="X142" s="58" t="s">
        <v>457</v>
      </c>
      <c r="Y142" s="58">
        <v>1</v>
      </c>
      <c r="Z142" s="88">
        <v>44440</v>
      </c>
      <c r="AA142" s="88">
        <v>44561</v>
      </c>
      <c r="AB142" s="58" t="s">
        <v>430</v>
      </c>
      <c r="AC142" s="58" t="s">
        <v>43</v>
      </c>
      <c r="AD142" s="58" t="s">
        <v>44</v>
      </c>
      <c r="AE142" s="54" t="str">
        <f t="shared" si="44"/>
        <v>A</v>
      </c>
      <c r="AF142" s="55" t="str">
        <f t="shared" si="45"/>
        <v>N.A.</v>
      </c>
      <c r="AG142" s="56" t="s">
        <v>186</v>
      </c>
      <c r="AH142" s="57" t="s">
        <v>37</v>
      </c>
      <c r="AI142" s="56" t="s">
        <v>249</v>
      </c>
      <c r="AJ142" s="58" t="s">
        <v>44</v>
      </c>
      <c r="AK142" s="54" t="str">
        <f t="shared" si="62"/>
        <v>A</v>
      </c>
      <c r="AL142" s="55">
        <f t="shared" si="63"/>
        <v>0</v>
      </c>
      <c r="AM142" s="90" t="s">
        <v>186</v>
      </c>
      <c r="AN142" s="57">
        <v>0</v>
      </c>
      <c r="AO142" s="90" t="s">
        <v>1276</v>
      </c>
    </row>
    <row r="143" spans="1:41" s="20" customFormat="1" ht="75.75" customHeight="1" x14ac:dyDescent="0.25">
      <c r="A143" s="66">
        <v>1103</v>
      </c>
      <c r="B143" s="81"/>
      <c r="C143" s="81"/>
      <c r="D143" s="58" t="s">
        <v>327</v>
      </c>
      <c r="E143" s="82"/>
      <c r="F143" s="58" t="s">
        <v>39</v>
      </c>
      <c r="G143" s="58"/>
      <c r="H143" s="58" t="s">
        <v>40</v>
      </c>
      <c r="I143" s="56" t="s">
        <v>453</v>
      </c>
      <c r="J143" s="44" t="s">
        <v>42</v>
      </c>
      <c r="K143" s="44" t="s">
        <v>85</v>
      </c>
      <c r="L143" s="58"/>
      <c r="M143" s="58"/>
      <c r="N143" s="58"/>
      <c r="O143" s="87"/>
      <c r="P143" s="58"/>
      <c r="Q143" s="87"/>
      <c r="R143" s="87"/>
      <c r="S143" s="58"/>
      <c r="T143" s="81">
        <v>2</v>
      </c>
      <c r="U143" s="87"/>
      <c r="V143" s="56" t="s">
        <v>455</v>
      </c>
      <c r="W143" s="58" t="s">
        <v>458</v>
      </c>
      <c r="X143" s="58" t="s">
        <v>458</v>
      </c>
      <c r="Y143" s="58">
        <v>2</v>
      </c>
      <c r="Z143" s="88">
        <v>44440</v>
      </c>
      <c r="AA143" s="88">
        <v>44561</v>
      </c>
      <c r="AB143" s="58" t="s">
        <v>461</v>
      </c>
      <c r="AC143" s="58" t="s">
        <v>371</v>
      </c>
      <c r="AD143" s="58" t="s">
        <v>44</v>
      </c>
      <c r="AE143" s="54" t="str">
        <f t="shared" si="44"/>
        <v>A</v>
      </c>
      <c r="AF143" s="55" t="str">
        <f t="shared" si="45"/>
        <v>N.A.</v>
      </c>
      <c r="AG143" s="56" t="s">
        <v>186</v>
      </c>
      <c r="AH143" s="57" t="s">
        <v>37</v>
      </c>
      <c r="AI143" s="56" t="s">
        <v>249</v>
      </c>
      <c r="AJ143" s="58" t="s">
        <v>44</v>
      </c>
      <c r="AK143" s="54" t="str">
        <f t="shared" si="62"/>
        <v>A</v>
      </c>
      <c r="AL143" s="55">
        <f t="shared" si="63"/>
        <v>0</v>
      </c>
      <c r="AM143" s="90" t="s">
        <v>186</v>
      </c>
      <c r="AN143" s="57">
        <v>0</v>
      </c>
      <c r="AO143" s="90" t="s">
        <v>1296</v>
      </c>
    </row>
    <row r="144" spans="1:41" s="20" customFormat="1" ht="75.75" customHeight="1" x14ac:dyDescent="0.25">
      <c r="A144" s="66">
        <v>1103</v>
      </c>
      <c r="B144" s="81"/>
      <c r="C144" s="81"/>
      <c r="D144" s="58" t="s">
        <v>327</v>
      </c>
      <c r="E144" s="82"/>
      <c r="F144" s="58" t="s">
        <v>39</v>
      </c>
      <c r="G144" s="58"/>
      <c r="H144" s="58" t="s">
        <v>40</v>
      </c>
      <c r="I144" s="56" t="s">
        <v>453</v>
      </c>
      <c r="J144" s="44" t="s">
        <v>42</v>
      </c>
      <c r="K144" s="44" t="s">
        <v>85</v>
      </c>
      <c r="L144" s="58"/>
      <c r="M144" s="58"/>
      <c r="N144" s="58"/>
      <c r="O144" s="87"/>
      <c r="P144" s="58"/>
      <c r="Q144" s="87"/>
      <c r="R144" s="87"/>
      <c r="S144" s="58"/>
      <c r="T144" s="81">
        <v>3</v>
      </c>
      <c r="U144" s="87"/>
      <c r="V144" s="56" t="s">
        <v>456</v>
      </c>
      <c r="W144" s="58" t="s">
        <v>459</v>
      </c>
      <c r="X144" s="58" t="s">
        <v>459</v>
      </c>
      <c r="Y144" s="58">
        <v>1</v>
      </c>
      <c r="Z144" s="88">
        <v>44440</v>
      </c>
      <c r="AA144" s="89">
        <v>44620</v>
      </c>
      <c r="AB144" s="58" t="s">
        <v>461</v>
      </c>
      <c r="AC144" s="58" t="s">
        <v>371</v>
      </c>
      <c r="AD144" s="58" t="s">
        <v>44</v>
      </c>
      <c r="AE144" s="54" t="str">
        <f t="shared" si="44"/>
        <v>A</v>
      </c>
      <c r="AF144" s="55" t="str">
        <f t="shared" si="45"/>
        <v>N.A.</v>
      </c>
      <c r="AG144" s="56" t="s">
        <v>186</v>
      </c>
      <c r="AH144" s="57" t="s">
        <v>37</v>
      </c>
      <c r="AI144" s="56" t="s">
        <v>249</v>
      </c>
      <c r="AJ144" s="58" t="s">
        <v>44</v>
      </c>
      <c r="AK144" s="54" t="str">
        <f t="shared" si="62"/>
        <v>A</v>
      </c>
      <c r="AL144" s="55">
        <f t="shared" si="63"/>
        <v>0</v>
      </c>
      <c r="AM144" s="90" t="s">
        <v>186</v>
      </c>
      <c r="AN144" s="57">
        <v>0</v>
      </c>
      <c r="AO144" s="90" t="s">
        <v>1297</v>
      </c>
    </row>
    <row r="145" spans="1:41" s="20" customFormat="1" ht="75.75" customHeight="1" x14ac:dyDescent="0.25">
      <c r="A145" s="66">
        <v>1104</v>
      </c>
      <c r="B145" s="81"/>
      <c r="C145" s="81"/>
      <c r="D145" s="58"/>
      <c r="E145" s="82"/>
      <c r="F145" s="58" t="s">
        <v>39</v>
      </c>
      <c r="G145" s="58"/>
      <c r="H145" s="58" t="s">
        <v>121</v>
      </c>
      <c r="I145" s="56" t="s">
        <v>460</v>
      </c>
      <c r="J145" s="44" t="s">
        <v>42</v>
      </c>
      <c r="K145" s="44" t="s">
        <v>85</v>
      </c>
      <c r="L145" s="58"/>
      <c r="M145" s="58"/>
      <c r="N145" s="58"/>
      <c r="O145" s="87"/>
      <c r="P145" s="58"/>
      <c r="Q145" s="87"/>
      <c r="R145" s="87"/>
      <c r="S145" s="58"/>
      <c r="T145" s="81">
        <v>1</v>
      </c>
      <c r="U145" s="87"/>
      <c r="V145" s="56" t="s">
        <v>462</v>
      </c>
      <c r="W145" s="58" t="s">
        <v>450</v>
      </c>
      <c r="X145" s="58" t="s">
        <v>450</v>
      </c>
      <c r="Y145" s="58">
        <v>2</v>
      </c>
      <c r="Z145" s="88">
        <v>44384</v>
      </c>
      <c r="AA145" s="89">
        <v>44650</v>
      </c>
      <c r="AB145" s="58" t="s">
        <v>378</v>
      </c>
      <c r="AC145" s="58" t="s">
        <v>66</v>
      </c>
      <c r="AD145" s="69" t="s">
        <v>74</v>
      </c>
      <c r="AE145" s="54" t="str">
        <f t="shared" si="44"/>
        <v>A</v>
      </c>
      <c r="AF145" s="55" t="str">
        <f t="shared" si="45"/>
        <v>N.A.</v>
      </c>
      <c r="AG145" s="56" t="s">
        <v>730</v>
      </c>
      <c r="AH145" s="57" t="s">
        <v>37</v>
      </c>
      <c r="AI145" s="56" t="s">
        <v>730</v>
      </c>
      <c r="AJ145" s="69" t="s">
        <v>53</v>
      </c>
      <c r="AK145" s="54" t="str">
        <f t="shared" si="62"/>
        <v>A</v>
      </c>
      <c r="AL145" s="55">
        <f t="shared" si="63"/>
        <v>0</v>
      </c>
      <c r="AM145" s="56" t="s">
        <v>1199</v>
      </c>
      <c r="AN145" s="57">
        <v>0</v>
      </c>
      <c r="AO145" s="90" t="s">
        <v>1196</v>
      </c>
    </row>
    <row r="146" spans="1:41" s="20" customFormat="1" ht="75.75" customHeight="1" x14ac:dyDescent="0.25">
      <c r="A146" s="66">
        <v>1104</v>
      </c>
      <c r="B146" s="81"/>
      <c r="C146" s="81"/>
      <c r="D146" s="58"/>
      <c r="E146" s="82"/>
      <c r="F146" s="58" t="s">
        <v>39</v>
      </c>
      <c r="G146" s="58"/>
      <c r="H146" s="58" t="s">
        <v>121</v>
      </c>
      <c r="I146" s="56" t="s">
        <v>460</v>
      </c>
      <c r="J146" s="44" t="s">
        <v>42</v>
      </c>
      <c r="K146" s="44" t="s">
        <v>85</v>
      </c>
      <c r="L146" s="58"/>
      <c r="M146" s="58"/>
      <c r="N146" s="58"/>
      <c r="O146" s="87"/>
      <c r="P146" s="58"/>
      <c r="Q146" s="87"/>
      <c r="R146" s="87"/>
      <c r="S146" s="58"/>
      <c r="T146" s="81">
        <v>2</v>
      </c>
      <c r="U146" s="87"/>
      <c r="V146" s="56" t="s">
        <v>448</v>
      </c>
      <c r="W146" s="58" t="s">
        <v>451</v>
      </c>
      <c r="X146" s="58" t="s">
        <v>451</v>
      </c>
      <c r="Y146" s="58">
        <v>1</v>
      </c>
      <c r="Z146" s="88">
        <v>44384</v>
      </c>
      <c r="AA146" s="89">
        <v>44650</v>
      </c>
      <c r="AB146" s="58" t="s">
        <v>378</v>
      </c>
      <c r="AC146" s="58" t="s">
        <v>66</v>
      </c>
      <c r="AD146" s="69" t="s">
        <v>74</v>
      </c>
      <c r="AE146" s="54" t="str">
        <f t="shared" si="44"/>
        <v>A</v>
      </c>
      <c r="AF146" s="55" t="str">
        <f t="shared" si="45"/>
        <v>N.A.</v>
      </c>
      <c r="AG146" s="56" t="s">
        <v>730</v>
      </c>
      <c r="AH146" s="57" t="s">
        <v>37</v>
      </c>
      <c r="AI146" s="56" t="s">
        <v>730</v>
      </c>
      <c r="AJ146" s="69" t="s">
        <v>53</v>
      </c>
      <c r="AK146" s="54" t="str">
        <f t="shared" si="62"/>
        <v>C</v>
      </c>
      <c r="AL146" s="55">
        <f t="shared" si="63"/>
        <v>1</v>
      </c>
      <c r="AM146" s="56" t="s">
        <v>1197</v>
      </c>
      <c r="AN146" s="57">
        <v>1</v>
      </c>
      <c r="AO146" s="56" t="s">
        <v>1198</v>
      </c>
    </row>
    <row r="147" spans="1:41" s="20" customFormat="1" ht="75.75" customHeight="1" x14ac:dyDescent="0.25">
      <c r="A147" s="66">
        <v>1104</v>
      </c>
      <c r="B147" s="81"/>
      <c r="C147" s="81"/>
      <c r="D147" s="58"/>
      <c r="E147" s="82"/>
      <c r="F147" s="58" t="s">
        <v>39</v>
      </c>
      <c r="G147" s="58"/>
      <c r="H147" s="58" t="s">
        <v>121</v>
      </c>
      <c r="I147" s="56" t="s">
        <v>460</v>
      </c>
      <c r="J147" s="44" t="s">
        <v>42</v>
      </c>
      <c r="K147" s="44" t="s">
        <v>85</v>
      </c>
      <c r="L147" s="58"/>
      <c r="M147" s="58"/>
      <c r="N147" s="58"/>
      <c r="O147" s="87"/>
      <c r="P147" s="58"/>
      <c r="Q147" s="87"/>
      <c r="R147" s="87"/>
      <c r="S147" s="58"/>
      <c r="T147" s="81">
        <v>3</v>
      </c>
      <c r="U147" s="87"/>
      <c r="V147" s="56" t="s">
        <v>463</v>
      </c>
      <c r="W147" s="58" t="s">
        <v>464</v>
      </c>
      <c r="X147" s="58" t="s">
        <v>464</v>
      </c>
      <c r="Y147" s="58">
        <v>1</v>
      </c>
      <c r="Z147" s="88">
        <v>44384</v>
      </c>
      <c r="AA147" s="89">
        <v>44650</v>
      </c>
      <c r="AB147" s="58" t="s">
        <v>378</v>
      </c>
      <c r="AC147" s="58" t="s">
        <v>66</v>
      </c>
      <c r="AD147" s="69" t="s">
        <v>74</v>
      </c>
      <c r="AE147" s="54" t="str">
        <f t="shared" si="44"/>
        <v>A</v>
      </c>
      <c r="AF147" s="55" t="str">
        <f t="shared" si="45"/>
        <v>N.A.</v>
      </c>
      <c r="AG147" s="56" t="s">
        <v>730</v>
      </c>
      <c r="AH147" s="57" t="s">
        <v>37</v>
      </c>
      <c r="AI147" s="56" t="s">
        <v>730</v>
      </c>
      <c r="AJ147" s="69" t="s">
        <v>53</v>
      </c>
      <c r="AK147" s="54" t="str">
        <f t="shared" si="62"/>
        <v>A</v>
      </c>
      <c r="AL147" s="55">
        <f t="shared" si="63"/>
        <v>0</v>
      </c>
      <c r="AM147" s="56" t="s">
        <v>1200</v>
      </c>
      <c r="AN147" s="57">
        <v>0</v>
      </c>
      <c r="AO147" s="90" t="s">
        <v>1196</v>
      </c>
    </row>
    <row r="148" spans="1:41" s="20" customFormat="1" ht="75.75" customHeight="1" x14ac:dyDescent="0.25">
      <c r="A148" s="66">
        <v>1106</v>
      </c>
      <c r="B148" s="81"/>
      <c r="C148" s="81"/>
      <c r="D148" s="58"/>
      <c r="E148" s="82"/>
      <c r="F148" s="58" t="s">
        <v>79</v>
      </c>
      <c r="G148" s="58"/>
      <c r="H148" s="58" t="s">
        <v>88</v>
      </c>
      <c r="I148" s="56" t="s">
        <v>465</v>
      </c>
      <c r="J148" s="44" t="s">
        <v>42</v>
      </c>
      <c r="K148" s="44" t="s">
        <v>85</v>
      </c>
      <c r="L148" s="58"/>
      <c r="M148" s="58"/>
      <c r="N148" s="58"/>
      <c r="O148" s="87"/>
      <c r="P148" s="58"/>
      <c r="Q148" s="87"/>
      <c r="R148" s="87"/>
      <c r="S148" s="58"/>
      <c r="T148" s="81">
        <v>1</v>
      </c>
      <c r="U148" s="87"/>
      <c r="V148" s="56" t="s">
        <v>466</v>
      </c>
      <c r="W148" s="58" t="s">
        <v>468</v>
      </c>
      <c r="X148" s="58" t="s">
        <v>468</v>
      </c>
      <c r="Y148" s="58">
        <v>1</v>
      </c>
      <c r="Z148" s="88">
        <v>44407</v>
      </c>
      <c r="AA148" s="88">
        <v>44561</v>
      </c>
      <c r="AB148" s="58" t="s">
        <v>470</v>
      </c>
      <c r="AC148" s="58" t="s">
        <v>52</v>
      </c>
      <c r="AD148" s="58" t="s">
        <v>51</v>
      </c>
      <c r="AE148" s="54" t="str">
        <f t="shared" si="44"/>
        <v>A</v>
      </c>
      <c r="AF148" s="55">
        <f t="shared" si="45"/>
        <v>0.5</v>
      </c>
      <c r="AG148" s="56" t="s">
        <v>856</v>
      </c>
      <c r="AH148" s="57">
        <v>0.5</v>
      </c>
      <c r="AI148" s="56" t="s">
        <v>858</v>
      </c>
      <c r="AJ148" s="58" t="s">
        <v>51</v>
      </c>
      <c r="AK148" s="54" t="str">
        <f t="shared" si="62"/>
        <v>C</v>
      </c>
      <c r="AL148" s="55">
        <f t="shared" si="63"/>
        <v>1</v>
      </c>
      <c r="AM148" s="56" t="s">
        <v>856</v>
      </c>
      <c r="AN148" s="57">
        <v>1</v>
      </c>
      <c r="AO148" s="56" t="s">
        <v>1222</v>
      </c>
    </row>
    <row r="149" spans="1:41" s="20" customFormat="1" ht="75.75" customHeight="1" x14ac:dyDescent="0.25">
      <c r="A149" s="66">
        <v>1106</v>
      </c>
      <c r="B149" s="81"/>
      <c r="C149" s="81"/>
      <c r="D149" s="58"/>
      <c r="E149" s="82"/>
      <c r="F149" s="58" t="s">
        <v>79</v>
      </c>
      <c r="G149" s="58"/>
      <c r="H149" s="58" t="s">
        <v>88</v>
      </c>
      <c r="I149" s="56" t="s">
        <v>465</v>
      </c>
      <c r="J149" s="44" t="s">
        <v>42</v>
      </c>
      <c r="K149" s="44" t="s">
        <v>85</v>
      </c>
      <c r="L149" s="58"/>
      <c r="M149" s="58"/>
      <c r="N149" s="58"/>
      <c r="O149" s="87"/>
      <c r="P149" s="58"/>
      <c r="Q149" s="87"/>
      <c r="R149" s="87"/>
      <c r="S149" s="58"/>
      <c r="T149" s="81">
        <v>2</v>
      </c>
      <c r="U149" s="87"/>
      <c r="V149" s="56" t="s">
        <v>467</v>
      </c>
      <c r="W149" s="58" t="s">
        <v>469</v>
      </c>
      <c r="X149" s="58" t="s">
        <v>469</v>
      </c>
      <c r="Y149" s="58">
        <v>1</v>
      </c>
      <c r="Z149" s="88">
        <v>44409</v>
      </c>
      <c r="AA149" s="88">
        <v>44681</v>
      </c>
      <c r="AB149" s="58" t="s">
        <v>470</v>
      </c>
      <c r="AC149" s="58" t="s">
        <v>52</v>
      </c>
      <c r="AD149" s="58" t="s">
        <v>51</v>
      </c>
      <c r="AE149" s="54" t="str">
        <f t="shared" si="44"/>
        <v>A</v>
      </c>
      <c r="AF149" s="55" t="str">
        <f t="shared" si="45"/>
        <v>N.A.</v>
      </c>
      <c r="AG149" s="56" t="s">
        <v>857</v>
      </c>
      <c r="AH149" s="57" t="s">
        <v>37</v>
      </c>
      <c r="AI149" s="56" t="s">
        <v>857</v>
      </c>
      <c r="AJ149" s="58" t="s">
        <v>51</v>
      </c>
      <c r="AK149" s="54" t="str">
        <f t="shared" si="62"/>
        <v>A</v>
      </c>
      <c r="AL149" s="55">
        <f t="shared" si="63"/>
        <v>0</v>
      </c>
      <c r="AM149" s="56" t="s">
        <v>1223</v>
      </c>
      <c r="AN149" s="57">
        <v>0</v>
      </c>
      <c r="AO149" s="56" t="s">
        <v>1223</v>
      </c>
    </row>
    <row r="150" spans="1:41" s="40" customFormat="1" ht="98.25" customHeight="1" x14ac:dyDescent="0.25">
      <c r="A150" s="66">
        <v>1108</v>
      </c>
      <c r="B150" s="81"/>
      <c r="C150" s="81"/>
      <c r="D150" s="58"/>
      <c r="E150" s="82"/>
      <c r="F150" s="58" t="s">
        <v>39</v>
      </c>
      <c r="G150" s="58"/>
      <c r="H150" s="58" t="s">
        <v>88</v>
      </c>
      <c r="I150" s="56" t="s">
        <v>472</v>
      </c>
      <c r="J150" s="44" t="s">
        <v>42</v>
      </c>
      <c r="K150" s="44" t="s">
        <v>85</v>
      </c>
      <c r="L150" s="58"/>
      <c r="M150" s="58"/>
      <c r="N150" s="58"/>
      <c r="O150" s="87"/>
      <c r="P150" s="58"/>
      <c r="Q150" s="87"/>
      <c r="R150" s="87"/>
      <c r="S150" s="58"/>
      <c r="T150" s="81">
        <v>2</v>
      </c>
      <c r="U150" s="87"/>
      <c r="V150" s="56" t="s">
        <v>473</v>
      </c>
      <c r="W150" s="58" t="s">
        <v>474</v>
      </c>
      <c r="X150" s="58" t="s">
        <v>474</v>
      </c>
      <c r="Y150" s="58">
        <v>1</v>
      </c>
      <c r="Z150" s="88">
        <v>44407</v>
      </c>
      <c r="AA150" s="88">
        <v>44561</v>
      </c>
      <c r="AB150" s="58" t="s">
        <v>471</v>
      </c>
      <c r="AC150" s="58" t="s">
        <v>52</v>
      </c>
      <c r="AD150" s="58" t="s">
        <v>51</v>
      </c>
      <c r="AE150" s="54" t="str">
        <f t="shared" si="44"/>
        <v>A</v>
      </c>
      <c r="AF150" s="55" t="str">
        <f t="shared" si="45"/>
        <v>N.A.</v>
      </c>
      <c r="AG150" s="56" t="s">
        <v>857</v>
      </c>
      <c r="AH150" s="57" t="s">
        <v>37</v>
      </c>
      <c r="AI150" s="56" t="s">
        <v>857</v>
      </c>
      <c r="AJ150" s="58" t="s">
        <v>51</v>
      </c>
      <c r="AK150" s="54" t="str">
        <f t="shared" si="62"/>
        <v>C</v>
      </c>
      <c r="AL150" s="55">
        <f t="shared" si="63"/>
        <v>1</v>
      </c>
      <c r="AM150" s="56" t="s">
        <v>1224</v>
      </c>
      <c r="AN150" s="57">
        <v>1</v>
      </c>
      <c r="AO150" s="56" t="s">
        <v>1225</v>
      </c>
    </row>
    <row r="151" spans="1:41" s="40" customFormat="1" ht="98.25" customHeight="1" x14ac:dyDescent="0.25">
      <c r="A151" s="66">
        <v>1108</v>
      </c>
      <c r="B151" s="81"/>
      <c r="C151" s="81"/>
      <c r="D151" s="58"/>
      <c r="E151" s="82"/>
      <c r="F151" s="58" t="s">
        <v>39</v>
      </c>
      <c r="G151" s="58"/>
      <c r="H151" s="58" t="s">
        <v>88</v>
      </c>
      <c r="I151" s="56" t="s">
        <v>472</v>
      </c>
      <c r="J151" s="44" t="s">
        <v>42</v>
      </c>
      <c r="K151" s="44" t="s">
        <v>85</v>
      </c>
      <c r="L151" s="58"/>
      <c r="M151" s="58"/>
      <c r="N151" s="58"/>
      <c r="O151" s="87"/>
      <c r="P151" s="58"/>
      <c r="Q151" s="87"/>
      <c r="R151" s="87"/>
      <c r="S151" s="58"/>
      <c r="T151" s="81">
        <v>2</v>
      </c>
      <c r="U151" s="87"/>
      <c r="V151" s="56" t="s">
        <v>1270</v>
      </c>
      <c r="W151" s="58" t="s">
        <v>1271</v>
      </c>
      <c r="X151" s="58" t="s">
        <v>1271</v>
      </c>
      <c r="Y151" s="58">
        <v>1</v>
      </c>
      <c r="Z151" s="88">
        <v>44407</v>
      </c>
      <c r="AA151" s="88">
        <v>44561</v>
      </c>
      <c r="AB151" s="58" t="s">
        <v>471</v>
      </c>
      <c r="AC151" s="58" t="s">
        <v>52</v>
      </c>
      <c r="AD151" s="58"/>
      <c r="AE151" s="54"/>
      <c r="AF151" s="55"/>
      <c r="AG151" s="56"/>
      <c r="AH151" s="57"/>
      <c r="AI151" s="56"/>
      <c r="AJ151" s="58" t="s">
        <v>51</v>
      </c>
      <c r="AK151" s="54" t="str">
        <f t="shared" si="62"/>
        <v>C</v>
      </c>
      <c r="AL151" s="55">
        <f t="shared" si="63"/>
        <v>1</v>
      </c>
      <c r="AM151" s="56" t="s">
        <v>1272</v>
      </c>
      <c r="AN151" s="57">
        <v>1</v>
      </c>
      <c r="AO151" s="56" t="s">
        <v>1273</v>
      </c>
    </row>
    <row r="152" spans="1:41" s="20" customFormat="1" ht="75.75" customHeight="1" x14ac:dyDescent="0.25">
      <c r="A152" s="66">
        <v>1109</v>
      </c>
      <c r="B152" s="81"/>
      <c r="C152" s="81"/>
      <c r="D152" s="58"/>
      <c r="E152" s="82"/>
      <c r="F152" s="58" t="s">
        <v>39</v>
      </c>
      <c r="G152" s="58"/>
      <c r="H152" s="58" t="s">
        <v>121</v>
      </c>
      <c r="I152" s="56" t="s">
        <v>475</v>
      </c>
      <c r="J152" s="44" t="s">
        <v>42</v>
      </c>
      <c r="K152" s="44" t="s">
        <v>85</v>
      </c>
      <c r="L152" s="58"/>
      <c r="M152" s="58"/>
      <c r="N152" s="58"/>
      <c r="O152" s="87"/>
      <c r="P152" s="58"/>
      <c r="Q152" s="87"/>
      <c r="R152" s="87"/>
      <c r="S152" s="58"/>
      <c r="T152" s="81">
        <v>1</v>
      </c>
      <c r="U152" s="87"/>
      <c r="V152" s="56" t="s">
        <v>447</v>
      </c>
      <c r="W152" s="58" t="s">
        <v>450</v>
      </c>
      <c r="X152" s="58" t="s">
        <v>450</v>
      </c>
      <c r="Y152" s="58">
        <v>2</v>
      </c>
      <c r="Z152" s="88">
        <v>44384</v>
      </c>
      <c r="AA152" s="89">
        <v>44650</v>
      </c>
      <c r="AB152" s="58" t="s">
        <v>378</v>
      </c>
      <c r="AC152" s="58" t="s">
        <v>66</v>
      </c>
      <c r="AD152" s="69" t="s">
        <v>74</v>
      </c>
      <c r="AE152" s="54" t="str">
        <f t="shared" si="44"/>
        <v>A</v>
      </c>
      <c r="AF152" s="55" t="str">
        <f t="shared" si="45"/>
        <v>N.A.</v>
      </c>
      <c r="AG152" s="56" t="s">
        <v>730</v>
      </c>
      <c r="AH152" s="57" t="s">
        <v>37</v>
      </c>
      <c r="AI152" s="56" t="s">
        <v>730</v>
      </c>
      <c r="AJ152" s="69" t="s">
        <v>53</v>
      </c>
      <c r="AK152" s="54" t="str">
        <f t="shared" si="62"/>
        <v>A</v>
      </c>
      <c r="AL152" s="55">
        <f t="shared" si="63"/>
        <v>0</v>
      </c>
      <c r="AM152" s="56" t="s">
        <v>1200</v>
      </c>
      <c r="AN152" s="57">
        <v>0</v>
      </c>
      <c r="AO152" s="90" t="s">
        <v>1196</v>
      </c>
    </row>
    <row r="153" spans="1:41" s="20" customFormat="1" ht="75.75" customHeight="1" x14ac:dyDescent="0.25">
      <c r="A153" s="66">
        <v>1109</v>
      </c>
      <c r="B153" s="81"/>
      <c r="C153" s="81"/>
      <c r="D153" s="58"/>
      <c r="E153" s="82"/>
      <c r="F153" s="58" t="s">
        <v>39</v>
      </c>
      <c r="G153" s="58"/>
      <c r="H153" s="58" t="s">
        <v>121</v>
      </c>
      <c r="I153" s="56" t="s">
        <v>475</v>
      </c>
      <c r="J153" s="44" t="s">
        <v>42</v>
      </c>
      <c r="K153" s="44" t="s">
        <v>85</v>
      </c>
      <c r="L153" s="58"/>
      <c r="M153" s="58"/>
      <c r="N153" s="58"/>
      <c r="O153" s="87"/>
      <c r="P153" s="58"/>
      <c r="Q153" s="87"/>
      <c r="R153" s="87"/>
      <c r="S153" s="58"/>
      <c r="T153" s="81">
        <v>2</v>
      </c>
      <c r="U153" s="87"/>
      <c r="V153" s="56" t="s">
        <v>448</v>
      </c>
      <c r="W153" s="58" t="s">
        <v>451</v>
      </c>
      <c r="X153" s="58" t="s">
        <v>451</v>
      </c>
      <c r="Y153" s="58">
        <v>1</v>
      </c>
      <c r="Z153" s="88">
        <v>44409</v>
      </c>
      <c r="AA153" s="89">
        <v>44650</v>
      </c>
      <c r="AB153" s="58" t="s">
        <v>378</v>
      </c>
      <c r="AC153" s="58" t="s">
        <v>66</v>
      </c>
      <c r="AD153" s="69" t="s">
        <v>74</v>
      </c>
      <c r="AE153" s="54" t="str">
        <f t="shared" si="44"/>
        <v>A</v>
      </c>
      <c r="AF153" s="55" t="str">
        <f t="shared" si="45"/>
        <v>N.A.</v>
      </c>
      <c r="AG153" s="56" t="s">
        <v>730</v>
      </c>
      <c r="AH153" s="57" t="s">
        <v>37</v>
      </c>
      <c r="AI153" s="56" t="s">
        <v>730</v>
      </c>
      <c r="AJ153" s="69" t="s">
        <v>53</v>
      </c>
      <c r="AK153" s="54" t="str">
        <f t="shared" si="62"/>
        <v>C</v>
      </c>
      <c r="AL153" s="55">
        <f>AN153</f>
        <v>1</v>
      </c>
      <c r="AM153" s="56" t="s">
        <v>1197</v>
      </c>
      <c r="AN153" s="57">
        <v>1</v>
      </c>
      <c r="AO153" s="56" t="s">
        <v>1198</v>
      </c>
    </row>
    <row r="154" spans="1:41" s="20" customFormat="1" ht="75.75" customHeight="1" x14ac:dyDescent="0.25">
      <c r="A154" s="66">
        <v>1109</v>
      </c>
      <c r="B154" s="81"/>
      <c r="C154" s="81"/>
      <c r="D154" s="58"/>
      <c r="E154" s="82"/>
      <c r="F154" s="58" t="s">
        <v>39</v>
      </c>
      <c r="G154" s="58"/>
      <c r="H154" s="58" t="s">
        <v>121</v>
      </c>
      <c r="I154" s="56" t="s">
        <v>475</v>
      </c>
      <c r="J154" s="44" t="s">
        <v>42</v>
      </c>
      <c r="K154" s="44" t="s">
        <v>85</v>
      </c>
      <c r="L154" s="58"/>
      <c r="M154" s="58"/>
      <c r="N154" s="58"/>
      <c r="O154" s="87"/>
      <c r="P154" s="58"/>
      <c r="Q154" s="87"/>
      <c r="R154" s="87"/>
      <c r="S154" s="58"/>
      <c r="T154" s="81">
        <v>3</v>
      </c>
      <c r="U154" s="87"/>
      <c r="V154" s="56" t="s">
        <v>476</v>
      </c>
      <c r="W154" s="58" t="s">
        <v>464</v>
      </c>
      <c r="X154" s="58" t="s">
        <v>464</v>
      </c>
      <c r="Y154" s="58">
        <v>1</v>
      </c>
      <c r="Z154" s="88">
        <v>44384</v>
      </c>
      <c r="AA154" s="89">
        <v>44650</v>
      </c>
      <c r="AB154" s="58" t="s">
        <v>378</v>
      </c>
      <c r="AC154" s="58" t="s">
        <v>66</v>
      </c>
      <c r="AD154" s="69" t="s">
        <v>74</v>
      </c>
      <c r="AE154" s="54" t="str">
        <f t="shared" si="44"/>
        <v>A</v>
      </c>
      <c r="AF154" s="55" t="str">
        <f t="shared" si="45"/>
        <v>N.A.</v>
      </c>
      <c r="AG154" s="56" t="s">
        <v>730</v>
      </c>
      <c r="AH154" s="57" t="s">
        <v>37</v>
      </c>
      <c r="AI154" s="56" t="s">
        <v>730</v>
      </c>
      <c r="AJ154" s="69" t="s">
        <v>53</v>
      </c>
      <c r="AK154" s="54" t="str">
        <f t="shared" si="62"/>
        <v>A</v>
      </c>
      <c r="AL154" s="55">
        <f t="shared" si="63"/>
        <v>0</v>
      </c>
      <c r="AM154" s="56" t="s">
        <v>1200</v>
      </c>
      <c r="AN154" s="57">
        <v>0</v>
      </c>
      <c r="AO154" s="90" t="s">
        <v>1196</v>
      </c>
    </row>
    <row r="155" spans="1:41" s="20" customFormat="1" ht="75.75" customHeight="1" x14ac:dyDescent="0.25">
      <c r="A155" s="66">
        <v>1110</v>
      </c>
      <c r="B155" s="81"/>
      <c r="C155" s="81"/>
      <c r="D155" s="58"/>
      <c r="E155" s="82"/>
      <c r="F155" s="58" t="s">
        <v>39</v>
      </c>
      <c r="G155" s="58"/>
      <c r="H155" s="58" t="s">
        <v>121</v>
      </c>
      <c r="I155" s="56" t="s">
        <v>477</v>
      </c>
      <c r="J155" s="44" t="s">
        <v>42</v>
      </c>
      <c r="K155" s="44" t="s">
        <v>85</v>
      </c>
      <c r="L155" s="58"/>
      <c r="M155" s="58"/>
      <c r="N155" s="58"/>
      <c r="O155" s="87"/>
      <c r="P155" s="58"/>
      <c r="Q155" s="87"/>
      <c r="R155" s="87"/>
      <c r="S155" s="58"/>
      <c r="T155" s="81">
        <v>1</v>
      </c>
      <c r="U155" s="87"/>
      <c r="V155" s="56" t="s">
        <v>479</v>
      </c>
      <c r="W155" s="58" t="s">
        <v>478</v>
      </c>
      <c r="X155" s="58" t="s">
        <v>478</v>
      </c>
      <c r="Y155" s="58">
        <v>1</v>
      </c>
      <c r="Z155" s="88">
        <v>44384</v>
      </c>
      <c r="AA155" s="88">
        <v>44561</v>
      </c>
      <c r="AB155" s="58" t="s">
        <v>378</v>
      </c>
      <c r="AC155" s="58" t="s">
        <v>66</v>
      </c>
      <c r="AD155" s="69" t="s">
        <v>74</v>
      </c>
      <c r="AE155" s="54" t="str">
        <f t="shared" si="44"/>
        <v>A</v>
      </c>
      <c r="AF155" s="55" t="str">
        <f t="shared" si="45"/>
        <v>N.A.</v>
      </c>
      <c r="AG155" s="56" t="s">
        <v>730</v>
      </c>
      <c r="AH155" s="57" t="s">
        <v>37</v>
      </c>
      <c r="AI155" s="56" t="s">
        <v>730</v>
      </c>
      <c r="AJ155" s="69" t="s">
        <v>74</v>
      </c>
      <c r="AK155" s="80" t="str">
        <f t="shared" si="62"/>
        <v>C</v>
      </c>
      <c r="AL155" s="55">
        <f t="shared" si="63"/>
        <v>1</v>
      </c>
      <c r="AM155" s="56" t="s">
        <v>1068</v>
      </c>
      <c r="AN155" s="57">
        <v>1</v>
      </c>
      <c r="AO155" s="56" t="s">
        <v>1069</v>
      </c>
    </row>
    <row r="156" spans="1:41" s="20" customFormat="1" ht="75.75" customHeight="1" x14ac:dyDescent="0.25">
      <c r="A156" s="66">
        <v>1110</v>
      </c>
      <c r="B156" s="81"/>
      <c r="C156" s="81"/>
      <c r="D156" s="58"/>
      <c r="E156" s="82"/>
      <c r="F156" s="58" t="s">
        <v>39</v>
      </c>
      <c r="G156" s="58"/>
      <c r="H156" s="58" t="s">
        <v>121</v>
      </c>
      <c r="I156" s="56" t="s">
        <v>477</v>
      </c>
      <c r="J156" s="44" t="s">
        <v>42</v>
      </c>
      <c r="K156" s="44" t="s">
        <v>85</v>
      </c>
      <c r="L156" s="58"/>
      <c r="M156" s="58"/>
      <c r="N156" s="58"/>
      <c r="O156" s="87"/>
      <c r="P156" s="58"/>
      <c r="Q156" s="87"/>
      <c r="R156" s="87"/>
      <c r="S156" s="58"/>
      <c r="T156" s="81">
        <v>2</v>
      </c>
      <c r="U156" s="87"/>
      <c r="V156" s="56" t="s">
        <v>480</v>
      </c>
      <c r="W156" s="58" t="s">
        <v>484</v>
      </c>
      <c r="X156" s="58" t="s">
        <v>484</v>
      </c>
      <c r="Y156" s="58">
        <v>1</v>
      </c>
      <c r="Z156" s="88">
        <v>44384</v>
      </c>
      <c r="AA156" s="88">
        <v>44561</v>
      </c>
      <c r="AB156" s="58" t="s">
        <v>378</v>
      </c>
      <c r="AC156" s="58" t="s">
        <v>66</v>
      </c>
      <c r="AD156" s="69" t="s">
        <v>74</v>
      </c>
      <c r="AE156" s="54" t="str">
        <f t="shared" si="44"/>
        <v>A</v>
      </c>
      <c r="AF156" s="55" t="str">
        <f t="shared" si="45"/>
        <v>N.A.</v>
      </c>
      <c r="AG156" s="56" t="s">
        <v>730</v>
      </c>
      <c r="AH156" s="57" t="s">
        <v>37</v>
      </c>
      <c r="AI156" s="56" t="s">
        <v>730</v>
      </c>
      <c r="AJ156" s="69" t="s">
        <v>74</v>
      </c>
      <c r="AK156" s="80" t="str">
        <f t="shared" si="62"/>
        <v>C</v>
      </c>
      <c r="AL156" s="55">
        <f t="shared" si="63"/>
        <v>1</v>
      </c>
      <c r="AM156" s="56" t="s">
        <v>1068</v>
      </c>
      <c r="AN156" s="57">
        <v>1</v>
      </c>
      <c r="AO156" s="56" t="s">
        <v>1070</v>
      </c>
    </row>
    <row r="157" spans="1:41" s="20" customFormat="1" ht="75.75" customHeight="1" x14ac:dyDescent="0.25">
      <c r="A157" s="66">
        <v>1110</v>
      </c>
      <c r="B157" s="81"/>
      <c r="C157" s="81"/>
      <c r="D157" s="58"/>
      <c r="E157" s="82"/>
      <c r="F157" s="58" t="s">
        <v>39</v>
      </c>
      <c r="G157" s="58"/>
      <c r="H157" s="58" t="s">
        <v>121</v>
      </c>
      <c r="I157" s="56" t="s">
        <v>477</v>
      </c>
      <c r="J157" s="44" t="s">
        <v>42</v>
      </c>
      <c r="K157" s="44" t="s">
        <v>85</v>
      </c>
      <c r="L157" s="58"/>
      <c r="M157" s="58"/>
      <c r="N157" s="58"/>
      <c r="O157" s="87"/>
      <c r="P157" s="58"/>
      <c r="Q157" s="87"/>
      <c r="R157" s="87"/>
      <c r="S157" s="58"/>
      <c r="T157" s="81">
        <v>3</v>
      </c>
      <c r="U157" s="87"/>
      <c r="V157" s="56" t="s">
        <v>481</v>
      </c>
      <c r="W157" s="58" t="s">
        <v>485</v>
      </c>
      <c r="X157" s="58" t="s">
        <v>485</v>
      </c>
      <c r="Y157" s="58">
        <v>17</v>
      </c>
      <c r="Z157" s="88">
        <v>44409</v>
      </c>
      <c r="AA157" s="88">
        <v>44561</v>
      </c>
      <c r="AB157" s="58" t="s">
        <v>378</v>
      </c>
      <c r="AC157" s="58" t="s">
        <v>66</v>
      </c>
      <c r="AD157" s="69" t="s">
        <v>74</v>
      </c>
      <c r="AE157" s="54" t="str">
        <f t="shared" si="44"/>
        <v>A</v>
      </c>
      <c r="AF157" s="55" t="str">
        <f t="shared" si="45"/>
        <v>N.A.</v>
      </c>
      <c r="AG157" s="56" t="s">
        <v>730</v>
      </c>
      <c r="AH157" s="57" t="s">
        <v>37</v>
      </c>
      <c r="AI157" s="56" t="s">
        <v>730</v>
      </c>
      <c r="AJ157" s="69" t="s">
        <v>74</v>
      </c>
      <c r="AK157" s="80" t="str">
        <f t="shared" si="62"/>
        <v>C</v>
      </c>
      <c r="AL157" s="55">
        <f t="shared" si="63"/>
        <v>1</v>
      </c>
      <c r="AM157" s="56" t="s">
        <v>1068</v>
      </c>
      <c r="AN157" s="57">
        <v>1</v>
      </c>
      <c r="AO157" s="56" t="s">
        <v>1071</v>
      </c>
    </row>
    <row r="158" spans="1:41" s="20" customFormat="1" ht="75.75" customHeight="1" x14ac:dyDescent="0.25">
      <c r="A158" s="66">
        <v>1110</v>
      </c>
      <c r="B158" s="81"/>
      <c r="C158" s="81"/>
      <c r="D158" s="58"/>
      <c r="E158" s="82"/>
      <c r="F158" s="58" t="s">
        <v>39</v>
      </c>
      <c r="G158" s="58"/>
      <c r="H158" s="58" t="s">
        <v>121</v>
      </c>
      <c r="I158" s="56" t="s">
        <v>477</v>
      </c>
      <c r="J158" s="44" t="s">
        <v>42</v>
      </c>
      <c r="K158" s="44" t="s">
        <v>85</v>
      </c>
      <c r="L158" s="58"/>
      <c r="M158" s="58"/>
      <c r="N158" s="58"/>
      <c r="O158" s="87"/>
      <c r="P158" s="58"/>
      <c r="Q158" s="87"/>
      <c r="R158" s="87"/>
      <c r="S158" s="58"/>
      <c r="T158" s="81">
        <v>4</v>
      </c>
      <c r="U158" s="87"/>
      <c r="V158" s="56" t="s">
        <v>482</v>
      </c>
      <c r="W158" s="58" t="s">
        <v>486</v>
      </c>
      <c r="X158" s="58" t="s">
        <v>486</v>
      </c>
      <c r="Y158" s="58">
        <v>1</v>
      </c>
      <c r="Z158" s="88">
        <v>44409</v>
      </c>
      <c r="AA158" s="88">
        <v>44561</v>
      </c>
      <c r="AB158" s="58" t="s">
        <v>378</v>
      </c>
      <c r="AC158" s="58" t="s">
        <v>66</v>
      </c>
      <c r="AD158" s="69" t="s">
        <v>74</v>
      </c>
      <c r="AE158" s="54" t="str">
        <f t="shared" si="44"/>
        <v>A</v>
      </c>
      <c r="AF158" s="55" t="str">
        <f t="shared" si="45"/>
        <v>N.A.</v>
      </c>
      <c r="AG158" s="56" t="s">
        <v>730</v>
      </c>
      <c r="AH158" s="57" t="s">
        <v>37</v>
      </c>
      <c r="AI158" s="56" t="s">
        <v>730</v>
      </c>
      <c r="AJ158" s="69" t="s">
        <v>74</v>
      </c>
      <c r="AK158" s="80" t="str">
        <f t="shared" si="62"/>
        <v>C</v>
      </c>
      <c r="AL158" s="55">
        <f t="shared" si="63"/>
        <v>1</v>
      </c>
      <c r="AM158" s="56" t="s">
        <v>1068</v>
      </c>
      <c r="AN158" s="57">
        <v>1</v>
      </c>
      <c r="AO158" s="56" t="s">
        <v>1072</v>
      </c>
    </row>
    <row r="159" spans="1:41" s="20" customFormat="1" ht="75.75" customHeight="1" x14ac:dyDescent="0.25">
      <c r="A159" s="66">
        <v>1110</v>
      </c>
      <c r="B159" s="81"/>
      <c r="C159" s="81"/>
      <c r="D159" s="58"/>
      <c r="E159" s="82"/>
      <c r="F159" s="58" t="s">
        <v>39</v>
      </c>
      <c r="G159" s="58"/>
      <c r="H159" s="58" t="s">
        <v>121</v>
      </c>
      <c r="I159" s="56" t="s">
        <v>477</v>
      </c>
      <c r="J159" s="44" t="s">
        <v>42</v>
      </c>
      <c r="K159" s="44" t="s">
        <v>85</v>
      </c>
      <c r="L159" s="58"/>
      <c r="M159" s="58"/>
      <c r="N159" s="58"/>
      <c r="O159" s="87"/>
      <c r="P159" s="58"/>
      <c r="Q159" s="87"/>
      <c r="R159" s="87"/>
      <c r="S159" s="58"/>
      <c r="T159" s="81">
        <v>5</v>
      </c>
      <c r="U159" s="87"/>
      <c r="V159" s="56" t="s">
        <v>483</v>
      </c>
      <c r="W159" s="58" t="s">
        <v>487</v>
      </c>
      <c r="X159" s="58" t="s">
        <v>487</v>
      </c>
      <c r="Y159" s="58">
        <v>1</v>
      </c>
      <c r="Z159" s="88">
        <v>44409</v>
      </c>
      <c r="AA159" s="88">
        <v>44561</v>
      </c>
      <c r="AB159" s="58" t="s">
        <v>378</v>
      </c>
      <c r="AC159" s="58" t="s">
        <v>66</v>
      </c>
      <c r="AD159" s="69" t="s">
        <v>74</v>
      </c>
      <c r="AE159" s="54" t="str">
        <f t="shared" si="44"/>
        <v>A</v>
      </c>
      <c r="AF159" s="55" t="str">
        <f t="shared" si="45"/>
        <v>N.A.</v>
      </c>
      <c r="AG159" s="56" t="s">
        <v>730</v>
      </c>
      <c r="AH159" s="57" t="s">
        <v>37</v>
      </c>
      <c r="AI159" s="56" t="s">
        <v>730</v>
      </c>
      <c r="AJ159" s="69" t="s">
        <v>74</v>
      </c>
      <c r="AK159" s="80" t="str">
        <f t="shared" si="62"/>
        <v>C</v>
      </c>
      <c r="AL159" s="55">
        <f t="shared" si="63"/>
        <v>1</v>
      </c>
      <c r="AM159" s="56" t="s">
        <v>1073</v>
      </c>
      <c r="AN159" s="57">
        <v>1</v>
      </c>
      <c r="AO159" s="56" t="s">
        <v>1074</v>
      </c>
    </row>
    <row r="160" spans="1:41" s="20" customFormat="1" ht="75.75" customHeight="1" x14ac:dyDescent="0.25">
      <c r="A160" s="66">
        <v>1111</v>
      </c>
      <c r="B160" s="81"/>
      <c r="C160" s="81"/>
      <c r="D160" s="58"/>
      <c r="E160" s="82"/>
      <c r="F160" s="58" t="s">
        <v>39</v>
      </c>
      <c r="G160" s="58"/>
      <c r="H160" s="58" t="s">
        <v>121</v>
      </c>
      <c r="I160" s="56" t="s">
        <v>488</v>
      </c>
      <c r="J160" s="44" t="s">
        <v>42</v>
      </c>
      <c r="K160" s="44" t="s">
        <v>85</v>
      </c>
      <c r="L160" s="58"/>
      <c r="M160" s="58"/>
      <c r="N160" s="58"/>
      <c r="O160" s="87"/>
      <c r="P160" s="58"/>
      <c r="Q160" s="87"/>
      <c r="R160" s="87"/>
      <c r="S160" s="58"/>
      <c r="T160" s="81">
        <v>1</v>
      </c>
      <c r="U160" s="87"/>
      <c r="V160" s="56" t="s">
        <v>489</v>
      </c>
      <c r="W160" s="58" t="s">
        <v>478</v>
      </c>
      <c r="X160" s="58" t="s">
        <v>478</v>
      </c>
      <c r="Y160" s="58">
        <v>1</v>
      </c>
      <c r="Z160" s="88">
        <v>44409</v>
      </c>
      <c r="AA160" s="88">
        <v>44561</v>
      </c>
      <c r="AB160" s="58" t="s">
        <v>378</v>
      </c>
      <c r="AC160" s="58" t="s">
        <v>66</v>
      </c>
      <c r="AD160" s="69" t="s">
        <v>74</v>
      </c>
      <c r="AE160" s="54" t="str">
        <f t="shared" si="44"/>
        <v>A</v>
      </c>
      <c r="AF160" s="55" t="str">
        <f t="shared" si="45"/>
        <v>N.A.</v>
      </c>
      <c r="AG160" s="56" t="s">
        <v>730</v>
      </c>
      <c r="AH160" s="57" t="s">
        <v>37</v>
      </c>
      <c r="AI160" s="56" t="s">
        <v>730</v>
      </c>
      <c r="AJ160" s="69" t="s">
        <v>74</v>
      </c>
      <c r="AK160" s="80" t="str">
        <f t="shared" si="62"/>
        <v>C</v>
      </c>
      <c r="AL160" s="55">
        <f t="shared" si="63"/>
        <v>1</v>
      </c>
      <c r="AM160" s="56" t="s">
        <v>1068</v>
      </c>
      <c r="AN160" s="57">
        <v>1</v>
      </c>
      <c r="AO160" s="56" t="s">
        <v>1069</v>
      </c>
    </row>
    <row r="161" spans="1:41" s="20" customFormat="1" ht="75.75" customHeight="1" x14ac:dyDescent="0.25">
      <c r="A161" s="66">
        <v>1111</v>
      </c>
      <c r="B161" s="81"/>
      <c r="C161" s="81"/>
      <c r="D161" s="58"/>
      <c r="E161" s="82"/>
      <c r="F161" s="58" t="s">
        <v>39</v>
      </c>
      <c r="G161" s="58"/>
      <c r="H161" s="58" t="s">
        <v>121</v>
      </c>
      <c r="I161" s="56" t="s">
        <v>488</v>
      </c>
      <c r="J161" s="44" t="s">
        <v>42</v>
      </c>
      <c r="K161" s="44" t="s">
        <v>85</v>
      </c>
      <c r="L161" s="58"/>
      <c r="M161" s="58"/>
      <c r="N161" s="58"/>
      <c r="O161" s="87"/>
      <c r="P161" s="58"/>
      <c r="Q161" s="87"/>
      <c r="R161" s="87"/>
      <c r="S161" s="58"/>
      <c r="T161" s="81">
        <v>2</v>
      </c>
      <c r="U161" s="87"/>
      <c r="V161" s="56" t="s">
        <v>490</v>
      </c>
      <c r="W161" s="58" t="s">
        <v>484</v>
      </c>
      <c r="X161" s="58" t="s">
        <v>484</v>
      </c>
      <c r="Y161" s="58">
        <v>1</v>
      </c>
      <c r="Z161" s="88">
        <v>44384</v>
      </c>
      <c r="AA161" s="88">
        <v>44561</v>
      </c>
      <c r="AB161" s="58" t="s">
        <v>378</v>
      </c>
      <c r="AC161" s="58" t="s">
        <v>66</v>
      </c>
      <c r="AD161" s="69" t="s">
        <v>74</v>
      </c>
      <c r="AE161" s="54" t="str">
        <f t="shared" si="44"/>
        <v>A</v>
      </c>
      <c r="AF161" s="55" t="str">
        <f t="shared" si="45"/>
        <v>N.A.</v>
      </c>
      <c r="AG161" s="56" t="s">
        <v>730</v>
      </c>
      <c r="AH161" s="57" t="s">
        <v>37</v>
      </c>
      <c r="AI161" s="56" t="s">
        <v>730</v>
      </c>
      <c r="AJ161" s="69" t="s">
        <v>74</v>
      </c>
      <c r="AK161" s="80" t="str">
        <f t="shared" si="62"/>
        <v>C</v>
      </c>
      <c r="AL161" s="55">
        <f t="shared" si="63"/>
        <v>1</v>
      </c>
      <c r="AM161" s="56" t="s">
        <v>1068</v>
      </c>
      <c r="AN161" s="57">
        <v>1</v>
      </c>
      <c r="AO161" s="56" t="s">
        <v>1070</v>
      </c>
    </row>
    <row r="162" spans="1:41" s="20" customFormat="1" ht="75.75" customHeight="1" x14ac:dyDescent="0.25">
      <c r="A162" s="66">
        <v>1111</v>
      </c>
      <c r="B162" s="81"/>
      <c r="C162" s="81"/>
      <c r="D162" s="58"/>
      <c r="E162" s="82"/>
      <c r="F162" s="58" t="s">
        <v>39</v>
      </c>
      <c r="G162" s="58"/>
      <c r="H162" s="58" t="s">
        <v>121</v>
      </c>
      <c r="I162" s="56" t="s">
        <v>488</v>
      </c>
      <c r="J162" s="44" t="s">
        <v>42</v>
      </c>
      <c r="K162" s="44" t="s">
        <v>85</v>
      </c>
      <c r="L162" s="58"/>
      <c r="M162" s="58"/>
      <c r="N162" s="58"/>
      <c r="O162" s="87"/>
      <c r="P162" s="58"/>
      <c r="Q162" s="87"/>
      <c r="R162" s="87"/>
      <c r="S162" s="58"/>
      <c r="T162" s="81">
        <v>3</v>
      </c>
      <c r="U162" s="87"/>
      <c r="V162" s="56" t="s">
        <v>481</v>
      </c>
      <c r="W162" s="58" t="s">
        <v>491</v>
      </c>
      <c r="X162" s="58" t="s">
        <v>491</v>
      </c>
      <c r="Y162" s="58">
        <v>17</v>
      </c>
      <c r="Z162" s="88">
        <v>44384</v>
      </c>
      <c r="AA162" s="88">
        <v>44561</v>
      </c>
      <c r="AB162" s="58" t="s">
        <v>378</v>
      </c>
      <c r="AC162" s="58" t="s">
        <v>66</v>
      </c>
      <c r="AD162" s="69" t="s">
        <v>74</v>
      </c>
      <c r="AE162" s="54" t="str">
        <f t="shared" si="44"/>
        <v>A</v>
      </c>
      <c r="AF162" s="55" t="str">
        <f t="shared" si="45"/>
        <v>N.A.</v>
      </c>
      <c r="AG162" s="56" t="s">
        <v>730</v>
      </c>
      <c r="AH162" s="57" t="s">
        <v>37</v>
      </c>
      <c r="AI162" s="56" t="s">
        <v>730</v>
      </c>
      <c r="AJ162" s="69" t="s">
        <v>74</v>
      </c>
      <c r="AK162" s="80" t="str">
        <f t="shared" si="62"/>
        <v>C</v>
      </c>
      <c r="AL162" s="55">
        <f t="shared" si="63"/>
        <v>1</v>
      </c>
      <c r="AM162" s="56" t="s">
        <v>1068</v>
      </c>
      <c r="AN162" s="57">
        <v>1</v>
      </c>
      <c r="AO162" s="56" t="s">
        <v>1071</v>
      </c>
    </row>
    <row r="163" spans="1:41" s="20" customFormat="1" ht="75.75" customHeight="1" x14ac:dyDescent="0.25">
      <c r="A163" s="66">
        <v>1111</v>
      </c>
      <c r="B163" s="81"/>
      <c r="C163" s="81"/>
      <c r="D163" s="58"/>
      <c r="E163" s="82"/>
      <c r="F163" s="58" t="s">
        <v>39</v>
      </c>
      <c r="G163" s="58"/>
      <c r="H163" s="58" t="s">
        <v>121</v>
      </c>
      <c r="I163" s="56" t="s">
        <v>488</v>
      </c>
      <c r="J163" s="44" t="s">
        <v>42</v>
      </c>
      <c r="K163" s="44" t="s">
        <v>85</v>
      </c>
      <c r="L163" s="58"/>
      <c r="M163" s="58"/>
      <c r="N163" s="58"/>
      <c r="O163" s="87"/>
      <c r="P163" s="58"/>
      <c r="Q163" s="87"/>
      <c r="R163" s="87"/>
      <c r="S163" s="58"/>
      <c r="T163" s="81">
        <v>4</v>
      </c>
      <c r="U163" s="87"/>
      <c r="V163" s="56" t="s">
        <v>483</v>
      </c>
      <c r="W163" s="58" t="s">
        <v>487</v>
      </c>
      <c r="X163" s="58" t="s">
        <v>487</v>
      </c>
      <c r="Y163" s="58">
        <v>1</v>
      </c>
      <c r="Z163" s="88">
        <v>44384</v>
      </c>
      <c r="AA163" s="88">
        <v>44561</v>
      </c>
      <c r="AB163" s="58" t="s">
        <v>378</v>
      </c>
      <c r="AC163" s="58" t="s">
        <v>66</v>
      </c>
      <c r="AD163" s="69" t="s">
        <v>74</v>
      </c>
      <c r="AE163" s="54" t="str">
        <f t="shared" si="44"/>
        <v>A</v>
      </c>
      <c r="AF163" s="55" t="str">
        <f t="shared" si="45"/>
        <v>N.A.</v>
      </c>
      <c r="AG163" s="56" t="s">
        <v>730</v>
      </c>
      <c r="AH163" s="57" t="s">
        <v>37</v>
      </c>
      <c r="AI163" s="56" t="s">
        <v>730</v>
      </c>
      <c r="AJ163" s="69" t="s">
        <v>74</v>
      </c>
      <c r="AK163" s="80" t="str">
        <f t="shared" si="62"/>
        <v>C</v>
      </c>
      <c r="AL163" s="55">
        <f t="shared" si="63"/>
        <v>1</v>
      </c>
      <c r="AM163" s="56" t="s">
        <v>1073</v>
      </c>
      <c r="AN163" s="57">
        <v>1</v>
      </c>
      <c r="AO163" s="56" t="s">
        <v>1074</v>
      </c>
    </row>
    <row r="164" spans="1:41" s="20" customFormat="1" ht="75.75" customHeight="1" x14ac:dyDescent="0.25">
      <c r="A164" s="66">
        <v>1111</v>
      </c>
      <c r="B164" s="81"/>
      <c r="C164" s="81"/>
      <c r="D164" s="58"/>
      <c r="E164" s="82"/>
      <c r="F164" s="58" t="s">
        <v>39</v>
      </c>
      <c r="G164" s="58"/>
      <c r="H164" s="58" t="s">
        <v>121</v>
      </c>
      <c r="I164" s="56" t="s">
        <v>488</v>
      </c>
      <c r="J164" s="44" t="s">
        <v>42</v>
      </c>
      <c r="K164" s="44" t="s">
        <v>85</v>
      </c>
      <c r="L164" s="58"/>
      <c r="M164" s="58"/>
      <c r="N164" s="58"/>
      <c r="O164" s="87"/>
      <c r="P164" s="58"/>
      <c r="Q164" s="87"/>
      <c r="R164" s="87"/>
      <c r="S164" s="58"/>
      <c r="T164" s="81">
        <v>5</v>
      </c>
      <c r="U164" s="87"/>
      <c r="V164" s="56" t="s">
        <v>482</v>
      </c>
      <c r="W164" s="58" t="s">
        <v>486</v>
      </c>
      <c r="X164" s="58" t="s">
        <v>486</v>
      </c>
      <c r="Y164" s="58">
        <v>1</v>
      </c>
      <c r="Z164" s="88">
        <v>44384</v>
      </c>
      <c r="AA164" s="88">
        <v>44561</v>
      </c>
      <c r="AB164" s="58" t="s">
        <v>378</v>
      </c>
      <c r="AC164" s="58" t="s">
        <v>66</v>
      </c>
      <c r="AD164" s="69" t="s">
        <v>74</v>
      </c>
      <c r="AE164" s="54" t="str">
        <f t="shared" si="44"/>
        <v>A</v>
      </c>
      <c r="AF164" s="55" t="str">
        <f t="shared" si="45"/>
        <v>N.A.</v>
      </c>
      <c r="AG164" s="56" t="s">
        <v>730</v>
      </c>
      <c r="AH164" s="57" t="s">
        <v>37</v>
      </c>
      <c r="AI164" s="56" t="s">
        <v>730</v>
      </c>
      <c r="AJ164" s="69" t="s">
        <v>74</v>
      </c>
      <c r="AK164" s="80" t="str">
        <f t="shared" si="62"/>
        <v>C</v>
      </c>
      <c r="AL164" s="55">
        <f t="shared" si="63"/>
        <v>1</v>
      </c>
      <c r="AM164" s="56" t="s">
        <v>1068</v>
      </c>
      <c r="AN164" s="57">
        <v>1</v>
      </c>
      <c r="AO164" s="56" t="s">
        <v>1072</v>
      </c>
    </row>
    <row r="165" spans="1:41" s="20" customFormat="1" ht="75.75" customHeight="1" x14ac:dyDescent="0.25">
      <c r="A165" s="66">
        <v>1113</v>
      </c>
      <c r="B165" s="81"/>
      <c r="C165" s="81"/>
      <c r="D165" s="58"/>
      <c r="E165" s="82"/>
      <c r="F165" s="58" t="s">
        <v>39</v>
      </c>
      <c r="G165" s="58"/>
      <c r="H165" s="58" t="s">
        <v>121</v>
      </c>
      <c r="I165" s="56" t="s">
        <v>492</v>
      </c>
      <c r="J165" s="44" t="s">
        <v>42</v>
      </c>
      <c r="K165" s="44" t="s">
        <v>85</v>
      </c>
      <c r="L165" s="58"/>
      <c r="M165" s="58"/>
      <c r="N165" s="58"/>
      <c r="O165" s="87"/>
      <c r="P165" s="58"/>
      <c r="Q165" s="87"/>
      <c r="R165" s="87"/>
      <c r="S165" s="58"/>
      <c r="T165" s="81">
        <v>1</v>
      </c>
      <c r="U165" s="87"/>
      <c r="V165" s="56" t="s">
        <v>489</v>
      </c>
      <c r="W165" s="58" t="s">
        <v>478</v>
      </c>
      <c r="X165" s="58" t="s">
        <v>478</v>
      </c>
      <c r="Y165" s="58">
        <v>1</v>
      </c>
      <c r="Z165" s="88">
        <v>44384</v>
      </c>
      <c r="AA165" s="88">
        <v>44561</v>
      </c>
      <c r="AB165" s="58" t="s">
        <v>378</v>
      </c>
      <c r="AC165" s="58" t="s">
        <v>66</v>
      </c>
      <c r="AD165" s="69" t="s">
        <v>74</v>
      </c>
      <c r="AE165" s="54" t="str">
        <f t="shared" si="44"/>
        <v>A</v>
      </c>
      <c r="AF165" s="55" t="str">
        <f t="shared" si="45"/>
        <v>N.A.</v>
      </c>
      <c r="AG165" s="56" t="s">
        <v>730</v>
      </c>
      <c r="AH165" s="57" t="s">
        <v>37</v>
      </c>
      <c r="AI165" s="56" t="s">
        <v>730</v>
      </c>
      <c r="AJ165" s="69" t="s">
        <v>74</v>
      </c>
      <c r="AK165" s="80" t="str">
        <f t="shared" si="62"/>
        <v>C</v>
      </c>
      <c r="AL165" s="55">
        <f t="shared" si="63"/>
        <v>1</v>
      </c>
      <c r="AM165" s="56" t="s">
        <v>1068</v>
      </c>
      <c r="AN165" s="57">
        <v>1</v>
      </c>
      <c r="AO165" s="56" t="s">
        <v>1069</v>
      </c>
    </row>
    <row r="166" spans="1:41" s="20" customFormat="1" ht="75.75" customHeight="1" x14ac:dyDescent="0.25">
      <c r="A166" s="66">
        <v>1113</v>
      </c>
      <c r="B166" s="81"/>
      <c r="C166" s="81"/>
      <c r="D166" s="58"/>
      <c r="E166" s="82"/>
      <c r="F166" s="58" t="s">
        <v>39</v>
      </c>
      <c r="G166" s="58"/>
      <c r="H166" s="58" t="s">
        <v>121</v>
      </c>
      <c r="I166" s="56" t="s">
        <v>492</v>
      </c>
      <c r="J166" s="44" t="s">
        <v>42</v>
      </c>
      <c r="K166" s="44" t="s">
        <v>85</v>
      </c>
      <c r="L166" s="58"/>
      <c r="M166" s="58"/>
      <c r="N166" s="58"/>
      <c r="O166" s="87"/>
      <c r="P166" s="58"/>
      <c r="Q166" s="87"/>
      <c r="R166" s="87"/>
      <c r="S166" s="58"/>
      <c r="T166" s="81">
        <v>2</v>
      </c>
      <c r="U166" s="87"/>
      <c r="V166" s="56" t="s">
        <v>490</v>
      </c>
      <c r="W166" s="58" t="s">
        <v>484</v>
      </c>
      <c r="X166" s="58" t="s">
        <v>484</v>
      </c>
      <c r="Y166" s="58">
        <v>1</v>
      </c>
      <c r="Z166" s="88">
        <v>44384</v>
      </c>
      <c r="AA166" s="88">
        <v>44561</v>
      </c>
      <c r="AB166" s="58" t="s">
        <v>378</v>
      </c>
      <c r="AC166" s="58" t="s">
        <v>66</v>
      </c>
      <c r="AD166" s="69" t="s">
        <v>74</v>
      </c>
      <c r="AE166" s="54" t="str">
        <f t="shared" si="44"/>
        <v>A</v>
      </c>
      <c r="AF166" s="55" t="str">
        <f t="shared" si="45"/>
        <v>N.A.</v>
      </c>
      <c r="AG166" s="56" t="s">
        <v>730</v>
      </c>
      <c r="AH166" s="57" t="s">
        <v>37</v>
      </c>
      <c r="AI166" s="56" t="s">
        <v>730</v>
      </c>
      <c r="AJ166" s="69" t="s">
        <v>74</v>
      </c>
      <c r="AK166" s="80" t="str">
        <f t="shared" si="62"/>
        <v>C</v>
      </c>
      <c r="AL166" s="55">
        <f t="shared" si="63"/>
        <v>1</v>
      </c>
      <c r="AM166" s="56" t="s">
        <v>1068</v>
      </c>
      <c r="AN166" s="57">
        <v>1</v>
      </c>
      <c r="AO166" s="56" t="s">
        <v>1070</v>
      </c>
    </row>
    <row r="167" spans="1:41" s="20" customFormat="1" ht="75.75" customHeight="1" x14ac:dyDescent="0.25">
      <c r="A167" s="66">
        <v>1113</v>
      </c>
      <c r="B167" s="81"/>
      <c r="C167" s="81"/>
      <c r="D167" s="58"/>
      <c r="E167" s="82"/>
      <c r="F167" s="58" t="s">
        <v>39</v>
      </c>
      <c r="G167" s="58"/>
      <c r="H167" s="58" t="s">
        <v>121</v>
      </c>
      <c r="I167" s="56" t="s">
        <v>492</v>
      </c>
      <c r="J167" s="44" t="s">
        <v>42</v>
      </c>
      <c r="K167" s="44" t="s">
        <v>85</v>
      </c>
      <c r="L167" s="58"/>
      <c r="M167" s="58"/>
      <c r="N167" s="58"/>
      <c r="O167" s="87"/>
      <c r="P167" s="58"/>
      <c r="Q167" s="87"/>
      <c r="R167" s="87"/>
      <c r="S167" s="58"/>
      <c r="T167" s="81">
        <v>3</v>
      </c>
      <c r="U167" s="87"/>
      <c r="V167" s="56" t="s">
        <v>481</v>
      </c>
      <c r="W167" s="58" t="s">
        <v>491</v>
      </c>
      <c r="X167" s="58" t="s">
        <v>491</v>
      </c>
      <c r="Y167" s="58">
        <v>17</v>
      </c>
      <c r="Z167" s="88">
        <v>44394</v>
      </c>
      <c r="AA167" s="88">
        <v>44561</v>
      </c>
      <c r="AB167" s="58" t="s">
        <v>378</v>
      </c>
      <c r="AC167" s="58" t="s">
        <v>66</v>
      </c>
      <c r="AD167" s="69" t="s">
        <v>74</v>
      </c>
      <c r="AE167" s="54" t="str">
        <f t="shared" ref="AE167:AE272" si="64">IF(AH167="N.A.","A",(IF(AH167&lt;100%,"A","C")))</f>
        <v>A</v>
      </c>
      <c r="AF167" s="55" t="str">
        <f t="shared" ref="AF167:AF272" si="65">AH167</f>
        <v>N.A.</v>
      </c>
      <c r="AG167" s="56" t="s">
        <v>730</v>
      </c>
      <c r="AH167" s="57" t="s">
        <v>37</v>
      </c>
      <c r="AI167" s="56" t="s">
        <v>730</v>
      </c>
      <c r="AJ167" s="69" t="s">
        <v>74</v>
      </c>
      <c r="AK167" s="80" t="str">
        <f t="shared" si="62"/>
        <v>C</v>
      </c>
      <c r="AL167" s="55">
        <f t="shared" si="63"/>
        <v>1</v>
      </c>
      <c r="AM167" s="56" t="s">
        <v>1068</v>
      </c>
      <c r="AN167" s="57">
        <v>1</v>
      </c>
      <c r="AO167" s="56" t="s">
        <v>1071</v>
      </c>
    </row>
    <row r="168" spans="1:41" s="20" customFormat="1" ht="75.75" customHeight="1" x14ac:dyDescent="0.25">
      <c r="A168" s="66">
        <v>1113</v>
      </c>
      <c r="B168" s="81"/>
      <c r="C168" s="81"/>
      <c r="D168" s="58"/>
      <c r="E168" s="82"/>
      <c r="F168" s="58" t="s">
        <v>39</v>
      </c>
      <c r="G168" s="58"/>
      <c r="H168" s="58" t="s">
        <v>121</v>
      </c>
      <c r="I168" s="56" t="s">
        <v>492</v>
      </c>
      <c r="J168" s="44" t="s">
        <v>42</v>
      </c>
      <c r="K168" s="44" t="s">
        <v>85</v>
      </c>
      <c r="L168" s="58"/>
      <c r="M168" s="58"/>
      <c r="N168" s="58"/>
      <c r="O168" s="87"/>
      <c r="P168" s="58"/>
      <c r="Q168" s="87"/>
      <c r="R168" s="87"/>
      <c r="S168" s="58"/>
      <c r="T168" s="81">
        <v>4</v>
      </c>
      <c r="U168" s="87"/>
      <c r="V168" s="56" t="s">
        <v>482</v>
      </c>
      <c r="W168" s="58" t="s">
        <v>486</v>
      </c>
      <c r="X168" s="58" t="s">
        <v>486</v>
      </c>
      <c r="Y168" s="58">
        <v>1</v>
      </c>
      <c r="Z168" s="88">
        <v>44384</v>
      </c>
      <c r="AA168" s="88">
        <v>44561</v>
      </c>
      <c r="AB168" s="58" t="s">
        <v>378</v>
      </c>
      <c r="AC168" s="58" t="s">
        <v>66</v>
      </c>
      <c r="AD168" s="69" t="s">
        <v>74</v>
      </c>
      <c r="AE168" s="54" t="str">
        <f t="shared" si="64"/>
        <v>A</v>
      </c>
      <c r="AF168" s="55" t="str">
        <f t="shared" si="65"/>
        <v>N.A.</v>
      </c>
      <c r="AG168" s="56" t="s">
        <v>730</v>
      </c>
      <c r="AH168" s="57" t="s">
        <v>37</v>
      </c>
      <c r="AI168" s="56" t="s">
        <v>730</v>
      </c>
      <c r="AJ168" s="69" t="s">
        <v>74</v>
      </c>
      <c r="AK168" s="80" t="str">
        <f t="shared" si="62"/>
        <v>C</v>
      </c>
      <c r="AL168" s="55">
        <f t="shared" si="63"/>
        <v>1</v>
      </c>
      <c r="AM168" s="56" t="s">
        <v>1068</v>
      </c>
      <c r="AN168" s="57">
        <v>1</v>
      </c>
      <c r="AO168" s="56" t="s">
        <v>1072</v>
      </c>
    </row>
    <row r="169" spans="1:41" s="20" customFormat="1" ht="75.75" customHeight="1" x14ac:dyDescent="0.25">
      <c r="A169" s="66">
        <v>1113</v>
      </c>
      <c r="B169" s="81"/>
      <c r="C169" s="81"/>
      <c r="D169" s="58"/>
      <c r="E169" s="82"/>
      <c r="F169" s="58" t="s">
        <v>39</v>
      </c>
      <c r="G169" s="58"/>
      <c r="H169" s="58" t="s">
        <v>121</v>
      </c>
      <c r="I169" s="56" t="s">
        <v>492</v>
      </c>
      <c r="J169" s="44" t="s">
        <v>42</v>
      </c>
      <c r="K169" s="44" t="s">
        <v>85</v>
      </c>
      <c r="L169" s="58"/>
      <c r="M169" s="58"/>
      <c r="N169" s="58"/>
      <c r="O169" s="87"/>
      <c r="P169" s="58"/>
      <c r="Q169" s="87"/>
      <c r="R169" s="87"/>
      <c r="S169" s="58"/>
      <c r="T169" s="81">
        <v>5</v>
      </c>
      <c r="U169" s="87"/>
      <c r="V169" s="56" t="s">
        <v>483</v>
      </c>
      <c r="W169" s="58" t="s">
        <v>487</v>
      </c>
      <c r="X169" s="58" t="s">
        <v>487</v>
      </c>
      <c r="Y169" s="58">
        <v>1</v>
      </c>
      <c r="Z169" s="88">
        <v>44384</v>
      </c>
      <c r="AA169" s="88">
        <v>44561</v>
      </c>
      <c r="AB169" s="58" t="s">
        <v>378</v>
      </c>
      <c r="AC169" s="58" t="s">
        <v>66</v>
      </c>
      <c r="AD169" s="69" t="s">
        <v>74</v>
      </c>
      <c r="AE169" s="54" t="str">
        <f t="shared" si="64"/>
        <v>A</v>
      </c>
      <c r="AF169" s="55" t="str">
        <f t="shared" si="65"/>
        <v>N.A.</v>
      </c>
      <c r="AG169" s="56" t="s">
        <v>730</v>
      </c>
      <c r="AH169" s="57" t="s">
        <v>37</v>
      </c>
      <c r="AI169" s="56" t="s">
        <v>730</v>
      </c>
      <c r="AJ169" s="69" t="s">
        <v>74</v>
      </c>
      <c r="AK169" s="80" t="str">
        <f t="shared" si="62"/>
        <v>C</v>
      </c>
      <c r="AL169" s="55">
        <f t="shared" si="63"/>
        <v>1</v>
      </c>
      <c r="AM169" s="56" t="s">
        <v>1073</v>
      </c>
      <c r="AN169" s="57">
        <v>1</v>
      </c>
      <c r="AO169" s="56" t="s">
        <v>1074</v>
      </c>
    </row>
    <row r="170" spans="1:41" s="20" customFormat="1" ht="75.75" customHeight="1" x14ac:dyDescent="0.25">
      <c r="A170" s="66">
        <v>1125</v>
      </c>
      <c r="B170" s="81"/>
      <c r="C170" s="81"/>
      <c r="D170" s="58" t="s">
        <v>258</v>
      </c>
      <c r="E170" s="82"/>
      <c r="F170" s="58" t="s">
        <v>39</v>
      </c>
      <c r="G170" s="58"/>
      <c r="H170" s="58" t="s">
        <v>84</v>
      </c>
      <c r="I170" s="56" t="s">
        <v>494</v>
      </c>
      <c r="J170" s="44" t="s">
        <v>42</v>
      </c>
      <c r="K170" s="44" t="s">
        <v>259</v>
      </c>
      <c r="L170" s="58"/>
      <c r="M170" s="58"/>
      <c r="N170" s="58"/>
      <c r="O170" s="87"/>
      <c r="P170" s="58"/>
      <c r="Q170" s="87"/>
      <c r="R170" s="87"/>
      <c r="S170" s="58"/>
      <c r="T170" s="81">
        <v>1</v>
      </c>
      <c r="U170" s="87"/>
      <c r="V170" s="56" t="s">
        <v>514</v>
      </c>
      <c r="W170" s="58" t="s">
        <v>518</v>
      </c>
      <c r="X170" s="58" t="s">
        <v>518</v>
      </c>
      <c r="Y170" s="58">
        <v>2</v>
      </c>
      <c r="Z170" s="88">
        <v>44409</v>
      </c>
      <c r="AA170" s="88">
        <v>44530</v>
      </c>
      <c r="AB170" s="58" t="s">
        <v>522</v>
      </c>
      <c r="AC170" s="58" t="s">
        <v>117</v>
      </c>
      <c r="AD170" s="58" t="s">
        <v>74</v>
      </c>
      <c r="AE170" s="54" t="str">
        <f t="shared" si="64"/>
        <v>A</v>
      </c>
      <c r="AF170" s="55" t="str">
        <f t="shared" si="65"/>
        <v>N.A.</v>
      </c>
      <c r="AG170" s="56" t="s">
        <v>730</v>
      </c>
      <c r="AH170" s="57" t="s">
        <v>37</v>
      </c>
      <c r="AI170" s="56" t="s">
        <v>730</v>
      </c>
      <c r="AJ170" s="58" t="s">
        <v>51</v>
      </c>
      <c r="AK170" s="54" t="str">
        <f t="shared" si="62"/>
        <v>C</v>
      </c>
      <c r="AL170" s="55">
        <f t="shared" si="63"/>
        <v>1</v>
      </c>
      <c r="AM170" s="56" t="s">
        <v>1226</v>
      </c>
      <c r="AN170" s="57">
        <v>1</v>
      </c>
      <c r="AO170" s="56" t="s">
        <v>1227</v>
      </c>
    </row>
    <row r="171" spans="1:41" s="20" customFormat="1" ht="75.75" customHeight="1" x14ac:dyDescent="0.25">
      <c r="A171" s="66">
        <v>1125</v>
      </c>
      <c r="B171" s="81"/>
      <c r="C171" s="81"/>
      <c r="D171" s="58" t="s">
        <v>258</v>
      </c>
      <c r="E171" s="82"/>
      <c r="F171" s="58" t="s">
        <v>39</v>
      </c>
      <c r="G171" s="58"/>
      <c r="H171" s="58" t="s">
        <v>84</v>
      </c>
      <c r="I171" s="56" t="s">
        <v>494</v>
      </c>
      <c r="J171" s="44" t="s">
        <v>42</v>
      </c>
      <c r="K171" s="44" t="s">
        <v>259</v>
      </c>
      <c r="L171" s="58"/>
      <c r="M171" s="58"/>
      <c r="N171" s="58"/>
      <c r="O171" s="87"/>
      <c r="P171" s="58"/>
      <c r="Q171" s="87"/>
      <c r="R171" s="87"/>
      <c r="S171" s="58"/>
      <c r="T171" s="81">
        <v>2</v>
      </c>
      <c r="U171" s="87"/>
      <c r="V171" s="56" t="s">
        <v>515</v>
      </c>
      <c r="W171" s="58" t="s">
        <v>519</v>
      </c>
      <c r="X171" s="58" t="s">
        <v>519</v>
      </c>
      <c r="Y171" s="58">
        <v>4</v>
      </c>
      <c r="Z171" s="88">
        <v>44409</v>
      </c>
      <c r="AA171" s="88">
        <v>44530</v>
      </c>
      <c r="AB171" s="58" t="s">
        <v>522</v>
      </c>
      <c r="AC171" s="58" t="s">
        <v>117</v>
      </c>
      <c r="AD171" s="58" t="s">
        <v>74</v>
      </c>
      <c r="AE171" s="54" t="str">
        <f t="shared" si="64"/>
        <v>A</v>
      </c>
      <c r="AF171" s="55" t="str">
        <f t="shared" si="65"/>
        <v>N.A.</v>
      </c>
      <c r="AG171" s="56" t="s">
        <v>730</v>
      </c>
      <c r="AH171" s="57" t="s">
        <v>37</v>
      </c>
      <c r="AI171" s="56" t="s">
        <v>730</v>
      </c>
      <c r="AJ171" s="58" t="s">
        <v>51</v>
      </c>
      <c r="AK171" s="54" t="str">
        <f t="shared" si="62"/>
        <v>C</v>
      </c>
      <c r="AL171" s="55">
        <f t="shared" si="63"/>
        <v>1</v>
      </c>
      <c r="AM171" s="56" t="s">
        <v>1228</v>
      </c>
      <c r="AN171" s="57">
        <v>1</v>
      </c>
      <c r="AO171" s="56" t="s">
        <v>1229</v>
      </c>
    </row>
    <row r="172" spans="1:41" s="20" customFormat="1" ht="75.75" customHeight="1" x14ac:dyDescent="0.25">
      <c r="A172" s="66">
        <v>1125</v>
      </c>
      <c r="B172" s="81"/>
      <c r="C172" s="81"/>
      <c r="D172" s="58" t="s">
        <v>258</v>
      </c>
      <c r="E172" s="82"/>
      <c r="F172" s="58" t="s">
        <v>39</v>
      </c>
      <c r="G172" s="58"/>
      <c r="H172" s="58" t="s">
        <v>84</v>
      </c>
      <c r="I172" s="56" t="s">
        <v>494</v>
      </c>
      <c r="J172" s="44" t="s">
        <v>42</v>
      </c>
      <c r="K172" s="44" t="s">
        <v>259</v>
      </c>
      <c r="L172" s="58"/>
      <c r="M172" s="58"/>
      <c r="N172" s="58"/>
      <c r="O172" s="87"/>
      <c r="P172" s="58"/>
      <c r="Q172" s="87"/>
      <c r="R172" s="87"/>
      <c r="S172" s="58"/>
      <c r="T172" s="81">
        <v>3</v>
      </c>
      <c r="U172" s="87"/>
      <c r="V172" s="56" t="s">
        <v>516</v>
      </c>
      <c r="W172" s="58" t="s">
        <v>520</v>
      </c>
      <c r="X172" s="58" t="s">
        <v>520</v>
      </c>
      <c r="Y172" s="58">
        <v>4</v>
      </c>
      <c r="Z172" s="88">
        <v>44409</v>
      </c>
      <c r="AA172" s="88">
        <v>44530</v>
      </c>
      <c r="AB172" s="58" t="s">
        <v>522</v>
      </c>
      <c r="AC172" s="58" t="s">
        <v>117</v>
      </c>
      <c r="AD172" s="58" t="s">
        <v>74</v>
      </c>
      <c r="AE172" s="54" t="str">
        <f t="shared" si="64"/>
        <v>A</v>
      </c>
      <c r="AF172" s="55" t="str">
        <f t="shared" si="65"/>
        <v>N.A.</v>
      </c>
      <c r="AG172" s="56" t="s">
        <v>730</v>
      </c>
      <c r="AH172" s="57" t="s">
        <v>37</v>
      </c>
      <c r="AI172" s="56" t="s">
        <v>730</v>
      </c>
      <c r="AJ172" s="58" t="s">
        <v>51</v>
      </c>
      <c r="AK172" s="54" t="str">
        <f t="shared" si="62"/>
        <v>C</v>
      </c>
      <c r="AL172" s="55">
        <f t="shared" si="63"/>
        <v>1</v>
      </c>
      <c r="AM172" s="56" t="s">
        <v>1230</v>
      </c>
      <c r="AN172" s="57">
        <v>1</v>
      </c>
      <c r="AO172" s="56" t="s">
        <v>1231</v>
      </c>
    </row>
    <row r="173" spans="1:41" s="20" customFormat="1" ht="75.75" customHeight="1" x14ac:dyDescent="0.25">
      <c r="A173" s="66">
        <v>1125</v>
      </c>
      <c r="B173" s="81"/>
      <c r="C173" s="81"/>
      <c r="D173" s="58" t="s">
        <v>258</v>
      </c>
      <c r="E173" s="82"/>
      <c r="F173" s="58" t="s">
        <v>39</v>
      </c>
      <c r="G173" s="58"/>
      <c r="H173" s="58" t="s">
        <v>84</v>
      </c>
      <c r="I173" s="56" t="s">
        <v>494</v>
      </c>
      <c r="J173" s="44" t="s">
        <v>42</v>
      </c>
      <c r="K173" s="44" t="s">
        <v>259</v>
      </c>
      <c r="L173" s="58"/>
      <c r="M173" s="58"/>
      <c r="N173" s="58"/>
      <c r="O173" s="87"/>
      <c r="P173" s="58"/>
      <c r="Q173" s="87"/>
      <c r="R173" s="87"/>
      <c r="S173" s="58"/>
      <c r="T173" s="81">
        <v>4</v>
      </c>
      <c r="U173" s="87"/>
      <c r="V173" s="56" t="s">
        <v>517</v>
      </c>
      <c r="W173" s="58" t="s">
        <v>521</v>
      </c>
      <c r="X173" s="58" t="s">
        <v>521</v>
      </c>
      <c r="Y173" s="58">
        <v>1</v>
      </c>
      <c r="Z173" s="88">
        <v>44409</v>
      </c>
      <c r="AA173" s="88">
        <v>44530</v>
      </c>
      <c r="AB173" s="58" t="s">
        <v>522</v>
      </c>
      <c r="AC173" s="58" t="s">
        <v>117</v>
      </c>
      <c r="AD173" s="58" t="s">
        <v>74</v>
      </c>
      <c r="AE173" s="54" t="str">
        <f t="shared" si="64"/>
        <v>A</v>
      </c>
      <c r="AF173" s="55" t="str">
        <f t="shared" si="65"/>
        <v>N.A.</v>
      </c>
      <c r="AG173" s="56" t="s">
        <v>730</v>
      </c>
      <c r="AH173" s="57" t="s">
        <v>37</v>
      </c>
      <c r="AI173" s="56" t="s">
        <v>730</v>
      </c>
      <c r="AJ173" s="58" t="s">
        <v>51</v>
      </c>
      <c r="AK173" s="54" t="str">
        <f t="shared" si="62"/>
        <v>C</v>
      </c>
      <c r="AL173" s="55">
        <f t="shared" si="63"/>
        <v>1</v>
      </c>
      <c r="AM173" s="56" t="s">
        <v>1232</v>
      </c>
      <c r="AN173" s="57">
        <v>1</v>
      </c>
      <c r="AO173" s="56" t="s">
        <v>1233</v>
      </c>
    </row>
    <row r="174" spans="1:41" s="20" customFormat="1" ht="75.75" customHeight="1" x14ac:dyDescent="0.25">
      <c r="A174" s="66">
        <v>1128</v>
      </c>
      <c r="B174" s="81"/>
      <c r="C174" s="81"/>
      <c r="D174" s="58" t="s">
        <v>524</v>
      </c>
      <c r="E174" s="82"/>
      <c r="F174" s="58" t="s">
        <v>39</v>
      </c>
      <c r="G174" s="58"/>
      <c r="H174" s="58" t="s">
        <v>65</v>
      </c>
      <c r="I174" s="56" t="s">
        <v>495</v>
      </c>
      <c r="J174" s="44" t="s">
        <v>42</v>
      </c>
      <c r="K174" s="58" t="s">
        <v>524</v>
      </c>
      <c r="L174" s="58"/>
      <c r="M174" s="58"/>
      <c r="N174" s="58"/>
      <c r="O174" s="87"/>
      <c r="P174" s="58"/>
      <c r="Q174" s="87"/>
      <c r="R174" s="87"/>
      <c r="S174" s="58"/>
      <c r="T174" s="81">
        <v>1</v>
      </c>
      <c r="U174" s="87"/>
      <c r="V174" s="56" t="s">
        <v>525</v>
      </c>
      <c r="W174" s="58" t="s">
        <v>527</v>
      </c>
      <c r="X174" s="58" t="s">
        <v>527</v>
      </c>
      <c r="Y174" s="58">
        <v>1</v>
      </c>
      <c r="Z174" s="88">
        <v>44441</v>
      </c>
      <c r="AA174" s="88">
        <v>44545</v>
      </c>
      <c r="AB174" s="58" t="s">
        <v>529</v>
      </c>
      <c r="AC174" s="58" t="s">
        <v>1374</v>
      </c>
      <c r="AD174" s="58" t="s">
        <v>36</v>
      </c>
      <c r="AE174" s="54" t="str">
        <f t="shared" si="64"/>
        <v>A</v>
      </c>
      <c r="AF174" s="55" t="str">
        <f t="shared" si="65"/>
        <v>N.A.</v>
      </c>
      <c r="AG174" s="56" t="s">
        <v>870</v>
      </c>
      <c r="AH174" s="57" t="s">
        <v>37</v>
      </c>
      <c r="AI174" s="56" t="s">
        <v>870</v>
      </c>
      <c r="AJ174" s="58" t="s">
        <v>36</v>
      </c>
      <c r="AK174" s="54" t="str">
        <f t="shared" si="62"/>
        <v>C</v>
      </c>
      <c r="AL174" s="55">
        <f t="shared" si="63"/>
        <v>1</v>
      </c>
      <c r="AM174" s="56" t="s">
        <v>1359</v>
      </c>
      <c r="AN174" s="57">
        <v>1</v>
      </c>
      <c r="AO174" s="56" t="s">
        <v>1361</v>
      </c>
    </row>
    <row r="175" spans="1:41" s="20" customFormat="1" ht="75.75" customHeight="1" x14ac:dyDescent="0.25">
      <c r="A175" s="66">
        <v>1128</v>
      </c>
      <c r="B175" s="81"/>
      <c r="C175" s="81"/>
      <c r="D175" s="58" t="s">
        <v>524</v>
      </c>
      <c r="E175" s="82"/>
      <c r="F175" s="58" t="s">
        <v>39</v>
      </c>
      <c r="G175" s="58"/>
      <c r="H175" s="58" t="s">
        <v>65</v>
      </c>
      <c r="I175" s="56" t="s">
        <v>495</v>
      </c>
      <c r="J175" s="44" t="s">
        <v>42</v>
      </c>
      <c r="K175" s="58" t="s">
        <v>524</v>
      </c>
      <c r="L175" s="58"/>
      <c r="M175" s="58"/>
      <c r="N175" s="58"/>
      <c r="O175" s="87"/>
      <c r="P175" s="58"/>
      <c r="Q175" s="87"/>
      <c r="R175" s="87"/>
      <c r="S175" s="58"/>
      <c r="T175" s="81">
        <v>2</v>
      </c>
      <c r="U175" s="87"/>
      <c r="V175" s="56" t="s">
        <v>526</v>
      </c>
      <c r="W175" s="58" t="s">
        <v>528</v>
      </c>
      <c r="X175" s="58" t="s">
        <v>528</v>
      </c>
      <c r="Y175" s="58">
        <v>7</v>
      </c>
      <c r="Z175" s="88">
        <v>44441</v>
      </c>
      <c r="AA175" s="88">
        <v>44518</v>
      </c>
      <c r="AB175" s="58" t="s">
        <v>529</v>
      </c>
      <c r="AC175" s="58" t="s">
        <v>1374</v>
      </c>
      <c r="AD175" s="58" t="s">
        <v>36</v>
      </c>
      <c r="AE175" s="54" t="str">
        <f t="shared" si="64"/>
        <v>A</v>
      </c>
      <c r="AF175" s="55" t="str">
        <f t="shared" si="65"/>
        <v>N.A.</v>
      </c>
      <c r="AG175" s="56" t="s">
        <v>870</v>
      </c>
      <c r="AH175" s="57" t="s">
        <v>37</v>
      </c>
      <c r="AI175" s="56" t="s">
        <v>870</v>
      </c>
      <c r="AJ175" s="58" t="s">
        <v>36</v>
      </c>
      <c r="AK175" s="54" t="str">
        <f t="shared" si="62"/>
        <v>C</v>
      </c>
      <c r="AL175" s="55">
        <f t="shared" si="63"/>
        <v>1</v>
      </c>
      <c r="AM175" s="56" t="s">
        <v>1360</v>
      </c>
      <c r="AN175" s="57">
        <v>1</v>
      </c>
      <c r="AO175" s="56" t="s">
        <v>1362</v>
      </c>
    </row>
    <row r="176" spans="1:41" s="20" customFormat="1" ht="75.75" customHeight="1" x14ac:dyDescent="0.25">
      <c r="A176" s="66">
        <v>1128</v>
      </c>
      <c r="B176" s="81"/>
      <c r="C176" s="81"/>
      <c r="D176" s="58" t="s">
        <v>524</v>
      </c>
      <c r="E176" s="82"/>
      <c r="F176" s="58" t="s">
        <v>39</v>
      </c>
      <c r="G176" s="58"/>
      <c r="H176" s="58" t="s">
        <v>65</v>
      </c>
      <c r="I176" s="56" t="s">
        <v>495</v>
      </c>
      <c r="J176" s="44" t="s">
        <v>42</v>
      </c>
      <c r="K176" s="58" t="s">
        <v>524</v>
      </c>
      <c r="L176" s="58"/>
      <c r="M176" s="58"/>
      <c r="N176" s="58"/>
      <c r="O176" s="87"/>
      <c r="P176" s="58"/>
      <c r="Q176" s="87"/>
      <c r="R176" s="87"/>
      <c r="S176" s="58"/>
      <c r="T176" s="81">
        <v>3</v>
      </c>
      <c r="U176" s="87"/>
      <c r="V176" s="56" t="s">
        <v>1355</v>
      </c>
      <c r="W176" s="58" t="s">
        <v>1356</v>
      </c>
      <c r="X176" s="58" t="s">
        <v>1357</v>
      </c>
      <c r="Y176" s="58">
        <v>100</v>
      </c>
      <c r="Z176" s="88">
        <v>44526</v>
      </c>
      <c r="AA176" s="88">
        <v>44561</v>
      </c>
      <c r="AB176" s="58" t="s">
        <v>1358</v>
      </c>
      <c r="AC176" s="58" t="s">
        <v>1374</v>
      </c>
      <c r="AD176" s="58"/>
      <c r="AE176" s="54"/>
      <c r="AF176" s="55"/>
      <c r="AG176" s="56"/>
      <c r="AH176" s="57"/>
      <c r="AI176" s="56"/>
      <c r="AJ176" s="58" t="s">
        <v>75</v>
      </c>
      <c r="AK176" s="54" t="str">
        <f t="shared" ref="AK176" si="66">IF(AN176="N.A.","A",(IF(AN176&lt;100%,"A","C")))</f>
        <v>C</v>
      </c>
      <c r="AL176" s="55">
        <f t="shared" ref="AL176" si="67">AN176</f>
        <v>1</v>
      </c>
      <c r="AM176" s="56" t="s">
        <v>1418</v>
      </c>
      <c r="AN176" s="57">
        <v>1</v>
      </c>
      <c r="AO176" s="56" t="s">
        <v>1419</v>
      </c>
    </row>
    <row r="177" spans="1:41" s="20" customFormat="1" ht="75.75" customHeight="1" x14ac:dyDescent="0.25">
      <c r="A177" s="66">
        <v>1129</v>
      </c>
      <c r="B177" s="81"/>
      <c r="C177" s="81"/>
      <c r="D177" s="58"/>
      <c r="E177" s="82"/>
      <c r="F177" s="58" t="s">
        <v>39</v>
      </c>
      <c r="G177" s="58"/>
      <c r="H177" s="58" t="s">
        <v>140</v>
      </c>
      <c r="I177" s="56" t="s">
        <v>496</v>
      </c>
      <c r="J177" s="44" t="s">
        <v>42</v>
      </c>
      <c r="K177" s="44" t="s">
        <v>85</v>
      </c>
      <c r="L177" s="58"/>
      <c r="M177" s="58"/>
      <c r="N177" s="58"/>
      <c r="O177" s="87"/>
      <c r="P177" s="58"/>
      <c r="Q177" s="87"/>
      <c r="R177" s="87"/>
      <c r="S177" s="58"/>
      <c r="T177" s="81">
        <v>1</v>
      </c>
      <c r="U177" s="87"/>
      <c r="V177" s="56" t="s">
        <v>733</v>
      </c>
      <c r="W177" s="58" t="s">
        <v>734</v>
      </c>
      <c r="X177" s="58" t="s">
        <v>734</v>
      </c>
      <c r="Y177" s="58">
        <v>1</v>
      </c>
      <c r="Z177" s="88">
        <v>44454</v>
      </c>
      <c r="AA177" s="88">
        <v>44651</v>
      </c>
      <c r="AB177" s="58" t="s">
        <v>735</v>
      </c>
      <c r="AC177" s="58" t="s">
        <v>179</v>
      </c>
      <c r="AD177" s="58" t="s">
        <v>74</v>
      </c>
      <c r="AE177" s="54" t="str">
        <f t="shared" si="64"/>
        <v>A</v>
      </c>
      <c r="AF177" s="55" t="str">
        <f t="shared" si="65"/>
        <v>N.A.</v>
      </c>
      <c r="AG177" s="56" t="s">
        <v>730</v>
      </c>
      <c r="AH177" s="57" t="s">
        <v>37</v>
      </c>
      <c r="AI177" s="56" t="s">
        <v>730</v>
      </c>
      <c r="AJ177" s="58" t="s">
        <v>53</v>
      </c>
      <c r="AK177" s="54" t="str">
        <f t="shared" si="62"/>
        <v>A</v>
      </c>
      <c r="AL177" s="55">
        <f t="shared" si="63"/>
        <v>0.25</v>
      </c>
      <c r="AM177" s="56" t="s">
        <v>1201</v>
      </c>
      <c r="AN177" s="57">
        <v>0.25</v>
      </c>
      <c r="AO177" s="56" t="s">
        <v>1202</v>
      </c>
    </row>
    <row r="178" spans="1:41" s="20" customFormat="1" ht="75.75" customHeight="1" x14ac:dyDescent="0.25">
      <c r="A178" s="66">
        <v>1130</v>
      </c>
      <c r="B178" s="81"/>
      <c r="C178" s="81"/>
      <c r="D178" s="58"/>
      <c r="E178" s="82"/>
      <c r="F178" s="58" t="s">
        <v>39</v>
      </c>
      <c r="G178" s="58"/>
      <c r="H178" s="58" t="s">
        <v>140</v>
      </c>
      <c r="I178" s="56" t="s">
        <v>497</v>
      </c>
      <c r="J178" s="44" t="s">
        <v>42</v>
      </c>
      <c r="K178" s="44" t="s">
        <v>85</v>
      </c>
      <c r="L178" s="58"/>
      <c r="M178" s="58"/>
      <c r="N178" s="58"/>
      <c r="O178" s="87"/>
      <c r="P178" s="58"/>
      <c r="Q178" s="87"/>
      <c r="R178" s="87"/>
      <c r="S178" s="58"/>
      <c r="T178" s="81">
        <v>1</v>
      </c>
      <c r="U178" s="87"/>
      <c r="V178" s="56" t="s">
        <v>736</v>
      </c>
      <c r="W178" s="58" t="s">
        <v>737</v>
      </c>
      <c r="X178" s="58" t="s">
        <v>737</v>
      </c>
      <c r="Y178" s="58">
        <v>1</v>
      </c>
      <c r="Z178" s="88">
        <v>44454</v>
      </c>
      <c r="AA178" s="88">
        <v>44500</v>
      </c>
      <c r="AB178" s="58" t="s">
        <v>735</v>
      </c>
      <c r="AC178" s="58" t="s">
        <v>179</v>
      </c>
      <c r="AD178" s="58" t="s">
        <v>74</v>
      </c>
      <c r="AE178" s="54" t="str">
        <f t="shared" si="64"/>
        <v>A</v>
      </c>
      <c r="AF178" s="55" t="str">
        <f t="shared" si="65"/>
        <v>N.A.</v>
      </c>
      <c r="AG178" s="56" t="s">
        <v>730</v>
      </c>
      <c r="AH178" s="57" t="s">
        <v>37</v>
      </c>
      <c r="AI178" s="56" t="s">
        <v>730</v>
      </c>
      <c r="AJ178" s="58" t="s">
        <v>53</v>
      </c>
      <c r="AK178" s="54" t="str">
        <f t="shared" si="62"/>
        <v>C</v>
      </c>
      <c r="AL178" s="55">
        <f t="shared" si="63"/>
        <v>1</v>
      </c>
      <c r="AM178" s="56" t="s">
        <v>1203</v>
      </c>
      <c r="AN178" s="57">
        <v>1</v>
      </c>
      <c r="AO178" s="56" t="s">
        <v>1204</v>
      </c>
    </row>
    <row r="179" spans="1:41" s="40" customFormat="1" ht="75.75" customHeight="1" x14ac:dyDescent="0.25">
      <c r="A179" s="66">
        <v>1131</v>
      </c>
      <c r="B179" s="81"/>
      <c r="C179" s="81"/>
      <c r="D179" s="58"/>
      <c r="E179" s="82"/>
      <c r="F179" s="58" t="s">
        <v>39</v>
      </c>
      <c r="G179" s="58"/>
      <c r="H179" s="58" t="s">
        <v>140</v>
      </c>
      <c r="I179" s="56" t="s">
        <v>498</v>
      </c>
      <c r="J179" s="44" t="s">
        <v>42</v>
      </c>
      <c r="K179" s="44" t="s">
        <v>85</v>
      </c>
      <c r="L179" s="58"/>
      <c r="M179" s="58"/>
      <c r="N179" s="58"/>
      <c r="O179" s="87"/>
      <c r="P179" s="58"/>
      <c r="Q179" s="87"/>
      <c r="R179" s="87"/>
      <c r="S179" s="58"/>
      <c r="T179" s="81">
        <v>1</v>
      </c>
      <c r="U179" s="87"/>
      <c r="V179" s="56" t="s">
        <v>738</v>
      </c>
      <c r="W179" s="58" t="s">
        <v>739</v>
      </c>
      <c r="X179" s="58" t="s">
        <v>739</v>
      </c>
      <c r="Y179" s="58">
        <v>1</v>
      </c>
      <c r="Z179" s="88">
        <v>44454</v>
      </c>
      <c r="AA179" s="88">
        <v>44651</v>
      </c>
      <c r="AB179" s="58" t="s">
        <v>735</v>
      </c>
      <c r="AC179" s="58" t="s">
        <v>179</v>
      </c>
      <c r="AD179" s="58" t="s">
        <v>74</v>
      </c>
      <c r="AE179" s="54" t="str">
        <f t="shared" si="64"/>
        <v>A</v>
      </c>
      <c r="AF179" s="55">
        <f t="shared" si="65"/>
        <v>0.25</v>
      </c>
      <c r="AG179" s="56" t="s">
        <v>731</v>
      </c>
      <c r="AH179" s="57">
        <v>0.25</v>
      </c>
      <c r="AI179" s="56" t="s">
        <v>732</v>
      </c>
      <c r="AJ179" s="58" t="s">
        <v>53</v>
      </c>
      <c r="AK179" s="54" t="str">
        <f t="shared" si="62"/>
        <v>A</v>
      </c>
      <c r="AL179" s="55">
        <f t="shared" si="63"/>
        <v>0.25</v>
      </c>
      <c r="AM179" s="56" t="s">
        <v>731</v>
      </c>
      <c r="AN179" s="57">
        <v>0.25</v>
      </c>
      <c r="AO179" s="56" t="s">
        <v>1205</v>
      </c>
    </row>
    <row r="180" spans="1:41" s="20" customFormat="1" ht="75.75" customHeight="1" x14ac:dyDescent="0.25">
      <c r="A180" s="66">
        <v>1132</v>
      </c>
      <c r="B180" s="81"/>
      <c r="C180" s="81"/>
      <c r="D180" s="58" t="s">
        <v>523</v>
      </c>
      <c r="E180" s="82"/>
      <c r="F180" s="58" t="s">
        <v>39</v>
      </c>
      <c r="G180" s="58"/>
      <c r="H180" s="58" t="s">
        <v>121</v>
      </c>
      <c r="I180" s="56" t="s">
        <v>499</v>
      </c>
      <c r="J180" s="44" t="s">
        <v>42</v>
      </c>
      <c r="K180" s="44" t="s">
        <v>523</v>
      </c>
      <c r="L180" s="58"/>
      <c r="M180" s="58"/>
      <c r="N180" s="58"/>
      <c r="O180" s="87"/>
      <c r="P180" s="58"/>
      <c r="Q180" s="87"/>
      <c r="R180" s="87"/>
      <c r="S180" s="58"/>
      <c r="T180" s="81">
        <v>1</v>
      </c>
      <c r="U180" s="87"/>
      <c r="V180" s="56" t="s">
        <v>740</v>
      </c>
      <c r="W180" s="58" t="s">
        <v>742</v>
      </c>
      <c r="X180" s="58" t="s">
        <v>742</v>
      </c>
      <c r="Y180" s="58">
        <v>1</v>
      </c>
      <c r="Z180" s="88">
        <v>44470</v>
      </c>
      <c r="AA180" s="88">
        <v>44773</v>
      </c>
      <c r="AB180" s="58" t="s">
        <v>378</v>
      </c>
      <c r="AC180" s="58" t="s">
        <v>66</v>
      </c>
      <c r="AD180" s="69" t="s">
        <v>74</v>
      </c>
      <c r="AE180" s="54" t="str">
        <f t="shared" si="64"/>
        <v>A</v>
      </c>
      <c r="AF180" s="55" t="str">
        <f t="shared" si="65"/>
        <v>N.A.</v>
      </c>
      <c r="AG180" s="56" t="s">
        <v>730</v>
      </c>
      <c r="AH180" s="57" t="s">
        <v>37</v>
      </c>
      <c r="AI180" s="56" t="s">
        <v>730</v>
      </c>
      <c r="AJ180" s="69" t="s">
        <v>74</v>
      </c>
      <c r="AK180" s="80" t="str">
        <f t="shared" si="62"/>
        <v>C</v>
      </c>
      <c r="AL180" s="55">
        <f t="shared" si="63"/>
        <v>1</v>
      </c>
      <c r="AM180" s="56" t="s">
        <v>1075</v>
      </c>
      <c r="AN180" s="57">
        <v>1</v>
      </c>
      <c r="AO180" s="56" t="s">
        <v>1076</v>
      </c>
    </row>
    <row r="181" spans="1:41" s="20" customFormat="1" ht="75.75" customHeight="1" x14ac:dyDescent="0.25">
      <c r="A181" s="66">
        <v>1132</v>
      </c>
      <c r="B181" s="81"/>
      <c r="C181" s="81"/>
      <c r="D181" s="58" t="s">
        <v>523</v>
      </c>
      <c r="E181" s="82"/>
      <c r="F181" s="58" t="s">
        <v>39</v>
      </c>
      <c r="G181" s="58"/>
      <c r="H181" s="58" t="s">
        <v>121</v>
      </c>
      <c r="I181" s="56" t="s">
        <v>499</v>
      </c>
      <c r="J181" s="44" t="s">
        <v>42</v>
      </c>
      <c r="K181" s="44" t="s">
        <v>523</v>
      </c>
      <c r="L181" s="58"/>
      <c r="M181" s="58"/>
      <c r="N181" s="58"/>
      <c r="O181" s="87"/>
      <c r="P181" s="58"/>
      <c r="Q181" s="87"/>
      <c r="R181" s="87"/>
      <c r="S181" s="58"/>
      <c r="T181" s="81">
        <v>2</v>
      </c>
      <c r="U181" s="87"/>
      <c r="V181" s="56" t="s">
        <v>741</v>
      </c>
      <c r="W181" s="58" t="s">
        <v>743</v>
      </c>
      <c r="X181" s="58" t="s">
        <v>743</v>
      </c>
      <c r="Y181" s="58">
        <v>4</v>
      </c>
      <c r="Z181" s="88">
        <v>44470</v>
      </c>
      <c r="AA181" s="88">
        <v>44773</v>
      </c>
      <c r="AB181" s="58" t="s">
        <v>378</v>
      </c>
      <c r="AC181" s="58" t="s">
        <v>66</v>
      </c>
      <c r="AD181" s="69" t="s">
        <v>74</v>
      </c>
      <c r="AE181" s="54" t="str">
        <f t="shared" ref="AE181" si="68">IF(AH181="N.A.","A",(IF(AH181&lt;100%,"A","C")))</f>
        <v>A</v>
      </c>
      <c r="AF181" s="55" t="str">
        <f t="shared" ref="AF181" si="69">AH181</f>
        <v>N.A.</v>
      </c>
      <c r="AG181" s="56" t="s">
        <v>730</v>
      </c>
      <c r="AH181" s="57" t="s">
        <v>37</v>
      </c>
      <c r="AI181" s="56" t="s">
        <v>730</v>
      </c>
      <c r="AJ181" s="69" t="s">
        <v>74</v>
      </c>
      <c r="AK181" s="80" t="str">
        <f t="shared" si="62"/>
        <v>A</v>
      </c>
      <c r="AL181" s="55">
        <f t="shared" si="63"/>
        <v>0</v>
      </c>
      <c r="AM181" s="56" t="s">
        <v>1077</v>
      </c>
      <c r="AN181" s="57">
        <v>0</v>
      </c>
      <c r="AO181" s="56" t="s">
        <v>1077</v>
      </c>
    </row>
    <row r="182" spans="1:41" s="20" customFormat="1" ht="75.75" customHeight="1" x14ac:dyDescent="0.25">
      <c r="A182" s="66">
        <v>1133</v>
      </c>
      <c r="B182" s="81"/>
      <c r="C182" s="81"/>
      <c r="D182" s="58" t="s">
        <v>523</v>
      </c>
      <c r="E182" s="82"/>
      <c r="F182" s="58" t="s">
        <v>39</v>
      </c>
      <c r="G182" s="58"/>
      <c r="H182" s="58" t="s">
        <v>121</v>
      </c>
      <c r="I182" s="56" t="s">
        <v>500</v>
      </c>
      <c r="J182" s="44" t="s">
        <v>42</v>
      </c>
      <c r="K182" s="44" t="s">
        <v>523</v>
      </c>
      <c r="L182" s="58"/>
      <c r="M182" s="58"/>
      <c r="N182" s="58"/>
      <c r="O182" s="87"/>
      <c r="P182" s="58"/>
      <c r="Q182" s="87"/>
      <c r="R182" s="87"/>
      <c r="S182" s="58"/>
      <c r="T182" s="81">
        <v>1</v>
      </c>
      <c r="U182" s="87"/>
      <c r="V182" s="56" t="s">
        <v>744</v>
      </c>
      <c r="W182" s="58" t="s">
        <v>745</v>
      </c>
      <c r="X182" s="58" t="s">
        <v>745</v>
      </c>
      <c r="Y182" s="58">
        <v>1</v>
      </c>
      <c r="Z182" s="88">
        <v>44470</v>
      </c>
      <c r="AA182" s="88">
        <v>44773</v>
      </c>
      <c r="AB182" s="58" t="s">
        <v>378</v>
      </c>
      <c r="AC182" s="58" t="s">
        <v>66</v>
      </c>
      <c r="AD182" s="69" t="s">
        <v>74</v>
      </c>
      <c r="AE182" s="54" t="str">
        <f t="shared" si="64"/>
        <v>A</v>
      </c>
      <c r="AF182" s="55" t="str">
        <f t="shared" si="65"/>
        <v>N.A.</v>
      </c>
      <c r="AG182" s="56" t="s">
        <v>730</v>
      </c>
      <c r="AH182" s="57" t="s">
        <v>37</v>
      </c>
      <c r="AI182" s="56" t="s">
        <v>730</v>
      </c>
      <c r="AJ182" s="69" t="s">
        <v>74</v>
      </c>
      <c r="AK182" s="80" t="str">
        <f t="shared" si="62"/>
        <v>C</v>
      </c>
      <c r="AL182" s="55">
        <f t="shared" si="63"/>
        <v>1</v>
      </c>
      <c r="AM182" s="56" t="s">
        <v>1078</v>
      </c>
      <c r="AN182" s="57">
        <v>1</v>
      </c>
      <c r="AO182" s="56" t="s">
        <v>1079</v>
      </c>
    </row>
    <row r="183" spans="1:41" s="20" customFormat="1" ht="75.75" customHeight="1" x14ac:dyDescent="0.25">
      <c r="A183" s="66">
        <v>1134</v>
      </c>
      <c r="B183" s="81"/>
      <c r="C183" s="81"/>
      <c r="D183" s="58" t="s">
        <v>523</v>
      </c>
      <c r="E183" s="82"/>
      <c r="F183" s="58" t="s">
        <v>39</v>
      </c>
      <c r="G183" s="58"/>
      <c r="H183" s="58" t="s">
        <v>121</v>
      </c>
      <c r="I183" s="56" t="s">
        <v>501</v>
      </c>
      <c r="J183" s="44" t="s">
        <v>42</v>
      </c>
      <c r="K183" s="44" t="s">
        <v>523</v>
      </c>
      <c r="L183" s="58"/>
      <c r="M183" s="58"/>
      <c r="N183" s="58"/>
      <c r="O183" s="87"/>
      <c r="P183" s="58"/>
      <c r="Q183" s="87"/>
      <c r="R183" s="87"/>
      <c r="S183" s="58"/>
      <c r="T183" s="81">
        <v>1</v>
      </c>
      <c r="U183" s="87"/>
      <c r="V183" s="56" t="s">
        <v>746</v>
      </c>
      <c r="W183" s="58" t="s">
        <v>748</v>
      </c>
      <c r="X183" s="58" t="s">
        <v>748</v>
      </c>
      <c r="Y183" s="58">
        <v>6</v>
      </c>
      <c r="Z183" s="88" t="s">
        <v>750</v>
      </c>
      <c r="AA183" s="88">
        <v>44561</v>
      </c>
      <c r="AB183" s="58" t="s">
        <v>378</v>
      </c>
      <c r="AC183" s="58" t="s">
        <v>66</v>
      </c>
      <c r="AD183" s="69" t="s">
        <v>74</v>
      </c>
      <c r="AE183" s="54" t="str">
        <f t="shared" si="64"/>
        <v>A</v>
      </c>
      <c r="AF183" s="55" t="str">
        <f t="shared" si="65"/>
        <v>N.A.</v>
      </c>
      <c r="AG183" s="56" t="s">
        <v>730</v>
      </c>
      <c r="AH183" s="57" t="s">
        <v>37</v>
      </c>
      <c r="AI183" s="56" t="s">
        <v>730</v>
      </c>
      <c r="AJ183" s="69" t="s">
        <v>74</v>
      </c>
      <c r="AK183" s="80" t="str">
        <f t="shared" si="62"/>
        <v>C</v>
      </c>
      <c r="AL183" s="55">
        <f t="shared" si="63"/>
        <v>1</v>
      </c>
      <c r="AM183" s="56" t="s">
        <v>1131</v>
      </c>
      <c r="AN183" s="57">
        <v>1</v>
      </c>
      <c r="AO183" s="56" t="s">
        <v>1132</v>
      </c>
    </row>
    <row r="184" spans="1:41" s="20" customFormat="1" ht="75.75" customHeight="1" x14ac:dyDescent="0.25">
      <c r="A184" s="66">
        <v>1134</v>
      </c>
      <c r="B184" s="81"/>
      <c r="C184" s="81"/>
      <c r="D184" s="58" t="s">
        <v>523</v>
      </c>
      <c r="E184" s="82"/>
      <c r="F184" s="58" t="s">
        <v>39</v>
      </c>
      <c r="G184" s="58"/>
      <c r="H184" s="58" t="s">
        <v>121</v>
      </c>
      <c r="I184" s="56" t="s">
        <v>501</v>
      </c>
      <c r="J184" s="44" t="s">
        <v>42</v>
      </c>
      <c r="K184" s="44" t="s">
        <v>523</v>
      </c>
      <c r="L184" s="58"/>
      <c r="M184" s="58"/>
      <c r="N184" s="58"/>
      <c r="O184" s="87"/>
      <c r="P184" s="58"/>
      <c r="Q184" s="87"/>
      <c r="R184" s="87"/>
      <c r="S184" s="58"/>
      <c r="T184" s="81">
        <v>2</v>
      </c>
      <c r="U184" s="87"/>
      <c r="V184" s="56" t="s">
        <v>747</v>
      </c>
      <c r="W184" s="58" t="s">
        <v>749</v>
      </c>
      <c r="X184" s="58" t="s">
        <v>749</v>
      </c>
      <c r="Y184" s="58">
        <v>1</v>
      </c>
      <c r="Z184" s="88">
        <v>44470</v>
      </c>
      <c r="AA184" s="88">
        <v>44561</v>
      </c>
      <c r="AB184" s="58" t="s">
        <v>378</v>
      </c>
      <c r="AC184" s="58" t="s">
        <v>66</v>
      </c>
      <c r="AD184" s="69" t="s">
        <v>74</v>
      </c>
      <c r="AE184" s="54" t="str">
        <f t="shared" ref="AE184" si="70">IF(AH184="N.A.","A",(IF(AH184&lt;100%,"A","C")))</f>
        <v>A</v>
      </c>
      <c r="AF184" s="55" t="str">
        <f t="shared" ref="AF184" si="71">AH184</f>
        <v>N.A.</v>
      </c>
      <c r="AG184" s="56" t="s">
        <v>730</v>
      </c>
      <c r="AH184" s="57" t="s">
        <v>37</v>
      </c>
      <c r="AI184" s="56" t="s">
        <v>730</v>
      </c>
      <c r="AJ184" s="69" t="s">
        <v>74</v>
      </c>
      <c r="AK184" s="80" t="str">
        <f t="shared" si="62"/>
        <v>C</v>
      </c>
      <c r="AL184" s="55">
        <f t="shared" si="63"/>
        <v>1</v>
      </c>
      <c r="AM184" s="56" t="s">
        <v>1133</v>
      </c>
      <c r="AN184" s="57">
        <v>1</v>
      </c>
      <c r="AO184" s="56" t="s">
        <v>1134</v>
      </c>
    </row>
    <row r="185" spans="1:41" s="20" customFormat="1" ht="75.75" customHeight="1" x14ac:dyDescent="0.25">
      <c r="A185" s="66">
        <v>1136</v>
      </c>
      <c r="B185" s="81"/>
      <c r="C185" s="81"/>
      <c r="D185" s="58" t="s">
        <v>523</v>
      </c>
      <c r="E185" s="82"/>
      <c r="F185" s="58" t="s">
        <v>39</v>
      </c>
      <c r="G185" s="58"/>
      <c r="H185" s="58" t="s">
        <v>121</v>
      </c>
      <c r="I185" s="56" t="s">
        <v>502</v>
      </c>
      <c r="J185" s="44" t="s">
        <v>42</v>
      </c>
      <c r="K185" s="44" t="s">
        <v>523</v>
      </c>
      <c r="L185" s="58"/>
      <c r="M185" s="58"/>
      <c r="N185" s="58"/>
      <c r="O185" s="87"/>
      <c r="P185" s="58"/>
      <c r="Q185" s="87"/>
      <c r="R185" s="87"/>
      <c r="S185" s="58"/>
      <c r="T185" s="81">
        <v>1</v>
      </c>
      <c r="U185" s="87"/>
      <c r="V185" s="56" t="s">
        <v>751</v>
      </c>
      <c r="W185" s="58" t="s">
        <v>753</v>
      </c>
      <c r="X185" s="58" t="s">
        <v>753</v>
      </c>
      <c r="Y185" s="58">
        <v>1</v>
      </c>
      <c r="Z185" s="88">
        <v>44470</v>
      </c>
      <c r="AA185" s="88">
        <v>44651</v>
      </c>
      <c r="AB185" s="58" t="s">
        <v>378</v>
      </c>
      <c r="AC185" s="58" t="s">
        <v>66</v>
      </c>
      <c r="AD185" s="69" t="s">
        <v>74</v>
      </c>
      <c r="AE185" s="54" t="str">
        <f t="shared" si="64"/>
        <v>A</v>
      </c>
      <c r="AF185" s="55" t="str">
        <f t="shared" si="65"/>
        <v>N.A.</v>
      </c>
      <c r="AG185" s="56" t="s">
        <v>730</v>
      </c>
      <c r="AH185" s="57" t="s">
        <v>37</v>
      </c>
      <c r="AI185" s="56" t="s">
        <v>730</v>
      </c>
      <c r="AJ185" s="69" t="s">
        <v>74</v>
      </c>
      <c r="AK185" s="80" t="str">
        <f>IF(AN185="N.A.","A",(IF(AN185&lt;100%,"A","C")))</f>
        <v>C</v>
      </c>
      <c r="AL185" s="55">
        <f>AN185</f>
        <v>1</v>
      </c>
      <c r="AM185" s="56" t="s">
        <v>1138</v>
      </c>
      <c r="AN185" s="57">
        <v>1</v>
      </c>
      <c r="AO185" s="56" t="s">
        <v>1137</v>
      </c>
    </row>
    <row r="186" spans="1:41" s="20" customFormat="1" ht="75.75" customHeight="1" x14ac:dyDescent="0.25">
      <c r="A186" s="66">
        <v>1136</v>
      </c>
      <c r="B186" s="81"/>
      <c r="C186" s="81"/>
      <c r="D186" s="58" t="s">
        <v>523</v>
      </c>
      <c r="E186" s="82"/>
      <c r="F186" s="58" t="s">
        <v>39</v>
      </c>
      <c r="G186" s="58"/>
      <c r="H186" s="58" t="s">
        <v>121</v>
      </c>
      <c r="I186" s="56" t="s">
        <v>502</v>
      </c>
      <c r="J186" s="44" t="s">
        <v>42</v>
      </c>
      <c r="K186" s="44" t="s">
        <v>523</v>
      </c>
      <c r="L186" s="58"/>
      <c r="M186" s="58"/>
      <c r="N186" s="58"/>
      <c r="O186" s="87"/>
      <c r="P186" s="58"/>
      <c r="Q186" s="87"/>
      <c r="R186" s="87"/>
      <c r="S186" s="58"/>
      <c r="T186" s="81">
        <v>2</v>
      </c>
      <c r="U186" s="87"/>
      <c r="V186" s="56" t="s">
        <v>752</v>
      </c>
      <c r="W186" s="58" t="s">
        <v>754</v>
      </c>
      <c r="X186" s="58" t="s">
        <v>754</v>
      </c>
      <c r="Y186" s="58">
        <v>1</v>
      </c>
      <c r="Z186" s="88">
        <v>44470</v>
      </c>
      <c r="AA186" s="88">
        <v>44651</v>
      </c>
      <c r="AB186" s="58" t="s">
        <v>378</v>
      </c>
      <c r="AC186" s="58" t="s">
        <v>66</v>
      </c>
      <c r="AD186" s="69" t="s">
        <v>74</v>
      </c>
      <c r="AE186" s="54" t="str">
        <f t="shared" ref="AE186" si="72">IF(AH186="N.A.","A",(IF(AH186&lt;100%,"A","C")))</f>
        <v>A</v>
      </c>
      <c r="AF186" s="55" t="str">
        <f t="shared" ref="AF186" si="73">AH186</f>
        <v>N.A.</v>
      </c>
      <c r="AG186" s="56" t="s">
        <v>730</v>
      </c>
      <c r="AH186" s="57" t="s">
        <v>37</v>
      </c>
      <c r="AI186" s="56" t="s">
        <v>730</v>
      </c>
      <c r="AJ186" s="69" t="s">
        <v>74</v>
      </c>
      <c r="AK186" s="80" t="str">
        <f>IF(AN186="N.A.","A",(IF(AN186&lt;100%,"A","C")))</f>
        <v>C</v>
      </c>
      <c r="AL186" s="55">
        <f>AN186</f>
        <v>1</v>
      </c>
      <c r="AM186" s="56" t="s">
        <v>1135</v>
      </c>
      <c r="AN186" s="57">
        <v>1</v>
      </c>
      <c r="AO186" s="56" t="s">
        <v>1136</v>
      </c>
    </row>
    <row r="187" spans="1:41" s="20" customFormat="1" ht="75.75" customHeight="1" x14ac:dyDescent="0.25">
      <c r="A187" s="66">
        <v>1137</v>
      </c>
      <c r="B187" s="81"/>
      <c r="C187" s="81"/>
      <c r="D187" s="58" t="s">
        <v>523</v>
      </c>
      <c r="E187" s="82"/>
      <c r="F187" s="58" t="s">
        <v>39</v>
      </c>
      <c r="G187" s="58"/>
      <c r="H187" s="58" t="s">
        <v>121</v>
      </c>
      <c r="I187" s="56" t="s">
        <v>503</v>
      </c>
      <c r="J187" s="44" t="s">
        <v>42</v>
      </c>
      <c r="K187" s="44" t="s">
        <v>523</v>
      </c>
      <c r="L187" s="58"/>
      <c r="M187" s="58"/>
      <c r="N187" s="58"/>
      <c r="O187" s="87"/>
      <c r="P187" s="58"/>
      <c r="Q187" s="87"/>
      <c r="R187" s="87"/>
      <c r="S187" s="58"/>
      <c r="T187" s="81">
        <v>1</v>
      </c>
      <c r="U187" s="87"/>
      <c r="V187" s="56" t="s">
        <v>755</v>
      </c>
      <c r="W187" s="58" t="s">
        <v>757</v>
      </c>
      <c r="X187" s="58" t="s">
        <v>757</v>
      </c>
      <c r="Y187" s="58">
        <v>1</v>
      </c>
      <c r="Z187" s="88">
        <v>44409</v>
      </c>
      <c r="AA187" s="88">
        <v>44742</v>
      </c>
      <c r="AB187" s="58" t="s">
        <v>378</v>
      </c>
      <c r="AC187" s="58" t="s">
        <v>66</v>
      </c>
      <c r="AD187" s="69" t="s">
        <v>74</v>
      </c>
      <c r="AE187" s="54" t="str">
        <f t="shared" si="64"/>
        <v>A</v>
      </c>
      <c r="AF187" s="55" t="str">
        <f t="shared" si="65"/>
        <v>N.A.</v>
      </c>
      <c r="AG187" s="56" t="s">
        <v>730</v>
      </c>
      <c r="AH187" s="57" t="s">
        <v>37</v>
      </c>
      <c r="AI187" s="56" t="s">
        <v>730</v>
      </c>
      <c r="AJ187" s="69" t="s">
        <v>74</v>
      </c>
      <c r="AK187" s="80" t="str">
        <f>IF(AN187="N.A.","A",(IF(AN187&lt;100%,"A","C")))</f>
        <v>C</v>
      </c>
      <c r="AL187" s="55">
        <f>AN187</f>
        <v>1</v>
      </c>
      <c r="AM187" s="56" t="s">
        <v>1138</v>
      </c>
      <c r="AN187" s="57">
        <v>1</v>
      </c>
      <c r="AO187" s="56" t="s">
        <v>1137</v>
      </c>
    </row>
    <row r="188" spans="1:41" s="20" customFormat="1" ht="75.75" customHeight="1" x14ac:dyDescent="0.25">
      <c r="A188" s="66">
        <v>1137</v>
      </c>
      <c r="B188" s="81"/>
      <c r="C188" s="81"/>
      <c r="D188" s="58" t="s">
        <v>523</v>
      </c>
      <c r="E188" s="82"/>
      <c r="F188" s="58" t="s">
        <v>39</v>
      </c>
      <c r="G188" s="58"/>
      <c r="H188" s="58" t="s">
        <v>121</v>
      </c>
      <c r="I188" s="56" t="s">
        <v>503</v>
      </c>
      <c r="J188" s="44" t="s">
        <v>42</v>
      </c>
      <c r="K188" s="44" t="s">
        <v>523</v>
      </c>
      <c r="L188" s="58"/>
      <c r="M188" s="58"/>
      <c r="N188" s="58"/>
      <c r="O188" s="87"/>
      <c r="P188" s="58"/>
      <c r="Q188" s="87"/>
      <c r="R188" s="87"/>
      <c r="S188" s="58"/>
      <c r="T188" s="81">
        <v>2</v>
      </c>
      <c r="U188" s="87"/>
      <c r="V188" s="56" t="s">
        <v>756</v>
      </c>
      <c r="W188" s="58" t="s">
        <v>758</v>
      </c>
      <c r="X188" s="58" t="s">
        <v>758</v>
      </c>
      <c r="Y188" s="58">
        <v>1</v>
      </c>
      <c r="Z188" s="88">
        <v>44470</v>
      </c>
      <c r="AA188" s="88">
        <v>44773</v>
      </c>
      <c r="AB188" s="58" t="s">
        <v>378</v>
      </c>
      <c r="AC188" s="58" t="s">
        <v>66</v>
      </c>
      <c r="AD188" s="69" t="s">
        <v>74</v>
      </c>
      <c r="AE188" s="54" t="str">
        <f t="shared" ref="AE188" si="74">IF(AH188="N.A.","A",(IF(AH188&lt;100%,"A","C")))</f>
        <v>A</v>
      </c>
      <c r="AF188" s="55" t="str">
        <f t="shared" ref="AF188" si="75">AH188</f>
        <v>N.A.</v>
      </c>
      <c r="AG188" s="56" t="s">
        <v>730</v>
      </c>
      <c r="AH188" s="57" t="s">
        <v>37</v>
      </c>
      <c r="AI188" s="56" t="s">
        <v>730</v>
      </c>
      <c r="AJ188" s="69" t="s">
        <v>74</v>
      </c>
      <c r="AK188" s="80" t="str">
        <f>IF(AN188="N.A.","A",(IF(AN188&lt;100%,"A","C")))</f>
        <v>C</v>
      </c>
      <c r="AL188" s="55">
        <f>AN188</f>
        <v>1</v>
      </c>
      <c r="AM188" s="56" t="s">
        <v>1135</v>
      </c>
      <c r="AN188" s="57">
        <v>1</v>
      </c>
      <c r="AO188" s="56" t="s">
        <v>1136</v>
      </c>
    </row>
    <row r="189" spans="1:41" s="20" customFormat="1" ht="75.75" customHeight="1" x14ac:dyDescent="0.25">
      <c r="A189" s="66">
        <v>1138</v>
      </c>
      <c r="B189" s="81"/>
      <c r="C189" s="81"/>
      <c r="D189" s="58" t="s">
        <v>523</v>
      </c>
      <c r="E189" s="82"/>
      <c r="F189" s="58" t="s">
        <v>39</v>
      </c>
      <c r="G189" s="58"/>
      <c r="H189" s="58" t="s">
        <v>121</v>
      </c>
      <c r="I189" s="56" t="s">
        <v>504</v>
      </c>
      <c r="J189" s="44" t="s">
        <v>42</v>
      </c>
      <c r="K189" s="44" t="s">
        <v>523</v>
      </c>
      <c r="L189" s="58"/>
      <c r="M189" s="58"/>
      <c r="N189" s="58"/>
      <c r="O189" s="87"/>
      <c r="P189" s="58"/>
      <c r="Q189" s="87"/>
      <c r="R189" s="87"/>
      <c r="S189" s="58"/>
      <c r="T189" s="81">
        <v>1</v>
      </c>
      <c r="U189" s="87"/>
      <c r="V189" s="56" t="s">
        <v>759</v>
      </c>
      <c r="W189" s="58" t="s">
        <v>761</v>
      </c>
      <c r="X189" s="58" t="s">
        <v>761</v>
      </c>
      <c r="Y189" s="58">
        <v>1</v>
      </c>
      <c r="Z189" s="88">
        <v>44409</v>
      </c>
      <c r="AA189" s="88">
        <v>44562</v>
      </c>
      <c r="AB189" s="58" t="s">
        <v>378</v>
      </c>
      <c r="AC189" s="58" t="s">
        <v>66</v>
      </c>
      <c r="AD189" s="69" t="s">
        <v>74</v>
      </c>
      <c r="AE189" s="54" t="str">
        <f t="shared" si="64"/>
        <v>A</v>
      </c>
      <c r="AF189" s="55" t="str">
        <f t="shared" si="65"/>
        <v>N.A.</v>
      </c>
      <c r="AG189" s="56" t="s">
        <v>730</v>
      </c>
      <c r="AH189" s="57" t="s">
        <v>37</v>
      </c>
      <c r="AI189" s="56" t="s">
        <v>730</v>
      </c>
      <c r="AJ189" s="69" t="s">
        <v>51</v>
      </c>
      <c r="AK189" s="54" t="str">
        <f t="shared" si="62"/>
        <v>C</v>
      </c>
      <c r="AL189" s="55">
        <f t="shared" si="63"/>
        <v>1</v>
      </c>
      <c r="AM189" s="56" t="s">
        <v>1234</v>
      </c>
      <c r="AN189" s="57">
        <v>1</v>
      </c>
      <c r="AO189" s="56" t="s">
        <v>1235</v>
      </c>
    </row>
    <row r="190" spans="1:41" s="20" customFormat="1" ht="75.75" customHeight="1" x14ac:dyDescent="0.25">
      <c r="A190" s="66">
        <v>1138</v>
      </c>
      <c r="B190" s="81"/>
      <c r="C190" s="81"/>
      <c r="D190" s="58" t="s">
        <v>523</v>
      </c>
      <c r="E190" s="82"/>
      <c r="F190" s="58" t="s">
        <v>39</v>
      </c>
      <c r="G190" s="58"/>
      <c r="H190" s="58" t="s">
        <v>121</v>
      </c>
      <c r="I190" s="56" t="s">
        <v>504</v>
      </c>
      <c r="J190" s="44" t="s">
        <v>42</v>
      </c>
      <c r="K190" s="44" t="s">
        <v>523</v>
      </c>
      <c r="L190" s="58"/>
      <c r="M190" s="58"/>
      <c r="N190" s="58"/>
      <c r="O190" s="87"/>
      <c r="P190" s="58"/>
      <c r="Q190" s="87"/>
      <c r="R190" s="87"/>
      <c r="S190" s="58"/>
      <c r="T190" s="81">
        <v>2</v>
      </c>
      <c r="U190" s="87"/>
      <c r="V190" s="56" t="s">
        <v>760</v>
      </c>
      <c r="W190" s="58" t="s">
        <v>762</v>
      </c>
      <c r="X190" s="58" t="s">
        <v>762</v>
      </c>
      <c r="Y190" s="58">
        <v>1</v>
      </c>
      <c r="Z190" s="88">
        <v>44470</v>
      </c>
      <c r="AA190" s="88">
        <v>44773</v>
      </c>
      <c r="AB190" s="58" t="s">
        <v>378</v>
      </c>
      <c r="AC190" s="58" t="s">
        <v>66</v>
      </c>
      <c r="AD190" s="69" t="s">
        <v>74</v>
      </c>
      <c r="AE190" s="54" t="str">
        <f t="shared" ref="AE190" si="76">IF(AH190="N.A.","A",(IF(AH190&lt;100%,"A","C")))</f>
        <v>A</v>
      </c>
      <c r="AF190" s="55" t="str">
        <f t="shared" ref="AF190" si="77">AH190</f>
        <v>N.A.</v>
      </c>
      <c r="AG190" s="56" t="s">
        <v>730</v>
      </c>
      <c r="AH190" s="57" t="s">
        <v>37</v>
      </c>
      <c r="AI190" s="56" t="s">
        <v>730</v>
      </c>
      <c r="AJ190" s="69" t="s">
        <v>51</v>
      </c>
      <c r="AK190" s="54" t="str">
        <f t="shared" si="62"/>
        <v>C</v>
      </c>
      <c r="AL190" s="55">
        <f t="shared" si="63"/>
        <v>1</v>
      </c>
      <c r="AM190" s="56" t="s">
        <v>1236</v>
      </c>
      <c r="AN190" s="57">
        <v>1</v>
      </c>
      <c r="AO190" s="56" t="s">
        <v>1237</v>
      </c>
    </row>
    <row r="191" spans="1:41" s="20" customFormat="1" ht="75.75" customHeight="1" x14ac:dyDescent="0.25">
      <c r="A191" s="66">
        <v>1139</v>
      </c>
      <c r="B191" s="81"/>
      <c r="C191" s="81"/>
      <c r="D191" s="58" t="s">
        <v>523</v>
      </c>
      <c r="E191" s="82"/>
      <c r="F191" s="58" t="s">
        <v>39</v>
      </c>
      <c r="G191" s="58"/>
      <c r="H191" s="58" t="s">
        <v>121</v>
      </c>
      <c r="I191" s="56" t="s">
        <v>505</v>
      </c>
      <c r="J191" s="44" t="s">
        <v>42</v>
      </c>
      <c r="K191" s="44" t="s">
        <v>523</v>
      </c>
      <c r="L191" s="58"/>
      <c r="M191" s="58"/>
      <c r="N191" s="58"/>
      <c r="O191" s="87"/>
      <c r="P191" s="58"/>
      <c r="Q191" s="87"/>
      <c r="R191" s="87"/>
      <c r="S191" s="58"/>
      <c r="T191" s="81">
        <v>1</v>
      </c>
      <c r="U191" s="87"/>
      <c r="V191" s="56" t="s">
        <v>763</v>
      </c>
      <c r="W191" s="58" t="s">
        <v>767</v>
      </c>
      <c r="X191" s="58" t="s">
        <v>767</v>
      </c>
      <c r="Y191" s="58">
        <v>1</v>
      </c>
      <c r="Z191" s="88">
        <v>44470</v>
      </c>
      <c r="AA191" s="88">
        <v>44773</v>
      </c>
      <c r="AB191" s="58" t="s">
        <v>378</v>
      </c>
      <c r="AC191" s="58" t="s">
        <v>66</v>
      </c>
      <c r="AD191" s="69" t="s">
        <v>74</v>
      </c>
      <c r="AE191" s="54" t="str">
        <f t="shared" si="64"/>
        <v>A</v>
      </c>
      <c r="AF191" s="55" t="str">
        <f t="shared" si="65"/>
        <v>N.A.</v>
      </c>
      <c r="AG191" s="56" t="s">
        <v>730</v>
      </c>
      <c r="AH191" s="57" t="s">
        <v>37</v>
      </c>
      <c r="AI191" s="56" t="s">
        <v>730</v>
      </c>
      <c r="AJ191" s="69" t="s">
        <v>53</v>
      </c>
      <c r="AK191" s="54" t="str">
        <f t="shared" si="62"/>
        <v>C</v>
      </c>
      <c r="AL191" s="55">
        <f t="shared" si="63"/>
        <v>1</v>
      </c>
      <c r="AM191" s="56" t="s">
        <v>1206</v>
      </c>
      <c r="AN191" s="57">
        <v>1</v>
      </c>
      <c r="AO191" s="56" t="s">
        <v>1207</v>
      </c>
    </row>
    <row r="192" spans="1:41" s="20" customFormat="1" ht="75.75" customHeight="1" x14ac:dyDescent="0.25">
      <c r="A192" s="66">
        <v>1139</v>
      </c>
      <c r="B192" s="81"/>
      <c r="C192" s="81"/>
      <c r="D192" s="58" t="s">
        <v>523</v>
      </c>
      <c r="E192" s="82"/>
      <c r="F192" s="58" t="s">
        <v>39</v>
      </c>
      <c r="G192" s="58"/>
      <c r="H192" s="58" t="s">
        <v>121</v>
      </c>
      <c r="I192" s="56" t="s">
        <v>505</v>
      </c>
      <c r="J192" s="44" t="s">
        <v>42</v>
      </c>
      <c r="K192" s="44" t="s">
        <v>523</v>
      </c>
      <c r="L192" s="58"/>
      <c r="M192" s="58"/>
      <c r="N192" s="58"/>
      <c r="O192" s="87"/>
      <c r="P192" s="58"/>
      <c r="Q192" s="87"/>
      <c r="R192" s="87"/>
      <c r="S192" s="58"/>
      <c r="T192" s="81">
        <v>2</v>
      </c>
      <c r="U192" s="87"/>
      <c r="V192" s="56" t="s">
        <v>764</v>
      </c>
      <c r="W192" s="58" t="s">
        <v>768</v>
      </c>
      <c r="X192" s="58" t="s">
        <v>768</v>
      </c>
      <c r="Y192" s="58">
        <v>1</v>
      </c>
      <c r="Z192" s="88">
        <v>44470</v>
      </c>
      <c r="AA192" s="88">
        <v>44773</v>
      </c>
      <c r="AB192" s="58" t="s">
        <v>378</v>
      </c>
      <c r="AC192" s="58" t="s">
        <v>66</v>
      </c>
      <c r="AD192" s="69" t="s">
        <v>74</v>
      </c>
      <c r="AE192" s="54" t="str">
        <f t="shared" ref="AE192:AE194" si="78">IF(AH192="N.A.","A",(IF(AH192&lt;100%,"A","C")))</f>
        <v>A</v>
      </c>
      <c r="AF192" s="55" t="str">
        <f t="shared" ref="AF192:AF194" si="79">AH192</f>
        <v>N.A.</v>
      </c>
      <c r="AG192" s="56" t="s">
        <v>730</v>
      </c>
      <c r="AH192" s="57" t="s">
        <v>37</v>
      </c>
      <c r="AI192" s="56" t="s">
        <v>730</v>
      </c>
      <c r="AJ192" s="69" t="s">
        <v>53</v>
      </c>
      <c r="AK192" s="54" t="str">
        <f t="shared" si="62"/>
        <v>C</v>
      </c>
      <c r="AL192" s="55">
        <f t="shared" si="63"/>
        <v>1</v>
      </c>
      <c r="AM192" s="56" t="s">
        <v>1208</v>
      </c>
      <c r="AN192" s="57">
        <v>1</v>
      </c>
      <c r="AO192" s="56" t="s">
        <v>1209</v>
      </c>
    </row>
    <row r="193" spans="1:41" s="20" customFormat="1" ht="75.75" customHeight="1" x14ac:dyDescent="0.25">
      <c r="A193" s="66">
        <v>1139</v>
      </c>
      <c r="B193" s="81"/>
      <c r="C193" s="81"/>
      <c r="D193" s="58" t="s">
        <v>523</v>
      </c>
      <c r="E193" s="82"/>
      <c r="F193" s="58" t="s">
        <v>39</v>
      </c>
      <c r="G193" s="58"/>
      <c r="H193" s="58" t="s">
        <v>121</v>
      </c>
      <c r="I193" s="56" t="s">
        <v>505</v>
      </c>
      <c r="J193" s="44" t="s">
        <v>42</v>
      </c>
      <c r="K193" s="44" t="s">
        <v>523</v>
      </c>
      <c r="L193" s="58"/>
      <c r="M193" s="58"/>
      <c r="N193" s="58"/>
      <c r="O193" s="87"/>
      <c r="P193" s="58"/>
      <c r="Q193" s="87"/>
      <c r="R193" s="87"/>
      <c r="S193" s="58"/>
      <c r="T193" s="81">
        <v>3</v>
      </c>
      <c r="U193" s="87"/>
      <c r="V193" s="56" t="s">
        <v>765</v>
      </c>
      <c r="W193" s="58" t="s">
        <v>769</v>
      </c>
      <c r="X193" s="58" t="s">
        <v>769</v>
      </c>
      <c r="Y193" s="58">
        <v>1</v>
      </c>
      <c r="Z193" s="88">
        <v>44470</v>
      </c>
      <c r="AA193" s="88">
        <v>44773</v>
      </c>
      <c r="AB193" s="58" t="s">
        <v>378</v>
      </c>
      <c r="AC193" s="58" t="s">
        <v>66</v>
      </c>
      <c r="AD193" s="69" t="s">
        <v>74</v>
      </c>
      <c r="AE193" s="54" t="str">
        <f t="shared" si="78"/>
        <v>A</v>
      </c>
      <c r="AF193" s="55" t="str">
        <f t="shared" si="79"/>
        <v>N.A.</v>
      </c>
      <c r="AG193" s="56" t="s">
        <v>730</v>
      </c>
      <c r="AH193" s="57" t="s">
        <v>37</v>
      </c>
      <c r="AI193" s="56" t="s">
        <v>730</v>
      </c>
      <c r="AJ193" s="69" t="s">
        <v>53</v>
      </c>
      <c r="AK193" s="54" t="str">
        <f t="shared" si="62"/>
        <v>A</v>
      </c>
      <c r="AL193" s="55">
        <f t="shared" si="63"/>
        <v>0</v>
      </c>
      <c r="AM193" s="56" t="s">
        <v>1210</v>
      </c>
      <c r="AN193" s="57">
        <v>0</v>
      </c>
      <c r="AO193" s="56" t="s">
        <v>1210</v>
      </c>
    </row>
    <row r="194" spans="1:41" s="20" customFormat="1" ht="75.75" customHeight="1" x14ac:dyDescent="0.25">
      <c r="A194" s="66">
        <v>1139</v>
      </c>
      <c r="B194" s="81"/>
      <c r="C194" s="81"/>
      <c r="D194" s="58" t="s">
        <v>523</v>
      </c>
      <c r="E194" s="82"/>
      <c r="F194" s="58" t="s">
        <v>39</v>
      </c>
      <c r="G194" s="58"/>
      <c r="H194" s="58" t="s">
        <v>121</v>
      </c>
      <c r="I194" s="56" t="s">
        <v>505</v>
      </c>
      <c r="J194" s="44" t="s">
        <v>42</v>
      </c>
      <c r="K194" s="44" t="s">
        <v>523</v>
      </c>
      <c r="L194" s="58"/>
      <c r="M194" s="58"/>
      <c r="N194" s="58"/>
      <c r="O194" s="87"/>
      <c r="P194" s="58"/>
      <c r="Q194" s="87"/>
      <c r="R194" s="87"/>
      <c r="S194" s="58"/>
      <c r="T194" s="81">
        <v>4</v>
      </c>
      <c r="U194" s="87"/>
      <c r="V194" s="56" t="s">
        <v>766</v>
      </c>
      <c r="W194" s="58" t="s">
        <v>770</v>
      </c>
      <c r="X194" s="58" t="s">
        <v>770</v>
      </c>
      <c r="Y194" s="58">
        <v>1</v>
      </c>
      <c r="Z194" s="88">
        <v>44470</v>
      </c>
      <c r="AA194" s="88">
        <v>44773</v>
      </c>
      <c r="AB194" s="58" t="s">
        <v>378</v>
      </c>
      <c r="AC194" s="58" t="s">
        <v>66</v>
      </c>
      <c r="AD194" s="69" t="s">
        <v>74</v>
      </c>
      <c r="AE194" s="54" t="str">
        <f t="shared" si="78"/>
        <v>A</v>
      </c>
      <c r="AF194" s="55" t="str">
        <f t="shared" si="79"/>
        <v>N.A.</v>
      </c>
      <c r="AG194" s="56" t="s">
        <v>730</v>
      </c>
      <c r="AH194" s="57" t="s">
        <v>37</v>
      </c>
      <c r="AI194" s="56" t="s">
        <v>730</v>
      </c>
      <c r="AJ194" s="69" t="s">
        <v>53</v>
      </c>
      <c r="AK194" s="54" t="str">
        <f t="shared" si="62"/>
        <v>A</v>
      </c>
      <c r="AL194" s="55">
        <f t="shared" si="63"/>
        <v>0</v>
      </c>
      <c r="AM194" s="56" t="s">
        <v>1210</v>
      </c>
      <c r="AN194" s="57">
        <v>0</v>
      </c>
      <c r="AO194" s="56" t="s">
        <v>1210</v>
      </c>
    </row>
    <row r="195" spans="1:41" s="20" customFormat="1" ht="75.75" customHeight="1" x14ac:dyDescent="0.25">
      <c r="A195" s="66">
        <v>1140</v>
      </c>
      <c r="B195" s="81"/>
      <c r="C195" s="81"/>
      <c r="D195" s="58" t="s">
        <v>530</v>
      </c>
      <c r="E195" s="82"/>
      <c r="F195" s="58" t="s">
        <v>39</v>
      </c>
      <c r="G195" s="58"/>
      <c r="H195" s="58" t="s">
        <v>135</v>
      </c>
      <c r="I195" s="56" t="s">
        <v>506</v>
      </c>
      <c r="J195" s="44" t="s">
        <v>137</v>
      </c>
      <c r="K195" s="44" t="s">
        <v>138</v>
      </c>
      <c r="L195" s="58"/>
      <c r="M195" s="58"/>
      <c r="N195" s="58"/>
      <c r="O195" s="87"/>
      <c r="P195" s="58"/>
      <c r="Q195" s="87"/>
      <c r="R195" s="87"/>
      <c r="S195" s="58"/>
      <c r="T195" s="81">
        <v>1</v>
      </c>
      <c r="U195" s="87"/>
      <c r="V195" s="56" t="s">
        <v>771</v>
      </c>
      <c r="W195" s="58" t="s">
        <v>772</v>
      </c>
      <c r="X195" s="58" t="s">
        <v>772</v>
      </c>
      <c r="Y195" s="58">
        <v>1</v>
      </c>
      <c r="Z195" s="89">
        <v>44562</v>
      </c>
      <c r="AA195" s="89">
        <v>44651</v>
      </c>
      <c r="AB195" s="58" t="s">
        <v>773</v>
      </c>
      <c r="AC195" s="58" t="s">
        <v>818</v>
      </c>
      <c r="AD195" s="58" t="s">
        <v>98</v>
      </c>
      <c r="AE195" s="54" t="str">
        <f t="shared" si="64"/>
        <v>A</v>
      </c>
      <c r="AF195" s="55" t="str">
        <f t="shared" si="65"/>
        <v>N.A.</v>
      </c>
      <c r="AG195" s="56" t="s">
        <v>802</v>
      </c>
      <c r="AH195" s="57" t="s">
        <v>37</v>
      </c>
      <c r="AI195" s="56" t="s">
        <v>803</v>
      </c>
      <c r="AJ195" s="58" t="s">
        <v>36</v>
      </c>
      <c r="AK195" s="54" t="str">
        <f t="shared" si="62"/>
        <v>A</v>
      </c>
      <c r="AL195" s="55" t="str">
        <f t="shared" si="63"/>
        <v>N.A.</v>
      </c>
      <c r="AM195" s="56" t="s">
        <v>1363</v>
      </c>
      <c r="AN195" s="57" t="s">
        <v>37</v>
      </c>
      <c r="AO195" s="56" t="s">
        <v>1363</v>
      </c>
    </row>
    <row r="196" spans="1:41" s="20" customFormat="1" ht="75.75" customHeight="1" x14ac:dyDescent="0.25">
      <c r="A196" s="66">
        <v>1141</v>
      </c>
      <c r="B196" s="81"/>
      <c r="C196" s="81"/>
      <c r="D196" s="58" t="s">
        <v>530</v>
      </c>
      <c r="E196" s="82"/>
      <c r="F196" s="58" t="s">
        <v>39</v>
      </c>
      <c r="G196" s="58"/>
      <c r="H196" s="58" t="s">
        <v>493</v>
      </c>
      <c r="I196" s="56" t="s">
        <v>507</v>
      </c>
      <c r="J196" s="44" t="s">
        <v>137</v>
      </c>
      <c r="K196" s="44" t="s">
        <v>138</v>
      </c>
      <c r="L196" s="58"/>
      <c r="M196" s="58"/>
      <c r="N196" s="58"/>
      <c r="O196" s="87"/>
      <c r="P196" s="58"/>
      <c r="Q196" s="87"/>
      <c r="R196" s="87"/>
      <c r="S196" s="58"/>
      <c r="T196" s="81">
        <v>1</v>
      </c>
      <c r="U196" s="87"/>
      <c r="V196" s="56" t="s">
        <v>774</v>
      </c>
      <c r="W196" s="58" t="s">
        <v>775</v>
      </c>
      <c r="X196" s="58" t="s">
        <v>775</v>
      </c>
      <c r="Y196" s="58">
        <v>2</v>
      </c>
      <c r="Z196" s="88">
        <v>44484</v>
      </c>
      <c r="AA196" s="88">
        <v>44773</v>
      </c>
      <c r="AB196" s="58" t="s">
        <v>114</v>
      </c>
      <c r="AC196" s="58" t="s">
        <v>43</v>
      </c>
      <c r="AD196" s="58" t="s">
        <v>44</v>
      </c>
      <c r="AE196" s="54" t="str">
        <f t="shared" si="64"/>
        <v>A</v>
      </c>
      <c r="AF196" s="55" t="str">
        <f t="shared" si="65"/>
        <v>N.A.</v>
      </c>
      <c r="AG196" s="56" t="s">
        <v>186</v>
      </c>
      <c r="AH196" s="57" t="s">
        <v>37</v>
      </c>
      <c r="AI196" s="56" t="s">
        <v>847</v>
      </c>
      <c r="AJ196" s="58" t="s">
        <v>44</v>
      </c>
      <c r="AK196" s="54" t="str">
        <f t="shared" ref="AK196:AK251" si="80">IF(AN196="N.A.","A",(IF(AN196&lt;100%,"A","C")))</f>
        <v>A</v>
      </c>
      <c r="AL196" s="55">
        <f t="shared" si="63"/>
        <v>0</v>
      </c>
      <c r="AM196" s="90" t="s">
        <v>186</v>
      </c>
      <c r="AN196" s="57">
        <v>0</v>
      </c>
      <c r="AO196" s="90" t="s">
        <v>249</v>
      </c>
    </row>
    <row r="197" spans="1:41" s="40" customFormat="1" ht="75.75" customHeight="1" x14ac:dyDescent="0.25">
      <c r="A197" s="66">
        <v>1142</v>
      </c>
      <c r="B197" s="81"/>
      <c r="C197" s="81"/>
      <c r="D197" s="58" t="s">
        <v>530</v>
      </c>
      <c r="E197" s="82"/>
      <c r="F197" s="58" t="s">
        <v>39</v>
      </c>
      <c r="G197" s="58"/>
      <c r="H197" s="58" t="s">
        <v>82</v>
      </c>
      <c r="I197" s="56" t="s">
        <v>508</v>
      </c>
      <c r="J197" s="44" t="s">
        <v>137</v>
      </c>
      <c r="K197" s="44" t="s">
        <v>138</v>
      </c>
      <c r="L197" s="58"/>
      <c r="M197" s="58"/>
      <c r="N197" s="58"/>
      <c r="O197" s="87"/>
      <c r="P197" s="58"/>
      <c r="Q197" s="87"/>
      <c r="R197" s="87"/>
      <c r="S197" s="58"/>
      <c r="T197" s="81">
        <v>1</v>
      </c>
      <c r="U197" s="84" t="s">
        <v>1080</v>
      </c>
      <c r="V197" s="56" t="s">
        <v>1081</v>
      </c>
      <c r="W197" s="58" t="s">
        <v>1085</v>
      </c>
      <c r="X197" s="58" t="s">
        <v>1085</v>
      </c>
      <c r="Y197" s="58">
        <v>1</v>
      </c>
      <c r="Z197" s="88">
        <v>44409</v>
      </c>
      <c r="AA197" s="88">
        <v>44560</v>
      </c>
      <c r="AB197" s="58" t="s">
        <v>1087</v>
      </c>
      <c r="AC197" s="58" t="s">
        <v>371</v>
      </c>
      <c r="AD197" s="58" t="s">
        <v>68</v>
      </c>
      <c r="AE197" s="54" t="str">
        <f t="shared" si="64"/>
        <v>A</v>
      </c>
      <c r="AF197" s="55" t="str">
        <f t="shared" si="65"/>
        <v>N.A.</v>
      </c>
      <c r="AG197" s="56" t="s">
        <v>867</v>
      </c>
      <c r="AH197" s="57" t="s">
        <v>37</v>
      </c>
      <c r="AI197" s="56" t="s">
        <v>867</v>
      </c>
      <c r="AJ197" s="58" t="s">
        <v>68</v>
      </c>
      <c r="AK197" s="54" t="str">
        <f t="shared" si="80"/>
        <v>C</v>
      </c>
      <c r="AL197" s="55">
        <f t="shared" ref="AL197:AL251" si="81">AN197</f>
        <v>1</v>
      </c>
      <c r="AM197" s="56" t="s">
        <v>1312</v>
      </c>
      <c r="AN197" s="57">
        <v>1</v>
      </c>
      <c r="AO197" s="56" t="s">
        <v>1313</v>
      </c>
    </row>
    <row r="198" spans="1:41" s="40" customFormat="1" ht="75.75" customHeight="1" x14ac:dyDescent="0.25">
      <c r="A198" s="66">
        <v>1142</v>
      </c>
      <c r="B198" s="81"/>
      <c r="C198" s="81"/>
      <c r="D198" s="58" t="s">
        <v>530</v>
      </c>
      <c r="E198" s="82"/>
      <c r="F198" s="58" t="s">
        <v>39</v>
      </c>
      <c r="G198" s="58"/>
      <c r="H198" s="58" t="s">
        <v>82</v>
      </c>
      <c r="I198" s="56" t="s">
        <v>508</v>
      </c>
      <c r="J198" s="44" t="s">
        <v>137</v>
      </c>
      <c r="K198" s="44" t="s">
        <v>138</v>
      </c>
      <c r="L198" s="58"/>
      <c r="M198" s="58"/>
      <c r="N198" s="58"/>
      <c r="O198" s="87"/>
      <c r="P198" s="58"/>
      <c r="Q198" s="87"/>
      <c r="R198" s="87"/>
      <c r="S198" s="58"/>
      <c r="T198" s="81">
        <v>2</v>
      </c>
      <c r="U198" s="84" t="s">
        <v>1080</v>
      </c>
      <c r="V198" s="56" t="s">
        <v>1082</v>
      </c>
      <c r="W198" s="58" t="s">
        <v>1086</v>
      </c>
      <c r="X198" s="58" t="s">
        <v>1086</v>
      </c>
      <c r="Y198" s="58">
        <v>1</v>
      </c>
      <c r="Z198" s="88">
        <v>44409</v>
      </c>
      <c r="AA198" s="88">
        <v>44529</v>
      </c>
      <c r="AB198" s="58" t="s">
        <v>1087</v>
      </c>
      <c r="AC198" s="58" t="s">
        <v>371</v>
      </c>
      <c r="AD198" s="58"/>
      <c r="AE198" s="54"/>
      <c r="AF198" s="55"/>
      <c r="AG198" s="56"/>
      <c r="AH198" s="57"/>
      <c r="AI198" s="56"/>
      <c r="AJ198" s="58" t="s">
        <v>68</v>
      </c>
      <c r="AK198" s="54" t="str">
        <f t="shared" si="80"/>
        <v>C</v>
      </c>
      <c r="AL198" s="55">
        <f t="shared" si="81"/>
        <v>1</v>
      </c>
      <c r="AM198" s="56" t="s">
        <v>1314</v>
      </c>
      <c r="AN198" s="57">
        <v>1</v>
      </c>
      <c r="AO198" s="56" t="s">
        <v>1316</v>
      </c>
    </row>
    <row r="199" spans="1:41" s="40" customFormat="1" ht="75.75" customHeight="1" x14ac:dyDescent="0.25">
      <c r="A199" s="66">
        <v>1142</v>
      </c>
      <c r="B199" s="81"/>
      <c r="C199" s="81"/>
      <c r="D199" s="58" t="s">
        <v>530</v>
      </c>
      <c r="E199" s="82"/>
      <c r="F199" s="58" t="s">
        <v>39</v>
      </c>
      <c r="G199" s="58"/>
      <c r="H199" s="58" t="s">
        <v>82</v>
      </c>
      <c r="I199" s="56" t="s">
        <v>508</v>
      </c>
      <c r="J199" s="44" t="s">
        <v>137</v>
      </c>
      <c r="K199" s="44" t="s">
        <v>138</v>
      </c>
      <c r="L199" s="58"/>
      <c r="M199" s="58"/>
      <c r="N199" s="58"/>
      <c r="O199" s="87"/>
      <c r="P199" s="58"/>
      <c r="Q199" s="87"/>
      <c r="R199" s="87"/>
      <c r="S199" s="58"/>
      <c r="T199" s="81">
        <v>3</v>
      </c>
      <c r="U199" s="84" t="s">
        <v>1080</v>
      </c>
      <c r="V199" s="56" t="s">
        <v>1083</v>
      </c>
      <c r="W199" s="58" t="s">
        <v>1085</v>
      </c>
      <c r="X199" s="58" t="s">
        <v>1085</v>
      </c>
      <c r="Y199" s="58">
        <v>1</v>
      </c>
      <c r="Z199" s="88">
        <v>44454</v>
      </c>
      <c r="AA199" s="88">
        <v>44561</v>
      </c>
      <c r="AB199" s="58" t="s">
        <v>1087</v>
      </c>
      <c r="AC199" s="58" t="s">
        <v>371</v>
      </c>
      <c r="AD199" s="58"/>
      <c r="AE199" s="54"/>
      <c r="AF199" s="55"/>
      <c r="AG199" s="56"/>
      <c r="AH199" s="57"/>
      <c r="AI199" s="56"/>
      <c r="AJ199" s="58" t="s">
        <v>68</v>
      </c>
      <c r="AK199" s="54" t="str">
        <f t="shared" si="80"/>
        <v>C</v>
      </c>
      <c r="AL199" s="55">
        <f t="shared" si="81"/>
        <v>1</v>
      </c>
      <c r="AM199" s="56" t="s">
        <v>1315</v>
      </c>
      <c r="AN199" s="57">
        <v>1</v>
      </c>
      <c r="AO199" s="56" t="s">
        <v>1317</v>
      </c>
    </row>
    <row r="200" spans="1:41" s="40" customFormat="1" ht="75.75" customHeight="1" x14ac:dyDescent="0.25">
      <c r="A200" s="66">
        <v>1142</v>
      </c>
      <c r="B200" s="81"/>
      <c r="C200" s="81"/>
      <c r="D200" s="58" t="s">
        <v>530</v>
      </c>
      <c r="E200" s="82"/>
      <c r="F200" s="58" t="s">
        <v>39</v>
      </c>
      <c r="G200" s="58"/>
      <c r="H200" s="58" t="s">
        <v>82</v>
      </c>
      <c r="I200" s="56" t="s">
        <v>508</v>
      </c>
      <c r="J200" s="44" t="s">
        <v>137</v>
      </c>
      <c r="K200" s="44" t="s">
        <v>138</v>
      </c>
      <c r="L200" s="58"/>
      <c r="M200" s="58"/>
      <c r="N200" s="58"/>
      <c r="O200" s="87"/>
      <c r="P200" s="58"/>
      <c r="Q200" s="87"/>
      <c r="R200" s="87"/>
      <c r="S200" s="58"/>
      <c r="T200" s="81">
        <v>4</v>
      </c>
      <c r="U200" s="84" t="s">
        <v>1080</v>
      </c>
      <c r="V200" s="56" t="s">
        <v>1084</v>
      </c>
      <c r="W200" s="58" t="s">
        <v>1085</v>
      </c>
      <c r="X200" s="58" t="s">
        <v>1085</v>
      </c>
      <c r="Y200" s="58">
        <v>6</v>
      </c>
      <c r="Z200" s="88">
        <v>44562</v>
      </c>
      <c r="AA200" s="88">
        <v>44742</v>
      </c>
      <c r="AB200" s="58" t="s">
        <v>1087</v>
      </c>
      <c r="AC200" s="58" t="s">
        <v>371</v>
      </c>
      <c r="AD200" s="58"/>
      <c r="AE200" s="54"/>
      <c r="AF200" s="55"/>
      <c r="AG200" s="56"/>
      <c r="AH200" s="57"/>
      <c r="AI200" s="56"/>
      <c r="AJ200" s="58" t="s">
        <v>68</v>
      </c>
      <c r="AK200" s="54" t="str">
        <f t="shared" si="80"/>
        <v>A</v>
      </c>
      <c r="AL200" s="55">
        <f t="shared" si="81"/>
        <v>0</v>
      </c>
      <c r="AM200" s="56" t="s">
        <v>1310</v>
      </c>
      <c r="AN200" s="57">
        <v>0</v>
      </c>
      <c r="AO200" s="56" t="s">
        <v>1318</v>
      </c>
    </row>
    <row r="201" spans="1:41" s="20" customFormat="1" ht="75.75" customHeight="1" x14ac:dyDescent="0.25">
      <c r="A201" s="66">
        <v>1143</v>
      </c>
      <c r="B201" s="81"/>
      <c r="C201" s="81"/>
      <c r="D201" s="58" t="s">
        <v>530</v>
      </c>
      <c r="E201" s="82"/>
      <c r="F201" s="58" t="s">
        <v>39</v>
      </c>
      <c r="G201" s="58"/>
      <c r="H201" s="58" t="s">
        <v>82</v>
      </c>
      <c r="I201" s="56" t="s">
        <v>509</v>
      </c>
      <c r="J201" s="44" t="s">
        <v>137</v>
      </c>
      <c r="K201" s="44" t="s">
        <v>138</v>
      </c>
      <c r="L201" s="58"/>
      <c r="M201" s="58"/>
      <c r="N201" s="58"/>
      <c r="O201" s="87"/>
      <c r="P201" s="58"/>
      <c r="Q201" s="87"/>
      <c r="R201" s="87"/>
      <c r="S201" s="58"/>
      <c r="T201" s="81">
        <v>1</v>
      </c>
      <c r="U201" s="84" t="s">
        <v>1088</v>
      </c>
      <c r="V201" s="56" t="s">
        <v>1090</v>
      </c>
      <c r="W201" s="58" t="s">
        <v>1093</v>
      </c>
      <c r="X201" s="58" t="s">
        <v>1093</v>
      </c>
      <c r="Y201" s="58">
        <v>1</v>
      </c>
      <c r="Z201" s="88">
        <v>44502</v>
      </c>
      <c r="AA201" s="88">
        <v>44561</v>
      </c>
      <c r="AB201" s="58" t="s">
        <v>306</v>
      </c>
      <c r="AC201" s="58" t="s">
        <v>371</v>
      </c>
      <c r="AD201" s="58" t="s">
        <v>68</v>
      </c>
      <c r="AE201" s="54" t="str">
        <f t="shared" si="64"/>
        <v>A</v>
      </c>
      <c r="AF201" s="55" t="str">
        <f t="shared" si="65"/>
        <v>N.A.</v>
      </c>
      <c r="AG201" s="56" t="s">
        <v>867</v>
      </c>
      <c r="AH201" s="57" t="s">
        <v>37</v>
      </c>
      <c r="AI201" s="56" t="s">
        <v>867</v>
      </c>
      <c r="AJ201" s="58" t="s">
        <v>68</v>
      </c>
      <c r="AK201" s="54" t="str">
        <f t="shared" si="80"/>
        <v>C</v>
      </c>
      <c r="AL201" s="55">
        <f t="shared" si="81"/>
        <v>1</v>
      </c>
      <c r="AM201" s="56" t="s">
        <v>1319</v>
      </c>
      <c r="AN201" s="57">
        <v>1</v>
      </c>
      <c r="AO201" s="56" t="s">
        <v>1320</v>
      </c>
    </row>
    <row r="202" spans="1:41" s="20" customFormat="1" ht="75.75" customHeight="1" x14ac:dyDescent="0.25">
      <c r="A202" s="66">
        <v>1143</v>
      </c>
      <c r="B202" s="81"/>
      <c r="C202" s="81"/>
      <c r="D202" s="58" t="s">
        <v>530</v>
      </c>
      <c r="E202" s="82"/>
      <c r="F202" s="58" t="s">
        <v>39</v>
      </c>
      <c r="G202" s="58"/>
      <c r="H202" s="58" t="s">
        <v>82</v>
      </c>
      <c r="I202" s="56" t="s">
        <v>509</v>
      </c>
      <c r="J202" s="44" t="s">
        <v>137</v>
      </c>
      <c r="K202" s="44" t="s">
        <v>138</v>
      </c>
      <c r="L202" s="58"/>
      <c r="M202" s="58"/>
      <c r="N202" s="58"/>
      <c r="O202" s="87"/>
      <c r="P202" s="58"/>
      <c r="Q202" s="87"/>
      <c r="R202" s="87"/>
      <c r="S202" s="58"/>
      <c r="T202" s="81">
        <v>2</v>
      </c>
      <c r="U202" s="102" t="s">
        <v>1088</v>
      </c>
      <c r="V202" s="56" t="s">
        <v>1091</v>
      </c>
      <c r="W202" s="58" t="s">
        <v>1094</v>
      </c>
      <c r="X202" s="58" t="s">
        <v>1094</v>
      </c>
      <c r="Y202" s="58">
        <v>1</v>
      </c>
      <c r="Z202" s="88">
        <v>44502</v>
      </c>
      <c r="AA202" s="88">
        <v>44561</v>
      </c>
      <c r="AB202" s="58" t="s">
        <v>306</v>
      </c>
      <c r="AC202" s="58" t="s">
        <v>371</v>
      </c>
      <c r="AD202" s="58"/>
      <c r="AE202" s="54"/>
      <c r="AF202" s="55"/>
      <c r="AG202" s="56"/>
      <c r="AH202" s="57"/>
      <c r="AI202" s="56"/>
      <c r="AJ202" s="58" t="s">
        <v>68</v>
      </c>
      <c r="AK202" s="54" t="str">
        <f t="shared" si="80"/>
        <v>C</v>
      </c>
      <c r="AL202" s="55">
        <f t="shared" si="81"/>
        <v>1</v>
      </c>
      <c r="AM202" s="56" t="s">
        <v>1321</v>
      </c>
      <c r="AN202" s="57">
        <v>1</v>
      </c>
      <c r="AO202" s="56" t="s">
        <v>1322</v>
      </c>
    </row>
    <row r="203" spans="1:41" s="20" customFormat="1" ht="75.75" customHeight="1" x14ac:dyDescent="0.25">
      <c r="A203" s="66">
        <v>1143</v>
      </c>
      <c r="B203" s="81"/>
      <c r="C203" s="81"/>
      <c r="D203" s="58" t="s">
        <v>530</v>
      </c>
      <c r="E203" s="82"/>
      <c r="F203" s="58" t="s">
        <v>39</v>
      </c>
      <c r="G203" s="58"/>
      <c r="H203" s="58" t="s">
        <v>82</v>
      </c>
      <c r="I203" s="56" t="s">
        <v>509</v>
      </c>
      <c r="J203" s="44" t="s">
        <v>137</v>
      </c>
      <c r="K203" s="44" t="s">
        <v>138</v>
      </c>
      <c r="L203" s="58"/>
      <c r="M203" s="58"/>
      <c r="N203" s="58"/>
      <c r="O203" s="87"/>
      <c r="P203" s="58"/>
      <c r="Q203" s="87"/>
      <c r="R203" s="87"/>
      <c r="S203" s="58"/>
      <c r="T203" s="81">
        <v>3</v>
      </c>
      <c r="U203" s="84" t="s">
        <v>1089</v>
      </c>
      <c r="V203" s="56" t="s">
        <v>1092</v>
      </c>
      <c r="W203" s="58" t="s">
        <v>1095</v>
      </c>
      <c r="X203" s="58" t="s">
        <v>1095</v>
      </c>
      <c r="Y203" s="58">
        <v>2</v>
      </c>
      <c r="Z203" s="88">
        <v>44502</v>
      </c>
      <c r="AA203" s="89">
        <v>44620</v>
      </c>
      <c r="AB203" s="58" t="s">
        <v>306</v>
      </c>
      <c r="AC203" s="58" t="s">
        <v>371</v>
      </c>
      <c r="AD203" s="58"/>
      <c r="AE203" s="54"/>
      <c r="AF203" s="55"/>
      <c r="AG203" s="56"/>
      <c r="AH203" s="57"/>
      <c r="AI203" s="56"/>
      <c r="AJ203" s="58" t="s">
        <v>68</v>
      </c>
      <c r="AK203" s="54" t="str">
        <f t="shared" si="80"/>
        <v>A</v>
      </c>
      <c r="AL203" s="55">
        <f t="shared" si="81"/>
        <v>0</v>
      </c>
      <c r="AM203" s="56" t="s">
        <v>1318</v>
      </c>
      <c r="AN203" s="57">
        <v>0</v>
      </c>
      <c r="AO203" s="56" t="s">
        <v>1318</v>
      </c>
    </row>
    <row r="204" spans="1:41" s="40" customFormat="1" ht="75.75" customHeight="1" x14ac:dyDescent="0.25">
      <c r="A204" s="66">
        <v>1144</v>
      </c>
      <c r="B204" s="81"/>
      <c r="C204" s="81"/>
      <c r="D204" s="58" t="s">
        <v>530</v>
      </c>
      <c r="E204" s="82"/>
      <c r="F204" s="58" t="s">
        <v>39</v>
      </c>
      <c r="G204" s="58"/>
      <c r="H204" s="58" t="s">
        <v>82</v>
      </c>
      <c r="I204" s="56" t="s">
        <v>510</v>
      </c>
      <c r="J204" s="44" t="s">
        <v>137</v>
      </c>
      <c r="K204" s="44" t="s">
        <v>138</v>
      </c>
      <c r="L204" s="58"/>
      <c r="M204" s="58"/>
      <c r="N204" s="58"/>
      <c r="O204" s="87"/>
      <c r="P204" s="58"/>
      <c r="Q204" s="87"/>
      <c r="R204" s="87"/>
      <c r="S204" s="58"/>
      <c r="T204" s="81">
        <v>1</v>
      </c>
      <c r="U204" s="91" t="s">
        <v>1096</v>
      </c>
      <c r="V204" s="56" t="s">
        <v>1098</v>
      </c>
      <c r="W204" s="58" t="s">
        <v>1100</v>
      </c>
      <c r="X204" s="58" t="s">
        <v>1100</v>
      </c>
      <c r="Y204" s="58">
        <v>1</v>
      </c>
      <c r="Z204" s="88">
        <v>44502</v>
      </c>
      <c r="AA204" s="88">
        <v>44561</v>
      </c>
      <c r="AB204" s="58" t="s">
        <v>306</v>
      </c>
      <c r="AC204" s="58" t="s">
        <v>371</v>
      </c>
      <c r="AD204" s="58" t="s">
        <v>68</v>
      </c>
      <c r="AE204" s="54" t="str">
        <f t="shared" si="64"/>
        <v>A</v>
      </c>
      <c r="AF204" s="55" t="str">
        <f t="shared" si="65"/>
        <v>N.A.</v>
      </c>
      <c r="AG204" s="56" t="s">
        <v>867</v>
      </c>
      <c r="AH204" s="57" t="s">
        <v>37</v>
      </c>
      <c r="AI204" s="56" t="s">
        <v>867</v>
      </c>
      <c r="AJ204" s="58" t="s">
        <v>68</v>
      </c>
      <c r="AK204" s="54" t="str">
        <f t="shared" si="80"/>
        <v>C</v>
      </c>
      <c r="AL204" s="55">
        <f t="shared" si="81"/>
        <v>1</v>
      </c>
      <c r="AM204" s="56" t="s">
        <v>1323</v>
      </c>
      <c r="AN204" s="57">
        <v>1</v>
      </c>
      <c r="AO204" s="56" t="s">
        <v>1324</v>
      </c>
    </row>
    <row r="205" spans="1:41" s="40" customFormat="1" ht="75.75" customHeight="1" x14ac:dyDescent="0.25">
      <c r="A205" s="66">
        <v>1144</v>
      </c>
      <c r="B205" s="81"/>
      <c r="C205" s="81"/>
      <c r="D205" s="58" t="s">
        <v>530</v>
      </c>
      <c r="E205" s="82"/>
      <c r="F205" s="58" t="s">
        <v>39</v>
      </c>
      <c r="G205" s="58"/>
      <c r="H205" s="58" t="s">
        <v>82</v>
      </c>
      <c r="I205" s="56" t="s">
        <v>510</v>
      </c>
      <c r="J205" s="44" t="s">
        <v>137</v>
      </c>
      <c r="K205" s="44" t="s">
        <v>138</v>
      </c>
      <c r="L205" s="58"/>
      <c r="M205" s="58"/>
      <c r="N205" s="58"/>
      <c r="O205" s="87"/>
      <c r="P205" s="58"/>
      <c r="Q205" s="87"/>
      <c r="R205" s="87"/>
      <c r="S205" s="58"/>
      <c r="T205" s="81">
        <v>2</v>
      </c>
      <c r="U205" s="91" t="s">
        <v>1097</v>
      </c>
      <c r="V205" s="56" t="s">
        <v>1099</v>
      </c>
      <c r="W205" s="58" t="s">
        <v>1101</v>
      </c>
      <c r="X205" s="58" t="s">
        <v>1101</v>
      </c>
      <c r="Y205" s="58">
        <v>1</v>
      </c>
      <c r="Z205" s="88">
        <v>44502</v>
      </c>
      <c r="AA205" s="88">
        <v>44592</v>
      </c>
      <c r="AB205" s="58" t="s">
        <v>306</v>
      </c>
      <c r="AC205" s="58" t="s">
        <v>371</v>
      </c>
      <c r="AD205" s="58"/>
      <c r="AE205" s="54"/>
      <c r="AF205" s="55"/>
      <c r="AG205" s="56"/>
      <c r="AH205" s="57"/>
      <c r="AI205" s="56"/>
      <c r="AJ205" s="58" t="s">
        <v>68</v>
      </c>
      <c r="AK205" s="54" t="str">
        <f t="shared" si="80"/>
        <v>A</v>
      </c>
      <c r="AL205" s="55">
        <f t="shared" si="81"/>
        <v>0</v>
      </c>
      <c r="AM205" s="56" t="s">
        <v>1325</v>
      </c>
      <c r="AN205" s="57">
        <v>0</v>
      </c>
      <c r="AO205" s="56" t="s">
        <v>1325</v>
      </c>
    </row>
    <row r="206" spans="1:41" s="20" customFormat="1" ht="75.75" customHeight="1" x14ac:dyDescent="0.25">
      <c r="A206" s="66">
        <v>1145</v>
      </c>
      <c r="B206" s="81"/>
      <c r="C206" s="81"/>
      <c r="D206" s="58" t="s">
        <v>530</v>
      </c>
      <c r="E206" s="82"/>
      <c r="F206" s="58" t="s">
        <v>39</v>
      </c>
      <c r="G206" s="58"/>
      <c r="H206" s="58" t="s">
        <v>82</v>
      </c>
      <c r="I206" s="56" t="s">
        <v>511</v>
      </c>
      <c r="J206" s="44" t="s">
        <v>137</v>
      </c>
      <c r="K206" s="44" t="s">
        <v>138</v>
      </c>
      <c r="L206" s="58"/>
      <c r="M206" s="58"/>
      <c r="N206" s="58"/>
      <c r="O206" s="87"/>
      <c r="P206" s="58"/>
      <c r="Q206" s="87"/>
      <c r="R206" s="87"/>
      <c r="S206" s="58"/>
      <c r="T206" s="81">
        <v>1</v>
      </c>
      <c r="U206" s="84" t="s">
        <v>1102</v>
      </c>
      <c r="V206" s="56" t="s">
        <v>1103</v>
      </c>
      <c r="W206" s="58" t="s">
        <v>1106</v>
      </c>
      <c r="X206" s="58" t="s">
        <v>1106</v>
      </c>
      <c r="Y206" s="58">
        <v>1</v>
      </c>
      <c r="Z206" s="88">
        <v>44409</v>
      </c>
      <c r="AA206" s="88">
        <v>44439</v>
      </c>
      <c r="AB206" s="58" t="s">
        <v>1107</v>
      </c>
      <c r="AC206" s="58" t="s">
        <v>371</v>
      </c>
      <c r="AD206" s="58" t="s">
        <v>68</v>
      </c>
      <c r="AE206" s="54" t="str">
        <f t="shared" si="64"/>
        <v>A</v>
      </c>
      <c r="AF206" s="55" t="str">
        <f t="shared" si="65"/>
        <v>N.A.</v>
      </c>
      <c r="AG206" s="56" t="s">
        <v>867</v>
      </c>
      <c r="AH206" s="57" t="s">
        <v>37</v>
      </c>
      <c r="AI206" s="56" t="s">
        <v>867</v>
      </c>
      <c r="AJ206" s="58" t="s">
        <v>68</v>
      </c>
      <c r="AK206" s="54" t="str">
        <f t="shared" si="80"/>
        <v>C</v>
      </c>
      <c r="AL206" s="55">
        <f t="shared" si="81"/>
        <v>1</v>
      </c>
      <c r="AM206" s="56" t="s">
        <v>1326</v>
      </c>
      <c r="AN206" s="57">
        <v>1</v>
      </c>
      <c r="AO206" s="56" t="s">
        <v>1327</v>
      </c>
    </row>
    <row r="207" spans="1:41" s="20" customFormat="1" ht="75.75" customHeight="1" x14ac:dyDescent="0.25">
      <c r="A207" s="66">
        <v>1145</v>
      </c>
      <c r="B207" s="81"/>
      <c r="C207" s="81"/>
      <c r="D207" s="58" t="s">
        <v>530</v>
      </c>
      <c r="E207" s="82"/>
      <c r="F207" s="58" t="s">
        <v>39</v>
      </c>
      <c r="G207" s="58"/>
      <c r="H207" s="58" t="s">
        <v>82</v>
      </c>
      <c r="I207" s="56" t="s">
        <v>511</v>
      </c>
      <c r="J207" s="44" t="s">
        <v>137</v>
      </c>
      <c r="K207" s="44" t="s">
        <v>138</v>
      </c>
      <c r="L207" s="58"/>
      <c r="M207" s="58"/>
      <c r="N207" s="58"/>
      <c r="O207" s="87"/>
      <c r="P207" s="58"/>
      <c r="Q207" s="87"/>
      <c r="R207" s="87"/>
      <c r="S207" s="58"/>
      <c r="T207" s="81">
        <v>2</v>
      </c>
      <c r="U207" s="84" t="s">
        <v>1102</v>
      </c>
      <c r="V207" s="56" t="s">
        <v>1104</v>
      </c>
      <c r="W207" s="58" t="s">
        <v>1106</v>
      </c>
      <c r="X207" s="58" t="s">
        <v>1106</v>
      </c>
      <c r="Y207" s="58">
        <v>1</v>
      </c>
      <c r="Z207" s="88">
        <v>44409</v>
      </c>
      <c r="AA207" s="88">
        <v>44439</v>
      </c>
      <c r="AB207" s="58" t="s">
        <v>1107</v>
      </c>
      <c r="AC207" s="58" t="s">
        <v>371</v>
      </c>
      <c r="AD207" s="58"/>
      <c r="AE207" s="54"/>
      <c r="AF207" s="55"/>
      <c r="AG207" s="56"/>
      <c r="AH207" s="57"/>
      <c r="AI207" s="56"/>
      <c r="AJ207" s="58" t="s">
        <v>68</v>
      </c>
      <c r="AK207" s="54" t="str">
        <f t="shared" si="80"/>
        <v>C</v>
      </c>
      <c r="AL207" s="55">
        <f t="shared" si="81"/>
        <v>1</v>
      </c>
      <c r="AM207" s="56" t="s">
        <v>1328</v>
      </c>
      <c r="AN207" s="57">
        <v>1</v>
      </c>
      <c r="AO207" s="56" t="s">
        <v>1329</v>
      </c>
    </row>
    <row r="208" spans="1:41" s="20" customFormat="1" ht="75.75" customHeight="1" x14ac:dyDescent="0.25">
      <c r="A208" s="66">
        <v>1145</v>
      </c>
      <c r="B208" s="81"/>
      <c r="C208" s="81"/>
      <c r="D208" s="58" t="s">
        <v>530</v>
      </c>
      <c r="E208" s="82"/>
      <c r="F208" s="58" t="s">
        <v>39</v>
      </c>
      <c r="G208" s="58"/>
      <c r="H208" s="58" t="s">
        <v>82</v>
      </c>
      <c r="I208" s="56" t="s">
        <v>511</v>
      </c>
      <c r="J208" s="44" t="s">
        <v>137</v>
      </c>
      <c r="K208" s="44" t="s">
        <v>138</v>
      </c>
      <c r="L208" s="58"/>
      <c r="M208" s="58"/>
      <c r="N208" s="58"/>
      <c r="O208" s="87"/>
      <c r="P208" s="58"/>
      <c r="Q208" s="87"/>
      <c r="R208" s="87"/>
      <c r="S208" s="58"/>
      <c r="T208" s="81">
        <v>3</v>
      </c>
      <c r="U208" s="84" t="s">
        <v>1102</v>
      </c>
      <c r="V208" s="56" t="s">
        <v>1105</v>
      </c>
      <c r="W208" s="58" t="s">
        <v>1106</v>
      </c>
      <c r="X208" s="58" t="s">
        <v>1106</v>
      </c>
      <c r="Y208" s="58">
        <v>1</v>
      </c>
      <c r="Z208" s="88">
        <v>44409</v>
      </c>
      <c r="AA208" s="88">
        <v>44439</v>
      </c>
      <c r="AB208" s="58" t="s">
        <v>1107</v>
      </c>
      <c r="AC208" s="58" t="s">
        <v>371</v>
      </c>
      <c r="AD208" s="58"/>
      <c r="AE208" s="54"/>
      <c r="AF208" s="55"/>
      <c r="AG208" s="56"/>
      <c r="AH208" s="57"/>
      <c r="AI208" s="56"/>
      <c r="AJ208" s="58" t="s">
        <v>68</v>
      </c>
      <c r="AK208" s="54" t="str">
        <f t="shared" si="80"/>
        <v>C</v>
      </c>
      <c r="AL208" s="55">
        <f t="shared" si="81"/>
        <v>1</v>
      </c>
      <c r="AM208" s="56" t="s">
        <v>1330</v>
      </c>
      <c r="AN208" s="57">
        <v>1</v>
      </c>
      <c r="AO208" s="56" t="s">
        <v>1331</v>
      </c>
    </row>
    <row r="209" spans="1:41" s="20" customFormat="1" ht="75.75" customHeight="1" x14ac:dyDescent="0.25">
      <c r="A209" s="66">
        <v>1146</v>
      </c>
      <c r="B209" s="81"/>
      <c r="C209" s="81"/>
      <c r="D209" s="58" t="s">
        <v>530</v>
      </c>
      <c r="E209" s="82"/>
      <c r="F209" s="58" t="s">
        <v>39</v>
      </c>
      <c r="G209" s="58"/>
      <c r="H209" s="58" t="s">
        <v>82</v>
      </c>
      <c r="I209" s="56" t="s">
        <v>512</v>
      </c>
      <c r="J209" s="44" t="s">
        <v>137</v>
      </c>
      <c r="K209" s="44" t="s">
        <v>138</v>
      </c>
      <c r="L209" s="58"/>
      <c r="M209" s="58"/>
      <c r="N209" s="58"/>
      <c r="O209" s="87"/>
      <c r="P209" s="58"/>
      <c r="Q209" s="87"/>
      <c r="R209" s="87"/>
      <c r="S209" s="58"/>
      <c r="T209" s="81">
        <v>1</v>
      </c>
      <c r="U209" s="84" t="s">
        <v>1110</v>
      </c>
      <c r="V209" s="56" t="s">
        <v>1108</v>
      </c>
      <c r="W209" s="58" t="s">
        <v>1111</v>
      </c>
      <c r="X209" s="58" t="s">
        <v>1111</v>
      </c>
      <c r="Y209" s="58">
        <v>1</v>
      </c>
      <c r="Z209" s="88">
        <v>44409</v>
      </c>
      <c r="AA209" s="88">
        <v>44439</v>
      </c>
      <c r="AB209" s="58" t="s">
        <v>1113</v>
      </c>
      <c r="AC209" s="58" t="s">
        <v>371</v>
      </c>
      <c r="AD209" s="58" t="s">
        <v>68</v>
      </c>
      <c r="AE209" s="54" t="str">
        <f t="shared" si="64"/>
        <v>A</v>
      </c>
      <c r="AF209" s="55" t="str">
        <f t="shared" si="65"/>
        <v>N.A.</v>
      </c>
      <c r="AG209" s="56" t="s">
        <v>867</v>
      </c>
      <c r="AH209" s="57" t="s">
        <v>37</v>
      </c>
      <c r="AI209" s="56" t="s">
        <v>867</v>
      </c>
      <c r="AJ209" s="58" t="s">
        <v>68</v>
      </c>
      <c r="AK209" s="54" t="str">
        <f t="shared" si="80"/>
        <v>C</v>
      </c>
      <c r="AL209" s="55">
        <f t="shared" si="81"/>
        <v>1</v>
      </c>
      <c r="AM209" s="56" t="s">
        <v>1332</v>
      </c>
      <c r="AN209" s="57">
        <v>1</v>
      </c>
      <c r="AO209" s="56" t="s">
        <v>1333</v>
      </c>
    </row>
    <row r="210" spans="1:41" s="20" customFormat="1" ht="75.75" customHeight="1" x14ac:dyDescent="0.25">
      <c r="A210" s="66">
        <v>1146</v>
      </c>
      <c r="B210" s="81"/>
      <c r="C210" s="81"/>
      <c r="D210" s="58" t="s">
        <v>530</v>
      </c>
      <c r="E210" s="82"/>
      <c r="F210" s="58" t="s">
        <v>39</v>
      </c>
      <c r="G210" s="58"/>
      <c r="H210" s="58" t="s">
        <v>82</v>
      </c>
      <c r="I210" s="56" t="s">
        <v>512</v>
      </c>
      <c r="J210" s="44" t="s">
        <v>137</v>
      </c>
      <c r="K210" s="44" t="s">
        <v>138</v>
      </c>
      <c r="L210" s="58"/>
      <c r="M210" s="58"/>
      <c r="N210" s="58"/>
      <c r="O210" s="87"/>
      <c r="P210" s="58"/>
      <c r="Q210" s="87"/>
      <c r="R210" s="87"/>
      <c r="S210" s="58"/>
      <c r="T210" s="81">
        <v>2</v>
      </c>
      <c r="U210" s="84" t="s">
        <v>1110</v>
      </c>
      <c r="V210" s="56" t="s">
        <v>1109</v>
      </c>
      <c r="W210" s="58" t="s">
        <v>1112</v>
      </c>
      <c r="X210" s="58" t="s">
        <v>1112</v>
      </c>
      <c r="Y210" s="58">
        <v>1</v>
      </c>
      <c r="Z210" s="88">
        <v>44470</v>
      </c>
      <c r="AA210" s="88">
        <v>44561</v>
      </c>
      <c r="AB210" s="58" t="s">
        <v>306</v>
      </c>
      <c r="AC210" s="58" t="s">
        <v>371</v>
      </c>
      <c r="AD210" s="58"/>
      <c r="AE210" s="54"/>
      <c r="AF210" s="55"/>
      <c r="AG210" s="56"/>
      <c r="AH210" s="57"/>
      <c r="AI210" s="56"/>
      <c r="AJ210" s="58" t="s">
        <v>68</v>
      </c>
      <c r="AK210" s="54" t="str">
        <f t="shared" si="80"/>
        <v>C</v>
      </c>
      <c r="AL210" s="55">
        <f t="shared" si="81"/>
        <v>1</v>
      </c>
      <c r="AM210" s="56" t="s">
        <v>1334</v>
      </c>
      <c r="AN210" s="57">
        <v>1</v>
      </c>
      <c r="AO210" s="56" t="s">
        <v>1335</v>
      </c>
    </row>
    <row r="211" spans="1:41" s="20" customFormat="1" ht="75.75" customHeight="1" x14ac:dyDescent="0.25">
      <c r="A211" s="66">
        <v>1147</v>
      </c>
      <c r="B211" s="81"/>
      <c r="C211" s="81"/>
      <c r="D211" s="58" t="s">
        <v>530</v>
      </c>
      <c r="E211" s="82"/>
      <c r="F211" s="58" t="s">
        <v>39</v>
      </c>
      <c r="G211" s="58"/>
      <c r="H211" s="58" t="s">
        <v>82</v>
      </c>
      <c r="I211" s="56" t="s">
        <v>513</v>
      </c>
      <c r="J211" s="44" t="s">
        <v>137</v>
      </c>
      <c r="K211" s="44" t="s">
        <v>138</v>
      </c>
      <c r="L211" s="58"/>
      <c r="M211" s="58"/>
      <c r="N211" s="58"/>
      <c r="O211" s="87"/>
      <c r="P211" s="58"/>
      <c r="Q211" s="87"/>
      <c r="R211" s="87"/>
      <c r="S211" s="58"/>
      <c r="T211" s="81">
        <v>1</v>
      </c>
      <c r="U211" s="84" t="s">
        <v>1114</v>
      </c>
      <c r="V211" s="56" t="s">
        <v>1115</v>
      </c>
      <c r="W211" s="58" t="s">
        <v>1106</v>
      </c>
      <c r="X211" s="58" t="s">
        <v>1106</v>
      </c>
      <c r="Y211" s="58">
        <v>1</v>
      </c>
      <c r="Z211" s="88">
        <v>44409</v>
      </c>
      <c r="AA211" s="88">
        <v>44439</v>
      </c>
      <c r="AB211" s="58" t="s">
        <v>1087</v>
      </c>
      <c r="AC211" s="58" t="s">
        <v>371</v>
      </c>
      <c r="AD211" s="58" t="s">
        <v>68</v>
      </c>
      <c r="AE211" s="54" t="str">
        <f t="shared" si="64"/>
        <v>A</v>
      </c>
      <c r="AF211" s="55" t="str">
        <f t="shared" si="65"/>
        <v>N.A.</v>
      </c>
      <c r="AG211" s="56" t="s">
        <v>867</v>
      </c>
      <c r="AH211" s="57" t="s">
        <v>37</v>
      </c>
      <c r="AI211" s="56" t="s">
        <v>867</v>
      </c>
      <c r="AJ211" s="58" t="s">
        <v>68</v>
      </c>
      <c r="AK211" s="54" t="str">
        <f t="shared" si="80"/>
        <v>C</v>
      </c>
      <c r="AL211" s="55">
        <f t="shared" si="81"/>
        <v>1</v>
      </c>
      <c r="AM211" s="56" t="s">
        <v>1336</v>
      </c>
      <c r="AN211" s="57">
        <v>1</v>
      </c>
      <c r="AO211" s="56" t="s">
        <v>1337</v>
      </c>
    </row>
    <row r="212" spans="1:41" s="20" customFormat="1" ht="75.75" customHeight="1" x14ac:dyDescent="0.25">
      <c r="A212" s="66">
        <v>1147</v>
      </c>
      <c r="B212" s="81"/>
      <c r="C212" s="81"/>
      <c r="D212" s="58" t="s">
        <v>530</v>
      </c>
      <c r="E212" s="82"/>
      <c r="F212" s="58" t="s">
        <v>39</v>
      </c>
      <c r="G212" s="58"/>
      <c r="H212" s="58" t="s">
        <v>82</v>
      </c>
      <c r="I212" s="56" t="s">
        <v>513</v>
      </c>
      <c r="J212" s="44" t="s">
        <v>137</v>
      </c>
      <c r="K212" s="44" t="s">
        <v>138</v>
      </c>
      <c r="L212" s="58"/>
      <c r="M212" s="58"/>
      <c r="N212" s="58"/>
      <c r="O212" s="87"/>
      <c r="P212" s="58"/>
      <c r="Q212" s="87"/>
      <c r="R212" s="87"/>
      <c r="S212" s="58"/>
      <c r="T212" s="81">
        <v>2</v>
      </c>
      <c r="U212" s="84" t="s">
        <v>1114</v>
      </c>
      <c r="V212" s="56" t="s">
        <v>1116</v>
      </c>
      <c r="W212" s="58" t="s">
        <v>1106</v>
      </c>
      <c r="X212" s="58" t="s">
        <v>1106</v>
      </c>
      <c r="Y212" s="58">
        <v>1</v>
      </c>
      <c r="Z212" s="88">
        <v>44409</v>
      </c>
      <c r="AA212" s="88">
        <v>44439</v>
      </c>
      <c r="AB212" s="58" t="s">
        <v>1087</v>
      </c>
      <c r="AC212" s="58" t="s">
        <v>371</v>
      </c>
      <c r="AD212" s="58"/>
      <c r="AE212" s="54"/>
      <c r="AF212" s="55"/>
      <c r="AG212" s="56"/>
      <c r="AH212" s="57"/>
      <c r="AI212" s="56"/>
      <c r="AJ212" s="58" t="s">
        <v>68</v>
      </c>
      <c r="AK212" s="54" t="str">
        <f t="shared" si="80"/>
        <v>C</v>
      </c>
      <c r="AL212" s="55">
        <f t="shared" si="81"/>
        <v>1</v>
      </c>
      <c r="AM212" s="56" t="s">
        <v>1338</v>
      </c>
      <c r="AN212" s="57">
        <v>1</v>
      </c>
      <c r="AO212" s="56" t="s">
        <v>1339</v>
      </c>
    </row>
    <row r="213" spans="1:41" s="20" customFormat="1" ht="75.75" customHeight="1" x14ac:dyDescent="0.25">
      <c r="A213" s="66">
        <v>1147</v>
      </c>
      <c r="B213" s="81"/>
      <c r="C213" s="81"/>
      <c r="D213" s="58" t="s">
        <v>530</v>
      </c>
      <c r="E213" s="82"/>
      <c r="F213" s="58" t="s">
        <v>39</v>
      </c>
      <c r="G213" s="58"/>
      <c r="H213" s="58" t="s">
        <v>82</v>
      </c>
      <c r="I213" s="56" t="s">
        <v>513</v>
      </c>
      <c r="J213" s="44" t="s">
        <v>137</v>
      </c>
      <c r="K213" s="44" t="s">
        <v>138</v>
      </c>
      <c r="L213" s="58"/>
      <c r="M213" s="58"/>
      <c r="N213" s="58"/>
      <c r="O213" s="87"/>
      <c r="P213" s="58"/>
      <c r="Q213" s="87"/>
      <c r="R213" s="87"/>
      <c r="S213" s="58"/>
      <c r="T213" s="81">
        <v>3</v>
      </c>
      <c r="U213" s="84" t="s">
        <v>1114</v>
      </c>
      <c r="V213" s="56" t="s">
        <v>1117</v>
      </c>
      <c r="W213" s="58" t="s">
        <v>1106</v>
      </c>
      <c r="X213" s="58" t="s">
        <v>1106</v>
      </c>
      <c r="Y213" s="58">
        <v>1</v>
      </c>
      <c r="Z213" s="88">
        <v>44409</v>
      </c>
      <c r="AA213" s="88">
        <v>44439</v>
      </c>
      <c r="AB213" s="58" t="s">
        <v>1087</v>
      </c>
      <c r="AC213" s="58" t="s">
        <v>371</v>
      </c>
      <c r="AD213" s="58"/>
      <c r="AE213" s="54"/>
      <c r="AF213" s="55"/>
      <c r="AG213" s="56"/>
      <c r="AH213" s="57"/>
      <c r="AI213" s="56"/>
      <c r="AJ213" s="58" t="s">
        <v>68</v>
      </c>
      <c r="AK213" s="54" t="str">
        <f t="shared" si="80"/>
        <v>C</v>
      </c>
      <c r="AL213" s="55">
        <f t="shared" si="81"/>
        <v>1</v>
      </c>
      <c r="AM213" s="56" t="s">
        <v>1340</v>
      </c>
      <c r="AN213" s="57">
        <v>1</v>
      </c>
      <c r="AO213" s="56" t="s">
        <v>1341</v>
      </c>
    </row>
    <row r="214" spans="1:41" s="20" customFormat="1" ht="75.75" customHeight="1" x14ac:dyDescent="0.25">
      <c r="A214" s="66">
        <v>1148</v>
      </c>
      <c r="B214" s="81"/>
      <c r="C214" s="81"/>
      <c r="D214" s="58" t="s">
        <v>530</v>
      </c>
      <c r="E214" s="82"/>
      <c r="F214" s="58" t="s">
        <v>39</v>
      </c>
      <c r="G214" s="58"/>
      <c r="H214" s="58" t="s">
        <v>82</v>
      </c>
      <c r="I214" s="56" t="s">
        <v>531</v>
      </c>
      <c r="J214" s="44" t="s">
        <v>137</v>
      </c>
      <c r="K214" s="44" t="s">
        <v>138</v>
      </c>
      <c r="L214" s="58"/>
      <c r="M214" s="58"/>
      <c r="N214" s="58"/>
      <c r="O214" s="87"/>
      <c r="P214" s="58"/>
      <c r="Q214" s="87"/>
      <c r="R214" s="87"/>
      <c r="S214" s="58"/>
      <c r="T214" s="81">
        <v>1</v>
      </c>
      <c r="U214" s="103" t="s">
        <v>1118</v>
      </c>
      <c r="V214" s="56" t="s">
        <v>1119</v>
      </c>
      <c r="W214" s="58" t="s">
        <v>1120</v>
      </c>
      <c r="X214" s="58" t="s">
        <v>1120</v>
      </c>
      <c r="Y214" s="58">
        <v>1</v>
      </c>
      <c r="Z214" s="88">
        <v>44409</v>
      </c>
      <c r="AA214" s="88">
        <v>44561</v>
      </c>
      <c r="AB214" s="58" t="s">
        <v>1107</v>
      </c>
      <c r="AC214" s="58" t="s">
        <v>371</v>
      </c>
      <c r="AD214" s="58" t="s">
        <v>68</v>
      </c>
      <c r="AE214" s="54" t="str">
        <f t="shared" si="64"/>
        <v>A</v>
      </c>
      <c r="AF214" s="55" t="str">
        <f t="shared" si="65"/>
        <v>N.A.</v>
      </c>
      <c r="AG214" s="56" t="s">
        <v>867</v>
      </c>
      <c r="AH214" s="57" t="s">
        <v>37</v>
      </c>
      <c r="AI214" s="56" t="s">
        <v>867</v>
      </c>
      <c r="AJ214" s="58" t="s">
        <v>68</v>
      </c>
      <c r="AK214" s="54" t="str">
        <f t="shared" si="80"/>
        <v>C</v>
      </c>
      <c r="AL214" s="55">
        <f t="shared" si="81"/>
        <v>1</v>
      </c>
      <c r="AM214" s="56" t="s">
        <v>1342</v>
      </c>
      <c r="AN214" s="57">
        <v>1</v>
      </c>
      <c r="AO214" s="56" t="s">
        <v>1343</v>
      </c>
    </row>
    <row r="215" spans="1:41" s="20" customFormat="1" ht="75.75" customHeight="1" x14ac:dyDescent="0.25">
      <c r="A215" s="66">
        <v>1149</v>
      </c>
      <c r="B215" s="81"/>
      <c r="C215" s="81"/>
      <c r="D215" s="58" t="s">
        <v>530</v>
      </c>
      <c r="E215" s="82"/>
      <c r="F215" s="58" t="s">
        <v>39</v>
      </c>
      <c r="G215" s="58"/>
      <c r="H215" s="58" t="s">
        <v>82</v>
      </c>
      <c r="I215" s="56" t="s">
        <v>532</v>
      </c>
      <c r="J215" s="44" t="s">
        <v>137</v>
      </c>
      <c r="K215" s="44" t="s">
        <v>138</v>
      </c>
      <c r="L215" s="58"/>
      <c r="M215" s="58"/>
      <c r="N215" s="58"/>
      <c r="O215" s="87"/>
      <c r="P215" s="58"/>
      <c r="Q215" s="87"/>
      <c r="R215" s="87"/>
      <c r="S215" s="58"/>
      <c r="T215" s="81">
        <v>1</v>
      </c>
      <c r="U215" s="103" t="s">
        <v>1121</v>
      </c>
      <c r="V215" s="56" t="s">
        <v>1122</v>
      </c>
      <c r="W215" s="58" t="s">
        <v>1123</v>
      </c>
      <c r="X215" s="58" t="s">
        <v>1123</v>
      </c>
      <c r="Y215" s="58">
        <v>1</v>
      </c>
      <c r="Z215" s="88">
        <v>44531</v>
      </c>
      <c r="AA215" s="88">
        <v>44620</v>
      </c>
      <c r="AB215" s="58" t="s">
        <v>306</v>
      </c>
      <c r="AC215" s="58" t="s">
        <v>371</v>
      </c>
      <c r="AD215" s="58" t="s">
        <v>68</v>
      </c>
      <c r="AE215" s="54" t="str">
        <f t="shared" si="64"/>
        <v>A</v>
      </c>
      <c r="AF215" s="55" t="str">
        <f t="shared" si="65"/>
        <v>N.A.</v>
      </c>
      <c r="AG215" s="56" t="s">
        <v>867</v>
      </c>
      <c r="AH215" s="57" t="s">
        <v>37</v>
      </c>
      <c r="AI215" s="56" t="s">
        <v>867</v>
      </c>
      <c r="AJ215" s="58" t="s">
        <v>68</v>
      </c>
      <c r="AK215" s="54" t="str">
        <f t="shared" si="80"/>
        <v>A</v>
      </c>
      <c r="AL215" s="55">
        <f t="shared" si="81"/>
        <v>0</v>
      </c>
      <c r="AM215" s="56" t="s">
        <v>1318</v>
      </c>
      <c r="AN215" s="57">
        <v>0</v>
      </c>
      <c r="AO215" s="56" t="s">
        <v>1318</v>
      </c>
    </row>
    <row r="216" spans="1:41" s="20" customFormat="1" ht="75.75" customHeight="1" x14ac:dyDescent="0.25">
      <c r="A216" s="66">
        <v>1150</v>
      </c>
      <c r="B216" s="81"/>
      <c r="C216" s="81"/>
      <c r="D216" s="58" t="s">
        <v>530</v>
      </c>
      <c r="E216" s="82"/>
      <c r="F216" s="58" t="s">
        <v>39</v>
      </c>
      <c r="G216" s="58"/>
      <c r="H216" s="58" t="s">
        <v>82</v>
      </c>
      <c r="I216" s="56" t="s">
        <v>533</v>
      </c>
      <c r="J216" s="44" t="s">
        <v>137</v>
      </c>
      <c r="K216" s="44" t="s">
        <v>138</v>
      </c>
      <c r="L216" s="58"/>
      <c r="M216" s="58"/>
      <c r="N216" s="58"/>
      <c r="O216" s="87"/>
      <c r="P216" s="58"/>
      <c r="Q216" s="87"/>
      <c r="R216" s="87"/>
      <c r="S216" s="58"/>
      <c r="T216" s="81">
        <v>1</v>
      </c>
      <c r="U216" s="84" t="s">
        <v>1124</v>
      </c>
      <c r="V216" s="56" t="s">
        <v>1125</v>
      </c>
      <c r="W216" s="58" t="s">
        <v>1126</v>
      </c>
      <c r="X216" s="58" t="s">
        <v>1126</v>
      </c>
      <c r="Y216" s="58">
        <v>1</v>
      </c>
      <c r="Z216" s="88">
        <v>44743</v>
      </c>
      <c r="AA216" s="88">
        <v>44773</v>
      </c>
      <c r="AB216" s="58" t="s">
        <v>1113</v>
      </c>
      <c r="AC216" s="58" t="s">
        <v>371</v>
      </c>
      <c r="AD216" s="58" t="s">
        <v>68</v>
      </c>
      <c r="AE216" s="54" t="str">
        <f t="shared" si="64"/>
        <v>A</v>
      </c>
      <c r="AF216" s="55" t="str">
        <f t="shared" si="65"/>
        <v>N.A.</v>
      </c>
      <c r="AG216" s="56" t="s">
        <v>867</v>
      </c>
      <c r="AH216" s="57" t="s">
        <v>37</v>
      </c>
      <c r="AI216" s="56" t="s">
        <v>867</v>
      </c>
      <c r="AJ216" s="58" t="s">
        <v>68</v>
      </c>
      <c r="AK216" s="54" t="str">
        <f t="shared" si="80"/>
        <v>A</v>
      </c>
      <c r="AL216" s="55">
        <f t="shared" si="81"/>
        <v>0</v>
      </c>
      <c r="AM216" s="56" t="s">
        <v>1318</v>
      </c>
      <c r="AN216" s="57">
        <v>0</v>
      </c>
      <c r="AO216" s="56" t="s">
        <v>1318</v>
      </c>
    </row>
    <row r="217" spans="1:41" s="20" customFormat="1" ht="75.75" customHeight="1" x14ac:dyDescent="0.25">
      <c r="A217" s="66">
        <v>1151</v>
      </c>
      <c r="B217" s="81"/>
      <c r="C217" s="81"/>
      <c r="D217" s="58" t="s">
        <v>530</v>
      </c>
      <c r="E217" s="82"/>
      <c r="F217" s="58" t="s">
        <v>39</v>
      </c>
      <c r="G217" s="58"/>
      <c r="H217" s="58" t="s">
        <v>251</v>
      </c>
      <c r="I217" s="56" t="s">
        <v>534</v>
      </c>
      <c r="J217" s="44" t="s">
        <v>137</v>
      </c>
      <c r="K217" s="44" t="s">
        <v>138</v>
      </c>
      <c r="L217" s="58"/>
      <c r="M217" s="58"/>
      <c r="N217" s="58"/>
      <c r="O217" s="87"/>
      <c r="P217" s="58"/>
      <c r="Q217" s="87"/>
      <c r="R217" s="87"/>
      <c r="S217" s="58"/>
      <c r="T217" s="81">
        <v>1</v>
      </c>
      <c r="U217" s="87"/>
      <c r="V217" s="87"/>
      <c r="W217" s="87"/>
      <c r="X217" s="87"/>
      <c r="Y217" s="87"/>
      <c r="Z217" s="88"/>
      <c r="AA217" s="88"/>
      <c r="AB217" s="58"/>
      <c r="AC217" s="58" t="s">
        <v>256</v>
      </c>
      <c r="AD217" s="58" t="s">
        <v>68</v>
      </c>
      <c r="AE217" s="54" t="str">
        <f t="shared" si="64"/>
        <v>A</v>
      </c>
      <c r="AF217" s="55" t="str">
        <f t="shared" si="65"/>
        <v>N.A.</v>
      </c>
      <c r="AG217" s="56" t="s">
        <v>868</v>
      </c>
      <c r="AH217" s="57" t="s">
        <v>37</v>
      </c>
      <c r="AI217" s="56" t="s">
        <v>868</v>
      </c>
      <c r="AJ217" s="58" t="s">
        <v>68</v>
      </c>
      <c r="AK217" s="54" t="str">
        <f t="shared" si="80"/>
        <v>A</v>
      </c>
      <c r="AL217" s="55" t="str">
        <f>AN217</f>
        <v>N.A.</v>
      </c>
      <c r="AM217" s="90" t="s">
        <v>1280</v>
      </c>
      <c r="AN217" s="57" t="s">
        <v>37</v>
      </c>
      <c r="AO217" s="90" t="s">
        <v>1280</v>
      </c>
    </row>
    <row r="218" spans="1:41" s="20" customFormat="1" ht="75.75" customHeight="1" x14ac:dyDescent="0.25">
      <c r="A218" s="66">
        <v>1152</v>
      </c>
      <c r="B218" s="81"/>
      <c r="C218" s="81"/>
      <c r="D218" s="58" t="s">
        <v>530</v>
      </c>
      <c r="E218" s="82"/>
      <c r="F218" s="58" t="s">
        <v>39</v>
      </c>
      <c r="G218" s="58"/>
      <c r="H218" s="58" t="s">
        <v>140</v>
      </c>
      <c r="I218" s="56" t="s">
        <v>535</v>
      </c>
      <c r="J218" s="44" t="s">
        <v>137</v>
      </c>
      <c r="K218" s="44" t="s">
        <v>138</v>
      </c>
      <c r="L218" s="58"/>
      <c r="M218" s="58"/>
      <c r="N218" s="58"/>
      <c r="O218" s="87"/>
      <c r="P218" s="58"/>
      <c r="Q218" s="87"/>
      <c r="R218" s="87"/>
      <c r="S218" s="58"/>
      <c r="T218" s="81">
        <v>1</v>
      </c>
      <c r="U218" s="91" t="s">
        <v>1127</v>
      </c>
      <c r="V218" s="56" t="s">
        <v>1128</v>
      </c>
      <c r="W218" s="58" t="s">
        <v>1129</v>
      </c>
      <c r="X218" s="58" t="s">
        <v>1129</v>
      </c>
      <c r="Y218" s="58">
        <v>1</v>
      </c>
      <c r="Z218" s="88">
        <v>44574</v>
      </c>
      <c r="AA218" s="83">
        <v>44742</v>
      </c>
      <c r="AB218" s="58" t="s">
        <v>1130</v>
      </c>
      <c r="AC218" s="88" t="s">
        <v>66</v>
      </c>
      <c r="AD218" s="58" t="s">
        <v>74</v>
      </c>
      <c r="AE218" s="54" t="str">
        <f t="shared" si="64"/>
        <v>A</v>
      </c>
      <c r="AF218" s="55" t="str">
        <f t="shared" si="65"/>
        <v>N.A.</v>
      </c>
      <c r="AG218" s="56" t="s">
        <v>869</v>
      </c>
      <c r="AH218" s="57" t="s">
        <v>37</v>
      </c>
      <c r="AI218" s="56" t="s">
        <v>869</v>
      </c>
      <c r="AJ218" s="58" t="s">
        <v>68</v>
      </c>
      <c r="AK218" s="54" t="str">
        <f t="shared" si="80"/>
        <v>A</v>
      </c>
      <c r="AL218" s="55">
        <f t="shared" ref="AL218" si="82">AN218</f>
        <v>0</v>
      </c>
      <c r="AM218" s="56" t="s">
        <v>1318</v>
      </c>
      <c r="AN218" s="57">
        <v>0</v>
      </c>
      <c r="AO218" s="56" t="s">
        <v>1350</v>
      </c>
    </row>
    <row r="219" spans="1:41" s="20" customFormat="1" ht="75.75" customHeight="1" x14ac:dyDescent="0.25">
      <c r="A219" s="66">
        <v>1153</v>
      </c>
      <c r="B219" s="81"/>
      <c r="C219" s="81"/>
      <c r="D219" s="58" t="s">
        <v>530</v>
      </c>
      <c r="E219" s="82"/>
      <c r="F219" s="58" t="s">
        <v>39</v>
      </c>
      <c r="G219" s="58"/>
      <c r="H219" s="58" t="s">
        <v>118</v>
      </c>
      <c r="I219" s="56" t="s">
        <v>536</v>
      </c>
      <c r="J219" s="44" t="s">
        <v>137</v>
      </c>
      <c r="K219" s="44" t="s">
        <v>138</v>
      </c>
      <c r="L219" s="58"/>
      <c r="M219" s="58"/>
      <c r="N219" s="58"/>
      <c r="O219" s="87"/>
      <c r="P219" s="58"/>
      <c r="Q219" s="87"/>
      <c r="R219" s="87"/>
      <c r="S219" s="58"/>
      <c r="T219" s="81">
        <v>1</v>
      </c>
      <c r="U219" s="87"/>
      <c r="V219" s="56" t="s">
        <v>776</v>
      </c>
      <c r="W219" s="58" t="s">
        <v>777</v>
      </c>
      <c r="X219" s="58" t="s">
        <v>777</v>
      </c>
      <c r="Y219" s="58">
        <v>1</v>
      </c>
      <c r="Z219" s="88">
        <v>44470</v>
      </c>
      <c r="AA219" s="88">
        <v>44530</v>
      </c>
      <c r="AB219" s="58" t="s">
        <v>819</v>
      </c>
      <c r="AC219" s="58" t="s">
        <v>119</v>
      </c>
      <c r="AD219" s="58" t="s">
        <v>53</v>
      </c>
      <c r="AE219" s="54" t="str">
        <f t="shared" si="64"/>
        <v>A</v>
      </c>
      <c r="AF219" s="55" t="str">
        <f t="shared" si="65"/>
        <v>N.A.</v>
      </c>
      <c r="AG219" s="56" t="s">
        <v>829</v>
      </c>
      <c r="AH219" s="57" t="s">
        <v>37</v>
      </c>
      <c r="AI219" s="56" t="s">
        <v>828</v>
      </c>
      <c r="AJ219" s="58" t="s">
        <v>53</v>
      </c>
      <c r="AK219" s="54" t="str">
        <f t="shared" si="80"/>
        <v>C</v>
      </c>
      <c r="AL219" s="55">
        <f t="shared" si="81"/>
        <v>1</v>
      </c>
      <c r="AM219" s="56" t="s">
        <v>1211</v>
      </c>
      <c r="AN219" s="57">
        <v>1</v>
      </c>
      <c r="AO219" s="56" t="s">
        <v>1212</v>
      </c>
    </row>
    <row r="220" spans="1:41" s="20" customFormat="1" ht="75.75" customHeight="1" x14ac:dyDescent="0.25">
      <c r="A220" s="66">
        <v>1154</v>
      </c>
      <c r="B220" s="81"/>
      <c r="C220" s="81"/>
      <c r="D220" s="58" t="s">
        <v>530</v>
      </c>
      <c r="E220" s="82"/>
      <c r="F220" s="58" t="s">
        <v>39</v>
      </c>
      <c r="G220" s="58"/>
      <c r="H220" s="58" t="s">
        <v>65</v>
      </c>
      <c r="I220" s="56" t="s">
        <v>537</v>
      </c>
      <c r="J220" s="44" t="s">
        <v>137</v>
      </c>
      <c r="K220" s="44" t="s">
        <v>138</v>
      </c>
      <c r="L220" s="58"/>
      <c r="M220" s="58"/>
      <c r="N220" s="58"/>
      <c r="O220" s="87"/>
      <c r="P220" s="58"/>
      <c r="Q220" s="87"/>
      <c r="R220" s="87"/>
      <c r="S220" s="58"/>
      <c r="T220" s="81">
        <v>1</v>
      </c>
      <c r="U220" s="87"/>
      <c r="V220" s="56" t="s">
        <v>778</v>
      </c>
      <c r="W220" s="58" t="s">
        <v>77</v>
      </c>
      <c r="X220" s="58" t="s">
        <v>77</v>
      </c>
      <c r="Y220" s="58">
        <v>1</v>
      </c>
      <c r="Z220" s="88">
        <v>44501</v>
      </c>
      <c r="AA220" s="88">
        <v>44547</v>
      </c>
      <c r="AB220" s="58" t="s">
        <v>780</v>
      </c>
      <c r="AC220" s="58" t="s">
        <v>820</v>
      </c>
      <c r="AD220" s="58" t="s">
        <v>36</v>
      </c>
      <c r="AE220" s="54" t="str">
        <f t="shared" si="64"/>
        <v>A</v>
      </c>
      <c r="AF220" s="55" t="str">
        <f t="shared" si="65"/>
        <v>N.A.</v>
      </c>
      <c r="AG220" s="56" t="s">
        <v>817</v>
      </c>
      <c r="AH220" s="57" t="s">
        <v>37</v>
      </c>
      <c r="AI220" s="56" t="s">
        <v>817</v>
      </c>
      <c r="AJ220" s="58" t="s">
        <v>36</v>
      </c>
      <c r="AK220" s="54" t="str">
        <f t="shared" si="80"/>
        <v>C</v>
      </c>
      <c r="AL220" s="55">
        <f t="shared" si="81"/>
        <v>1</v>
      </c>
      <c r="AM220" s="56" t="s">
        <v>1364</v>
      </c>
      <c r="AN220" s="57">
        <v>1</v>
      </c>
      <c r="AO220" s="56" t="s">
        <v>1366</v>
      </c>
    </row>
    <row r="221" spans="1:41" s="20" customFormat="1" ht="75.75" customHeight="1" x14ac:dyDescent="0.25">
      <c r="A221" s="66">
        <v>1154</v>
      </c>
      <c r="B221" s="81"/>
      <c r="C221" s="81"/>
      <c r="D221" s="58" t="s">
        <v>530</v>
      </c>
      <c r="E221" s="82"/>
      <c r="F221" s="58" t="s">
        <v>39</v>
      </c>
      <c r="G221" s="58"/>
      <c r="H221" s="58" t="s">
        <v>65</v>
      </c>
      <c r="I221" s="56" t="s">
        <v>537</v>
      </c>
      <c r="J221" s="44" t="s">
        <v>137</v>
      </c>
      <c r="K221" s="44" t="s">
        <v>138</v>
      </c>
      <c r="L221" s="58"/>
      <c r="M221" s="58"/>
      <c r="N221" s="58"/>
      <c r="O221" s="87"/>
      <c r="P221" s="58"/>
      <c r="Q221" s="87"/>
      <c r="R221" s="87"/>
      <c r="S221" s="58"/>
      <c r="T221" s="81">
        <v>2</v>
      </c>
      <c r="U221" s="87"/>
      <c r="V221" s="56" t="s">
        <v>779</v>
      </c>
      <c r="W221" s="58" t="s">
        <v>77</v>
      </c>
      <c r="X221" s="58" t="s">
        <v>77</v>
      </c>
      <c r="Y221" s="58">
        <v>1</v>
      </c>
      <c r="Z221" s="88">
        <v>44501</v>
      </c>
      <c r="AA221" s="88">
        <v>44547</v>
      </c>
      <c r="AB221" s="58" t="s">
        <v>780</v>
      </c>
      <c r="AC221" s="58" t="s">
        <v>820</v>
      </c>
      <c r="AD221" s="58" t="s">
        <v>36</v>
      </c>
      <c r="AE221" s="54" t="str">
        <f t="shared" ref="AE221" si="83">IF(AH221="N.A.","A",(IF(AH221&lt;100%,"A","C")))</f>
        <v>A</v>
      </c>
      <c r="AF221" s="55" t="str">
        <f t="shared" ref="AF221" si="84">AH221</f>
        <v>N.A.</v>
      </c>
      <c r="AG221" s="56" t="s">
        <v>817</v>
      </c>
      <c r="AH221" s="57" t="s">
        <v>37</v>
      </c>
      <c r="AI221" s="56" t="s">
        <v>817</v>
      </c>
      <c r="AJ221" s="58" t="s">
        <v>36</v>
      </c>
      <c r="AK221" s="54" t="str">
        <f t="shared" si="80"/>
        <v>C</v>
      </c>
      <c r="AL221" s="55">
        <f t="shared" si="81"/>
        <v>1</v>
      </c>
      <c r="AM221" s="56" t="s">
        <v>1365</v>
      </c>
      <c r="AN221" s="57">
        <v>1</v>
      </c>
      <c r="AO221" s="56" t="s">
        <v>1367</v>
      </c>
    </row>
    <row r="222" spans="1:41" s="20" customFormat="1" ht="156.75" customHeight="1" x14ac:dyDescent="0.25">
      <c r="A222" s="66">
        <v>1218</v>
      </c>
      <c r="B222" s="81"/>
      <c r="C222" s="81"/>
      <c r="D222" s="58" t="s">
        <v>937</v>
      </c>
      <c r="E222" s="82">
        <v>44448</v>
      </c>
      <c r="F222" s="58" t="s">
        <v>39</v>
      </c>
      <c r="G222" s="58" t="s">
        <v>938</v>
      </c>
      <c r="H222" s="58" t="s">
        <v>84</v>
      </c>
      <c r="I222" s="56" t="s">
        <v>936</v>
      </c>
      <c r="J222" s="44" t="s">
        <v>42</v>
      </c>
      <c r="K222" s="44" t="s">
        <v>85</v>
      </c>
      <c r="L222" s="58" t="s">
        <v>34</v>
      </c>
      <c r="M222" s="58"/>
      <c r="N222" s="58"/>
      <c r="O222" s="87"/>
      <c r="P222" s="58"/>
      <c r="Q222" s="87"/>
      <c r="R222" s="87"/>
      <c r="S222" s="58"/>
      <c r="T222" s="81">
        <v>1</v>
      </c>
      <c r="U222" s="56"/>
      <c r="V222" s="56" t="s">
        <v>939</v>
      </c>
      <c r="W222" s="58" t="s">
        <v>942</v>
      </c>
      <c r="X222" s="58" t="s">
        <v>942</v>
      </c>
      <c r="Y222" s="58">
        <v>1</v>
      </c>
      <c r="Z222" s="88">
        <v>44449</v>
      </c>
      <c r="AA222" s="88">
        <v>44620</v>
      </c>
      <c r="AB222" s="58" t="s">
        <v>945</v>
      </c>
      <c r="AC222" s="58" t="s">
        <v>117</v>
      </c>
      <c r="AD222" s="58"/>
      <c r="AE222" s="54" t="str">
        <f t="shared" si="64"/>
        <v>A</v>
      </c>
      <c r="AF222" s="55"/>
      <c r="AG222" s="56"/>
      <c r="AH222" s="57"/>
      <c r="AI222" s="56"/>
      <c r="AJ222" s="58" t="s">
        <v>74</v>
      </c>
      <c r="AK222" s="80" t="str">
        <f t="shared" si="80"/>
        <v>A</v>
      </c>
      <c r="AL222" s="55">
        <f t="shared" si="81"/>
        <v>0</v>
      </c>
      <c r="AM222" s="56" t="s">
        <v>1077</v>
      </c>
      <c r="AN222" s="57">
        <v>0</v>
      </c>
      <c r="AO222" s="56" t="s">
        <v>1077</v>
      </c>
    </row>
    <row r="223" spans="1:41" s="20" customFormat="1" ht="156" customHeight="1" x14ac:dyDescent="0.25">
      <c r="A223" s="66">
        <v>1218</v>
      </c>
      <c r="B223" s="81"/>
      <c r="C223" s="81"/>
      <c r="D223" s="58" t="s">
        <v>937</v>
      </c>
      <c r="E223" s="82">
        <v>44448</v>
      </c>
      <c r="F223" s="58" t="s">
        <v>39</v>
      </c>
      <c r="G223" s="58" t="s">
        <v>938</v>
      </c>
      <c r="H223" s="58" t="s">
        <v>84</v>
      </c>
      <c r="I223" s="56" t="s">
        <v>936</v>
      </c>
      <c r="J223" s="44" t="s">
        <v>42</v>
      </c>
      <c r="K223" s="44" t="s">
        <v>85</v>
      </c>
      <c r="L223" s="58" t="s">
        <v>34</v>
      </c>
      <c r="M223" s="58"/>
      <c r="N223" s="58"/>
      <c r="O223" s="87"/>
      <c r="P223" s="58"/>
      <c r="Q223" s="87"/>
      <c r="R223" s="87"/>
      <c r="S223" s="58"/>
      <c r="T223" s="81">
        <v>2</v>
      </c>
      <c r="U223" s="56"/>
      <c r="V223" s="56" t="s">
        <v>940</v>
      </c>
      <c r="W223" s="58" t="s">
        <v>943</v>
      </c>
      <c r="X223" s="58" t="s">
        <v>943</v>
      </c>
      <c r="Y223" s="58">
        <v>1</v>
      </c>
      <c r="Z223" s="88">
        <v>44449</v>
      </c>
      <c r="AA223" s="88">
        <v>44530</v>
      </c>
      <c r="AB223" s="58" t="s">
        <v>946</v>
      </c>
      <c r="AC223" s="58" t="s">
        <v>117</v>
      </c>
      <c r="AD223" s="58"/>
      <c r="AE223" s="54" t="str">
        <f t="shared" si="64"/>
        <v>A</v>
      </c>
      <c r="AF223" s="55"/>
      <c r="AG223" s="56"/>
      <c r="AH223" s="57"/>
      <c r="AI223" s="56"/>
      <c r="AJ223" s="58" t="s">
        <v>74</v>
      </c>
      <c r="AK223" s="80" t="str">
        <f t="shared" si="80"/>
        <v>C</v>
      </c>
      <c r="AL223" s="55">
        <f t="shared" si="81"/>
        <v>1</v>
      </c>
      <c r="AM223" s="56" t="s">
        <v>1139</v>
      </c>
      <c r="AN223" s="57">
        <v>1</v>
      </c>
      <c r="AO223" s="56" t="s">
        <v>1140</v>
      </c>
    </row>
    <row r="224" spans="1:41" s="20" customFormat="1" ht="154.5" customHeight="1" x14ac:dyDescent="0.25">
      <c r="A224" s="66">
        <v>1218</v>
      </c>
      <c r="B224" s="81"/>
      <c r="C224" s="81"/>
      <c r="D224" s="58" t="s">
        <v>937</v>
      </c>
      <c r="E224" s="82">
        <v>44448</v>
      </c>
      <c r="F224" s="58" t="s">
        <v>39</v>
      </c>
      <c r="G224" s="58" t="s">
        <v>938</v>
      </c>
      <c r="H224" s="58" t="s">
        <v>84</v>
      </c>
      <c r="I224" s="56" t="s">
        <v>936</v>
      </c>
      <c r="J224" s="44" t="s">
        <v>42</v>
      </c>
      <c r="K224" s="44" t="s">
        <v>85</v>
      </c>
      <c r="L224" s="58" t="s">
        <v>34</v>
      </c>
      <c r="M224" s="58"/>
      <c r="N224" s="58"/>
      <c r="O224" s="87"/>
      <c r="P224" s="58"/>
      <c r="Q224" s="87"/>
      <c r="R224" s="87"/>
      <c r="S224" s="58"/>
      <c r="T224" s="81">
        <v>3</v>
      </c>
      <c r="U224" s="56"/>
      <c r="V224" s="56" t="s">
        <v>941</v>
      </c>
      <c r="W224" s="58" t="s">
        <v>944</v>
      </c>
      <c r="X224" s="58" t="s">
        <v>944</v>
      </c>
      <c r="Y224" s="58">
        <v>1</v>
      </c>
      <c r="Z224" s="88">
        <v>44449</v>
      </c>
      <c r="AA224" s="88">
        <v>44620</v>
      </c>
      <c r="AB224" s="58" t="s">
        <v>945</v>
      </c>
      <c r="AC224" s="58" t="s">
        <v>117</v>
      </c>
      <c r="AD224" s="58"/>
      <c r="AE224" s="54" t="str">
        <f t="shared" si="64"/>
        <v>A</v>
      </c>
      <c r="AF224" s="55"/>
      <c r="AG224" s="56"/>
      <c r="AH224" s="57"/>
      <c r="AI224" s="56"/>
      <c r="AJ224" s="58" t="s">
        <v>74</v>
      </c>
      <c r="AK224" s="80" t="str">
        <f t="shared" si="80"/>
        <v>A</v>
      </c>
      <c r="AL224" s="55">
        <f t="shared" si="81"/>
        <v>0</v>
      </c>
      <c r="AM224" s="56" t="s">
        <v>1077</v>
      </c>
      <c r="AN224" s="57">
        <v>0</v>
      </c>
      <c r="AO224" s="56" t="s">
        <v>1077</v>
      </c>
    </row>
    <row r="225" spans="1:41" s="20" customFormat="1" ht="99.75" customHeight="1" x14ac:dyDescent="0.25">
      <c r="A225" s="66">
        <v>1227</v>
      </c>
      <c r="B225" s="81"/>
      <c r="C225" s="81"/>
      <c r="D225" s="58" t="s">
        <v>258</v>
      </c>
      <c r="E225" s="82"/>
      <c r="F225" s="58" t="s">
        <v>39</v>
      </c>
      <c r="G225" s="58"/>
      <c r="H225" s="58" t="s">
        <v>82</v>
      </c>
      <c r="I225" s="56" t="s">
        <v>947</v>
      </c>
      <c r="J225" s="44" t="s">
        <v>42</v>
      </c>
      <c r="K225" s="44" t="s">
        <v>259</v>
      </c>
      <c r="L225" s="58" t="s">
        <v>948</v>
      </c>
      <c r="M225" s="58"/>
      <c r="N225" s="58"/>
      <c r="O225" s="87"/>
      <c r="P225" s="58"/>
      <c r="Q225" s="87"/>
      <c r="R225" s="87"/>
      <c r="S225" s="58"/>
      <c r="T225" s="81">
        <v>1</v>
      </c>
      <c r="U225" s="87"/>
      <c r="V225" s="56" t="s">
        <v>949</v>
      </c>
      <c r="W225" s="58" t="s">
        <v>951</v>
      </c>
      <c r="X225" s="58" t="s">
        <v>951</v>
      </c>
      <c r="Y225" s="58">
        <v>4</v>
      </c>
      <c r="Z225" s="88">
        <v>44470</v>
      </c>
      <c r="AA225" s="88">
        <v>44651</v>
      </c>
      <c r="AB225" s="58" t="s">
        <v>953</v>
      </c>
      <c r="AC225" s="58" t="s">
        <v>371</v>
      </c>
      <c r="AD225" s="58"/>
      <c r="AE225" s="54" t="str">
        <f t="shared" si="64"/>
        <v>A</v>
      </c>
      <c r="AF225" s="55"/>
      <c r="AG225" s="56"/>
      <c r="AH225" s="57"/>
      <c r="AI225" s="56"/>
      <c r="AJ225" s="58" t="s">
        <v>68</v>
      </c>
      <c r="AK225" s="54" t="str">
        <f t="shared" si="80"/>
        <v>C</v>
      </c>
      <c r="AL225" s="55">
        <f t="shared" si="81"/>
        <v>1</v>
      </c>
      <c r="AM225" s="56" t="s">
        <v>1344</v>
      </c>
      <c r="AN225" s="57">
        <v>1</v>
      </c>
      <c r="AO225" s="56" t="s">
        <v>1345</v>
      </c>
    </row>
    <row r="226" spans="1:41" s="20" customFormat="1" ht="75.75" customHeight="1" x14ac:dyDescent="0.25">
      <c r="A226" s="66">
        <v>1227</v>
      </c>
      <c r="B226" s="81"/>
      <c r="C226" s="81"/>
      <c r="D226" s="58" t="s">
        <v>258</v>
      </c>
      <c r="E226" s="82"/>
      <c r="F226" s="58" t="s">
        <v>39</v>
      </c>
      <c r="G226" s="58"/>
      <c r="H226" s="58" t="s">
        <v>82</v>
      </c>
      <c r="I226" s="56" t="s">
        <v>947</v>
      </c>
      <c r="J226" s="44" t="s">
        <v>42</v>
      </c>
      <c r="K226" s="44" t="s">
        <v>259</v>
      </c>
      <c r="L226" s="58" t="s">
        <v>948</v>
      </c>
      <c r="M226" s="58"/>
      <c r="N226" s="58"/>
      <c r="O226" s="87"/>
      <c r="P226" s="58"/>
      <c r="Q226" s="87"/>
      <c r="R226" s="87"/>
      <c r="S226" s="58"/>
      <c r="T226" s="81">
        <v>2</v>
      </c>
      <c r="U226" s="87"/>
      <c r="V226" s="56" t="s">
        <v>950</v>
      </c>
      <c r="W226" s="58" t="s">
        <v>952</v>
      </c>
      <c r="X226" s="58" t="s">
        <v>952</v>
      </c>
      <c r="Y226" s="58">
        <v>3</v>
      </c>
      <c r="Z226" s="88">
        <v>44470</v>
      </c>
      <c r="AA226" s="88">
        <v>44561</v>
      </c>
      <c r="AB226" s="58" t="s">
        <v>953</v>
      </c>
      <c r="AC226" s="58" t="s">
        <v>371</v>
      </c>
      <c r="AD226" s="58"/>
      <c r="AE226" s="54" t="str">
        <f t="shared" si="64"/>
        <v>A</v>
      </c>
      <c r="AF226" s="55"/>
      <c r="AG226" s="56"/>
      <c r="AH226" s="57"/>
      <c r="AI226" s="56"/>
      <c r="AJ226" s="58" t="s">
        <v>68</v>
      </c>
      <c r="AK226" s="54" t="str">
        <f t="shared" si="80"/>
        <v>C</v>
      </c>
      <c r="AL226" s="55">
        <f t="shared" si="81"/>
        <v>1</v>
      </c>
      <c r="AM226" s="56" t="s">
        <v>1346</v>
      </c>
      <c r="AN226" s="57">
        <v>1</v>
      </c>
      <c r="AO226" s="56" t="s">
        <v>1347</v>
      </c>
    </row>
    <row r="227" spans="1:41" s="40" customFormat="1" ht="100.5" customHeight="1" x14ac:dyDescent="0.25">
      <c r="A227" s="66">
        <v>1228</v>
      </c>
      <c r="B227" s="81"/>
      <c r="C227" s="81"/>
      <c r="D227" s="58" t="s">
        <v>258</v>
      </c>
      <c r="E227" s="82"/>
      <c r="F227" s="58" t="s">
        <v>39</v>
      </c>
      <c r="G227" s="58"/>
      <c r="H227" s="58" t="s">
        <v>88</v>
      </c>
      <c r="I227" s="56" t="s">
        <v>957</v>
      </c>
      <c r="J227" s="44" t="s">
        <v>42</v>
      </c>
      <c r="K227" s="44" t="s">
        <v>259</v>
      </c>
      <c r="L227" s="58" t="s">
        <v>948</v>
      </c>
      <c r="M227" s="58"/>
      <c r="N227" s="58"/>
      <c r="O227" s="87"/>
      <c r="P227" s="58"/>
      <c r="Q227" s="87"/>
      <c r="R227" s="87"/>
      <c r="S227" s="58"/>
      <c r="T227" s="81">
        <v>1</v>
      </c>
      <c r="U227" s="87"/>
      <c r="V227" s="56" t="s">
        <v>956</v>
      </c>
      <c r="W227" s="58" t="s">
        <v>955</v>
      </c>
      <c r="X227" s="58" t="s">
        <v>955</v>
      </c>
      <c r="Y227" s="58">
        <v>1</v>
      </c>
      <c r="Z227" s="83">
        <v>44512</v>
      </c>
      <c r="AA227" s="83">
        <v>44561</v>
      </c>
      <c r="AB227" s="83" t="s">
        <v>954</v>
      </c>
      <c r="AC227" s="83" t="s">
        <v>52</v>
      </c>
      <c r="AD227" s="58"/>
      <c r="AE227" s="54" t="str">
        <f t="shared" si="64"/>
        <v>A</v>
      </c>
      <c r="AF227" s="55"/>
      <c r="AG227" s="56"/>
      <c r="AH227" s="57"/>
      <c r="AI227" s="56"/>
      <c r="AJ227" s="58" t="s">
        <v>51</v>
      </c>
      <c r="AK227" s="54" t="str">
        <f t="shared" si="80"/>
        <v>C</v>
      </c>
      <c r="AL227" s="55">
        <f t="shared" si="81"/>
        <v>1</v>
      </c>
      <c r="AM227" s="56" t="s">
        <v>1238</v>
      </c>
      <c r="AN227" s="57">
        <v>1</v>
      </c>
      <c r="AO227" s="56" t="s">
        <v>1239</v>
      </c>
    </row>
    <row r="228" spans="1:41" s="20" customFormat="1" ht="156.75" customHeight="1" x14ac:dyDescent="0.25">
      <c r="A228" s="66">
        <v>1229</v>
      </c>
      <c r="B228" s="81"/>
      <c r="C228" s="81"/>
      <c r="D228" s="58" t="s">
        <v>258</v>
      </c>
      <c r="E228" s="82"/>
      <c r="F228" s="58" t="s">
        <v>39</v>
      </c>
      <c r="G228" s="58"/>
      <c r="H228" s="58" t="s">
        <v>88</v>
      </c>
      <c r="I228" s="56" t="s">
        <v>958</v>
      </c>
      <c r="J228" s="44" t="s">
        <v>42</v>
      </c>
      <c r="K228" s="44" t="s">
        <v>259</v>
      </c>
      <c r="L228" s="58" t="s">
        <v>948</v>
      </c>
      <c r="M228" s="58"/>
      <c r="N228" s="58"/>
      <c r="O228" s="87"/>
      <c r="P228" s="58"/>
      <c r="Q228" s="87"/>
      <c r="R228" s="87"/>
      <c r="S228" s="58"/>
      <c r="T228" s="81">
        <v>1</v>
      </c>
      <c r="U228" s="87"/>
      <c r="V228" s="56" t="s">
        <v>959</v>
      </c>
      <c r="W228" s="58" t="s">
        <v>376</v>
      </c>
      <c r="X228" s="58" t="s">
        <v>376</v>
      </c>
      <c r="Y228" s="58">
        <v>1</v>
      </c>
      <c r="Z228" s="88">
        <v>44515</v>
      </c>
      <c r="AA228" s="88">
        <v>44561</v>
      </c>
      <c r="AB228" s="58" t="s">
        <v>960</v>
      </c>
      <c r="AC228" s="83" t="s">
        <v>52</v>
      </c>
      <c r="AD228" s="58"/>
      <c r="AE228" s="54" t="str">
        <f t="shared" si="64"/>
        <v>A</v>
      </c>
      <c r="AF228" s="55"/>
      <c r="AG228" s="56"/>
      <c r="AH228" s="57"/>
      <c r="AI228" s="56"/>
      <c r="AJ228" s="58" t="s">
        <v>51</v>
      </c>
      <c r="AK228" s="54" t="str">
        <f t="shared" si="80"/>
        <v>C</v>
      </c>
      <c r="AL228" s="55">
        <f t="shared" si="81"/>
        <v>1</v>
      </c>
      <c r="AM228" s="56" t="s">
        <v>1244</v>
      </c>
      <c r="AN228" s="57">
        <v>1</v>
      </c>
      <c r="AO228" s="56" t="s">
        <v>1243</v>
      </c>
    </row>
    <row r="229" spans="1:41" s="20" customFormat="1" ht="366.75" customHeight="1" x14ac:dyDescent="0.25">
      <c r="A229" s="66">
        <v>1230</v>
      </c>
      <c r="B229" s="81"/>
      <c r="C229" s="81"/>
      <c r="D229" s="58" t="s">
        <v>962</v>
      </c>
      <c r="E229" s="82">
        <v>44245</v>
      </c>
      <c r="F229" s="58" t="s">
        <v>39</v>
      </c>
      <c r="G229" s="58"/>
      <c r="H229" s="58" t="s">
        <v>876</v>
      </c>
      <c r="I229" s="56" t="s">
        <v>961</v>
      </c>
      <c r="J229" s="44" t="s">
        <v>42</v>
      </c>
      <c r="K229" s="44" t="s">
        <v>85</v>
      </c>
      <c r="L229" s="58" t="s">
        <v>34</v>
      </c>
      <c r="M229" s="58"/>
      <c r="N229" s="58"/>
      <c r="O229" s="87"/>
      <c r="P229" s="58"/>
      <c r="Q229" s="87"/>
      <c r="R229" s="87"/>
      <c r="S229" s="58"/>
      <c r="T229" s="81"/>
      <c r="U229" s="87"/>
      <c r="V229" s="56" t="s">
        <v>963</v>
      </c>
      <c r="W229" s="58" t="s">
        <v>964</v>
      </c>
      <c r="X229" s="58" t="s">
        <v>964</v>
      </c>
      <c r="Y229" s="58">
        <v>1</v>
      </c>
      <c r="Z229" s="88">
        <v>44348</v>
      </c>
      <c r="AA229" s="88">
        <v>44561</v>
      </c>
      <c r="AB229" s="58" t="s">
        <v>965</v>
      </c>
      <c r="AC229" s="58" t="s">
        <v>966</v>
      </c>
      <c r="AD229" s="58"/>
      <c r="AE229" s="54" t="str">
        <f t="shared" si="64"/>
        <v>A</v>
      </c>
      <c r="AF229" s="55"/>
      <c r="AG229" s="56"/>
      <c r="AH229" s="57"/>
      <c r="AI229" s="56"/>
      <c r="AJ229" s="58" t="s">
        <v>113</v>
      </c>
      <c r="AK229" s="54" t="str">
        <f t="shared" si="80"/>
        <v>C</v>
      </c>
      <c r="AL229" s="55">
        <f t="shared" si="81"/>
        <v>1</v>
      </c>
      <c r="AM229" s="56" t="s">
        <v>1262</v>
      </c>
      <c r="AN229" s="57">
        <v>1</v>
      </c>
      <c r="AO229" s="56" t="s">
        <v>1263</v>
      </c>
    </row>
    <row r="230" spans="1:41" s="20" customFormat="1" ht="201" customHeight="1" x14ac:dyDescent="0.25">
      <c r="A230" s="66">
        <v>1231</v>
      </c>
      <c r="B230" s="81"/>
      <c r="C230" s="81"/>
      <c r="D230" s="66" t="s">
        <v>1013</v>
      </c>
      <c r="E230" s="82"/>
      <c r="F230" s="58" t="s">
        <v>39</v>
      </c>
      <c r="G230" s="58"/>
      <c r="H230" s="58" t="s">
        <v>877</v>
      </c>
      <c r="I230" s="56" t="s">
        <v>967</v>
      </c>
      <c r="J230" s="44" t="s">
        <v>42</v>
      </c>
      <c r="K230" s="44" t="s">
        <v>85</v>
      </c>
      <c r="L230" s="58" t="s">
        <v>34</v>
      </c>
      <c r="M230" s="58"/>
      <c r="N230" s="58"/>
      <c r="O230" s="87"/>
      <c r="P230" s="58"/>
      <c r="Q230" s="87"/>
      <c r="R230" s="87"/>
      <c r="S230" s="58"/>
      <c r="T230" s="81">
        <v>1</v>
      </c>
      <c r="U230" s="87"/>
      <c r="V230" s="56" t="s">
        <v>968</v>
      </c>
      <c r="W230" s="58" t="s">
        <v>969</v>
      </c>
      <c r="X230" s="58" t="s">
        <v>969</v>
      </c>
      <c r="Y230" s="58">
        <v>1</v>
      </c>
      <c r="Z230" s="88">
        <v>44516</v>
      </c>
      <c r="AA230" s="88">
        <v>44561</v>
      </c>
      <c r="AB230" s="58" t="s">
        <v>970</v>
      </c>
      <c r="AC230" s="58" t="s">
        <v>971</v>
      </c>
      <c r="AD230" s="58"/>
      <c r="AE230" s="54" t="str">
        <f t="shared" si="64"/>
        <v>A</v>
      </c>
      <c r="AF230" s="55"/>
      <c r="AG230" s="56"/>
      <c r="AH230" s="57"/>
      <c r="AI230" s="56"/>
      <c r="AJ230" s="58" t="s">
        <v>113</v>
      </c>
      <c r="AK230" s="54" t="str">
        <f t="shared" si="80"/>
        <v>C</v>
      </c>
      <c r="AL230" s="55">
        <f t="shared" si="81"/>
        <v>1</v>
      </c>
      <c r="AM230" s="56" t="s">
        <v>1265</v>
      </c>
      <c r="AN230" s="57">
        <v>1</v>
      </c>
      <c r="AO230" s="104" t="s">
        <v>1264</v>
      </c>
    </row>
    <row r="231" spans="1:41" s="20" customFormat="1" ht="201" customHeight="1" x14ac:dyDescent="0.25">
      <c r="A231" s="66">
        <v>1231</v>
      </c>
      <c r="B231" s="81"/>
      <c r="C231" s="81"/>
      <c r="D231" s="66" t="s">
        <v>1013</v>
      </c>
      <c r="E231" s="82"/>
      <c r="F231" s="58" t="s">
        <v>39</v>
      </c>
      <c r="G231" s="58"/>
      <c r="H231" s="58" t="s">
        <v>877</v>
      </c>
      <c r="I231" s="56" t="s">
        <v>967</v>
      </c>
      <c r="J231" s="44" t="s">
        <v>42</v>
      </c>
      <c r="K231" s="44" t="s">
        <v>85</v>
      </c>
      <c r="L231" s="58" t="s">
        <v>34</v>
      </c>
      <c r="M231" s="58"/>
      <c r="N231" s="58"/>
      <c r="O231" s="87"/>
      <c r="P231" s="58"/>
      <c r="Q231" s="87"/>
      <c r="R231" s="87"/>
      <c r="S231" s="58"/>
      <c r="T231" s="81">
        <v>1</v>
      </c>
      <c r="U231" s="87"/>
      <c r="V231" s="56" t="s">
        <v>1266</v>
      </c>
      <c r="W231" s="58" t="s">
        <v>1267</v>
      </c>
      <c r="X231" s="58" t="s">
        <v>1267</v>
      </c>
      <c r="Y231" s="58">
        <v>1</v>
      </c>
      <c r="Z231" s="88">
        <v>44516</v>
      </c>
      <c r="AA231" s="88">
        <v>44561</v>
      </c>
      <c r="AB231" s="58" t="s">
        <v>970</v>
      </c>
      <c r="AC231" s="58" t="s">
        <v>971</v>
      </c>
      <c r="AD231" s="58"/>
      <c r="AE231" s="54" t="str">
        <f t="shared" ref="AE231" si="85">IF(AH231="N.A.","A",(IF(AH231&lt;100%,"A","C")))</f>
        <v>A</v>
      </c>
      <c r="AF231" s="55"/>
      <c r="AG231" s="56"/>
      <c r="AH231" s="57"/>
      <c r="AI231" s="56"/>
      <c r="AJ231" s="58" t="s">
        <v>113</v>
      </c>
      <c r="AK231" s="54" t="str">
        <f t="shared" si="80"/>
        <v>C</v>
      </c>
      <c r="AL231" s="55">
        <f t="shared" si="81"/>
        <v>1</v>
      </c>
      <c r="AM231" s="56" t="s">
        <v>1268</v>
      </c>
      <c r="AN231" s="57">
        <v>1</v>
      </c>
      <c r="AO231" s="99" t="s">
        <v>1269</v>
      </c>
    </row>
    <row r="232" spans="1:41" s="20" customFormat="1" ht="160.5" customHeight="1" x14ac:dyDescent="0.25">
      <c r="A232" s="66">
        <v>1232</v>
      </c>
      <c r="B232" s="81"/>
      <c r="C232" s="81"/>
      <c r="D232" s="58" t="s">
        <v>977</v>
      </c>
      <c r="E232" s="82"/>
      <c r="F232" s="58" t="s">
        <v>39</v>
      </c>
      <c r="G232" s="58" t="s">
        <v>938</v>
      </c>
      <c r="H232" s="58" t="s">
        <v>118</v>
      </c>
      <c r="I232" s="56" t="s">
        <v>976</v>
      </c>
      <c r="J232" s="44" t="s">
        <v>42</v>
      </c>
      <c r="K232" s="44" t="s">
        <v>85</v>
      </c>
      <c r="L232" s="58" t="s">
        <v>34</v>
      </c>
      <c r="M232" s="58"/>
      <c r="N232" s="58"/>
      <c r="O232" s="87"/>
      <c r="P232" s="58"/>
      <c r="Q232" s="87"/>
      <c r="R232" s="87"/>
      <c r="S232" s="58"/>
      <c r="T232" s="81">
        <v>1</v>
      </c>
      <c r="U232" s="87"/>
      <c r="V232" s="56" t="s">
        <v>972</v>
      </c>
      <c r="W232" s="58" t="s">
        <v>974</v>
      </c>
      <c r="X232" s="58" t="s">
        <v>974</v>
      </c>
      <c r="Y232" s="58">
        <v>1</v>
      </c>
      <c r="Z232" s="83">
        <v>44531</v>
      </c>
      <c r="AA232" s="88">
        <v>44620</v>
      </c>
      <c r="AB232" s="58" t="s">
        <v>819</v>
      </c>
      <c r="AC232" s="58" t="s">
        <v>119</v>
      </c>
      <c r="AD232" s="58"/>
      <c r="AE232" s="54" t="str">
        <f t="shared" si="64"/>
        <v>A</v>
      </c>
      <c r="AF232" s="55"/>
      <c r="AG232" s="56"/>
      <c r="AH232" s="57"/>
      <c r="AI232" s="56"/>
      <c r="AJ232" s="58" t="s">
        <v>44</v>
      </c>
      <c r="AK232" s="54" t="str">
        <f t="shared" si="80"/>
        <v>A</v>
      </c>
      <c r="AL232" s="55">
        <f t="shared" si="81"/>
        <v>0</v>
      </c>
      <c r="AM232" s="90" t="s">
        <v>186</v>
      </c>
      <c r="AN232" s="57">
        <v>0</v>
      </c>
      <c r="AO232" s="90" t="s">
        <v>249</v>
      </c>
    </row>
    <row r="233" spans="1:41" s="20" customFormat="1" ht="167.25" customHeight="1" x14ac:dyDescent="0.25">
      <c r="A233" s="66">
        <v>1232</v>
      </c>
      <c r="B233" s="81"/>
      <c r="C233" s="81"/>
      <c r="D233" s="58" t="s">
        <v>977</v>
      </c>
      <c r="E233" s="82"/>
      <c r="F233" s="58" t="s">
        <v>39</v>
      </c>
      <c r="G233" s="58" t="s">
        <v>938</v>
      </c>
      <c r="H233" s="58" t="s">
        <v>118</v>
      </c>
      <c r="I233" s="56" t="s">
        <v>976</v>
      </c>
      <c r="J233" s="44" t="s">
        <v>42</v>
      </c>
      <c r="K233" s="44" t="s">
        <v>85</v>
      </c>
      <c r="L233" s="58" t="s">
        <v>34</v>
      </c>
      <c r="M233" s="58"/>
      <c r="N233" s="58"/>
      <c r="O233" s="87"/>
      <c r="P233" s="58"/>
      <c r="Q233" s="87"/>
      <c r="R233" s="87"/>
      <c r="S233" s="58"/>
      <c r="T233" s="81">
        <v>2</v>
      </c>
      <c r="U233" s="87"/>
      <c r="V233" s="56" t="s">
        <v>973</v>
      </c>
      <c r="W233" s="58" t="s">
        <v>975</v>
      </c>
      <c r="X233" s="58" t="s">
        <v>975</v>
      </c>
      <c r="Y233" s="58">
        <v>1</v>
      </c>
      <c r="Z233" s="83">
        <v>44531</v>
      </c>
      <c r="AA233" s="88">
        <v>44620</v>
      </c>
      <c r="AB233" s="58" t="s">
        <v>819</v>
      </c>
      <c r="AC233" s="58" t="s">
        <v>119</v>
      </c>
      <c r="AD233" s="58"/>
      <c r="AE233" s="54" t="str">
        <f t="shared" si="64"/>
        <v>A</v>
      </c>
      <c r="AF233" s="55"/>
      <c r="AG233" s="56"/>
      <c r="AH233" s="57"/>
      <c r="AI233" s="56"/>
      <c r="AJ233" s="58" t="s">
        <v>44</v>
      </c>
      <c r="AK233" s="54" t="str">
        <f t="shared" si="80"/>
        <v>A</v>
      </c>
      <c r="AL233" s="55">
        <f t="shared" si="81"/>
        <v>0</v>
      </c>
      <c r="AM233" s="90" t="s">
        <v>186</v>
      </c>
      <c r="AN233" s="57">
        <v>0</v>
      </c>
      <c r="AO233" s="90" t="s">
        <v>249</v>
      </c>
    </row>
    <row r="234" spans="1:41" s="20" customFormat="1" ht="156.75" customHeight="1" x14ac:dyDescent="0.25">
      <c r="A234" s="66">
        <v>1233</v>
      </c>
      <c r="B234" s="81"/>
      <c r="C234" s="81"/>
      <c r="D234" s="58" t="s">
        <v>980</v>
      </c>
      <c r="E234" s="82"/>
      <c r="F234" s="58" t="s">
        <v>39</v>
      </c>
      <c r="G234" s="58" t="s">
        <v>938</v>
      </c>
      <c r="H234" s="58" t="s">
        <v>82</v>
      </c>
      <c r="I234" s="56" t="s">
        <v>978</v>
      </c>
      <c r="J234" s="44" t="s">
        <v>42</v>
      </c>
      <c r="K234" s="44" t="s">
        <v>85</v>
      </c>
      <c r="L234" s="58" t="s">
        <v>34</v>
      </c>
      <c r="M234" s="58"/>
      <c r="N234" s="58"/>
      <c r="O234" s="87"/>
      <c r="P234" s="58"/>
      <c r="Q234" s="87"/>
      <c r="R234" s="87"/>
      <c r="S234" s="58"/>
      <c r="T234" s="81">
        <v>1</v>
      </c>
      <c r="U234" s="87"/>
      <c r="V234" s="56" t="s">
        <v>979</v>
      </c>
      <c r="W234" s="58" t="s">
        <v>841</v>
      </c>
      <c r="X234" s="58" t="s">
        <v>841</v>
      </c>
      <c r="Y234" s="58">
        <v>3</v>
      </c>
      <c r="Z234" s="88">
        <v>44550</v>
      </c>
      <c r="AA234" s="88">
        <v>44922</v>
      </c>
      <c r="AB234" s="58" t="s">
        <v>953</v>
      </c>
      <c r="AC234" s="58" t="s">
        <v>371</v>
      </c>
      <c r="AD234" s="58"/>
      <c r="AE234" s="54" t="str">
        <f t="shared" si="64"/>
        <v>A</v>
      </c>
      <c r="AF234" s="55"/>
      <c r="AG234" s="56"/>
      <c r="AH234" s="57"/>
      <c r="AI234" s="56"/>
      <c r="AJ234" s="58" t="s">
        <v>68</v>
      </c>
      <c r="AK234" s="54" t="str">
        <f t="shared" si="80"/>
        <v>A</v>
      </c>
      <c r="AL234" s="55">
        <f t="shared" si="81"/>
        <v>0.1</v>
      </c>
      <c r="AM234" s="56" t="s">
        <v>1348</v>
      </c>
      <c r="AN234" s="57">
        <v>0.1</v>
      </c>
      <c r="AO234" s="56" t="s">
        <v>1349</v>
      </c>
    </row>
    <row r="235" spans="1:41" s="20" customFormat="1" ht="183.75" customHeight="1" x14ac:dyDescent="0.25">
      <c r="A235" s="66">
        <v>1234</v>
      </c>
      <c r="B235" s="81"/>
      <c r="C235" s="81"/>
      <c r="D235" s="58" t="s">
        <v>983</v>
      </c>
      <c r="E235" s="82"/>
      <c r="F235" s="58" t="s">
        <v>39</v>
      </c>
      <c r="G235" s="58" t="s">
        <v>145</v>
      </c>
      <c r="H235" s="58" t="s">
        <v>40</v>
      </c>
      <c r="I235" s="56" t="s">
        <v>982</v>
      </c>
      <c r="J235" s="44" t="s">
        <v>42</v>
      </c>
      <c r="K235" s="44" t="s">
        <v>85</v>
      </c>
      <c r="L235" s="58" t="s">
        <v>34</v>
      </c>
      <c r="M235" s="58"/>
      <c r="N235" s="58"/>
      <c r="O235" s="87"/>
      <c r="P235" s="58"/>
      <c r="Q235" s="87"/>
      <c r="R235" s="87"/>
      <c r="S235" s="58"/>
      <c r="T235" s="81">
        <v>1</v>
      </c>
      <c r="U235" s="87"/>
      <c r="V235" s="56" t="s">
        <v>984</v>
      </c>
      <c r="W235" s="58" t="s">
        <v>986</v>
      </c>
      <c r="X235" s="58" t="s">
        <v>986</v>
      </c>
      <c r="Y235" s="58">
        <v>1</v>
      </c>
      <c r="Z235" s="88">
        <v>44576</v>
      </c>
      <c r="AA235" s="88">
        <v>44650</v>
      </c>
      <c r="AB235" s="58" t="s">
        <v>1003</v>
      </c>
      <c r="AC235" s="58" t="s">
        <v>43</v>
      </c>
      <c r="AD235" s="58"/>
      <c r="AE235" s="54" t="str">
        <f t="shared" si="64"/>
        <v>A</v>
      </c>
      <c r="AF235" s="55"/>
      <c r="AG235" s="56"/>
      <c r="AH235" s="57"/>
      <c r="AI235" s="56"/>
      <c r="AJ235" s="58" t="s">
        <v>53</v>
      </c>
      <c r="AK235" s="54" t="str">
        <f t="shared" si="80"/>
        <v>A</v>
      </c>
      <c r="AL235" s="55">
        <f t="shared" si="81"/>
        <v>0</v>
      </c>
      <c r="AM235" s="56" t="s">
        <v>1210</v>
      </c>
      <c r="AN235" s="57">
        <v>0</v>
      </c>
      <c r="AO235" s="56" t="s">
        <v>1213</v>
      </c>
    </row>
    <row r="236" spans="1:41" s="40" customFormat="1" ht="141" customHeight="1" x14ac:dyDescent="0.25">
      <c r="A236" s="66">
        <v>1235</v>
      </c>
      <c r="B236" s="81"/>
      <c r="C236" s="81"/>
      <c r="D236" s="58" t="s">
        <v>983</v>
      </c>
      <c r="E236" s="82"/>
      <c r="F236" s="58" t="s">
        <v>39</v>
      </c>
      <c r="G236" s="58" t="s">
        <v>938</v>
      </c>
      <c r="H236" s="58" t="s">
        <v>40</v>
      </c>
      <c r="I236" s="56" t="s">
        <v>981</v>
      </c>
      <c r="J236" s="44" t="s">
        <v>42</v>
      </c>
      <c r="K236" s="44" t="s">
        <v>85</v>
      </c>
      <c r="L236" s="58" t="s">
        <v>34</v>
      </c>
      <c r="M236" s="58"/>
      <c r="N236" s="58"/>
      <c r="O236" s="87"/>
      <c r="P236" s="58"/>
      <c r="Q236" s="87"/>
      <c r="R236" s="87"/>
      <c r="S236" s="58"/>
      <c r="T236" s="81">
        <v>1</v>
      </c>
      <c r="U236" s="87"/>
      <c r="V236" s="56" t="s">
        <v>985</v>
      </c>
      <c r="W236" s="58" t="s">
        <v>987</v>
      </c>
      <c r="X236" s="58" t="s">
        <v>987</v>
      </c>
      <c r="Y236" s="58">
        <v>1</v>
      </c>
      <c r="Z236" s="88">
        <v>44576</v>
      </c>
      <c r="AA236" s="88">
        <v>44650</v>
      </c>
      <c r="AB236" s="58" t="s">
        <v>1003</v>
      </c>
      <c r="AC236" s="58" t="s">
        <v>43</v>
      </c>
      <c r="AD236" s="58"/>
      <c r="AE236" s="54" t="str">
        <f t="shared" si="64"/>
        <v>A</v>
      </c>
      <c r="AF236" s="55"/>
      <c r="AG236" s="56"/>
      <c r="AH236" s="57"/>
      <c r="AI236" s="56"/>
      <c r="AJ236" s="58" t="s">
        <v>53</v>
      </c>
      <c r="AK236" s="54" t="str">
        <f t="shared" si="80"/>
        <v>A</v>
      </c>
      <c r="AL236" s="55">
        <f t="shared" si="81"/>
        <v>0</v>
      </c>
      <c r="AM236" s="56" t="s">
        <v>1214</v>
      </c>
      <c r="AN236" s="57">
        <v>0</v>
      </c>
      <c r="AO236" s="56" t="s">
        <v>1215</v>
      </c>
    </row>
    <row r="237" spans="1:41" s="20" customFormat="1" ht="75.75" customHeight="1" x14ac:dyDescent="0.25">
      <c r="A237" s="66">
        <v>1236</v>
      </c>
      <c r="B237" s="81"/>
      <c r="C237" s="81"/>
      <c r="D237" s="58" t="s">
        <v>988</v>
      </c>
      <c r="E237" s="82">
        <v>44554</v>
      </c>
      <c r="F237" s="58" t="s">
        <v>39</v>
      </c>
      <c r="G237" s="58" t="s">
        <v>992</v>
      </c>
      <c r="H237" s="58" t="s">
        <v>88</v>
      </c>
      <c r="I237" s="56" t="s">
        <v>989</v>
      </c>
      <c r="J237" s="44" t="s">
        <v>42</v>
      </c>
      <c r="K237" s="44" t="s">
        <v>85</v>
      </c>
      <c r="L237" s="58" t="s">
        <v>34</v>
      </c>
      <c r="M237" s="58"/>
      <c r="N237" s="58"/>
      <c r="O237" s="87"/>
      <c r="P237" s="58"/>
      <c r="Q237" s="87"/>
      <c r="R237" s="87"/>
      <c r="S237" s="58"/>
      <c r="T237" s="81">
        <v>1</v>
      </c>
      <c r="U237" s="87"/>
      <c r="V237" s="56" t="s">
        <v>993</v>
      </c>
      <c r="W237" s="58" t="s">
        <v>998</v>
      </c>
      <c r="X237" s="58" t="s">
        <v>998</v>
      </c>
      <c r="Y237" s="58">
        <v>1</v>
      </c>
      <c r="Z237" s="88">
        <v>44571</v>
      </c>
      <c r="AA237" s="88">
        <v>44681</v>
      </c>
      <c r="AB237" s="58" t="s">
        <v>1004</v>
      </c>
      <c r="AC237" s="58" t="s">
        <v>52</v>
      </c>
      <c r="AD237" s="58"/>
      <c r="AE237" s="54" t="str">
        <f t="shared" si="64"/>
        <v>A</v>
      </c>
      <c r="AF237" s="55"/>
      <c r="AG237" s="56"/>
      <c r="AH237" s="57"/>
      <c r="AI237" s="56"/>
      <c r="AJ237" s="58" t="s">
        <v>51</v>
      </c>
      <c r="AK237" s="54" t="str">
        <f t="shared" si="80"/>
        <v>A</v>
      </c>
      <c r="AL237" s="55">
        <f t="shared" si="81"/>
        <v>0</v>
      </c>
      <c r="AM237" s="56" t="s">
        <v>1223</v>
      </c>
      <c r="AN237" s="57">
        <v>0</v>
      </c>
      <c r="AO237" s="56" t="s">
        <v>1223</v>
      </c>
    </row>
    <row r="238" spans="1:41" s="20" customFormat="1" ht="75.75" customHeight="1" x14ac:dyDescent="0.25">
      <c r="A238" s="66">
        <v>1236</v>
      </c>
      <c r="B238" s="81"/>
      <c r="C238" s="81"/>
      <c r="D238" s="58" t="s">
        <v>988</v>
      </c>
      <c r="E238" s="82">
        <v>44554</v>
      </c>
      <c r="F238" s="58" t="s">
        <v>39</v>
      </c>
      <c r="G238" s="58" t="s">
        <v>992</v>
      </c>
      <c r="H238" s="58" t="s">
        <v>88</v>
      </c>
      <c r="I238" s="56" t="s">
        <v>989</v>
      </c>
      <c r="J238" s="44" t="s">
        <v>42</v>
      </c>
      <c r="K238" s="44" t="s">
        <v>85</v>
      </c>
      <c r="L238" s="58" t="s">
        <v>34</v>
      </c>
      <c r="M238" s="58"/>
      <c r="N238" s="58"/>
      <c r="O238" s="87"/>
      <c r="P238" s="58"/>
      <c r="Q238" s="87"/>
      <c r="R238" s="87"/>
      <c r="S238" s="58"/>
      <c r="T238" s="81">
        <v>2</v>
      </c>
      <c r="U238" s="87"/>
      <c r="V238" s="56" t="s">
        <v>994</v>
      </c>
      <c r="W238" s="58" t="s">
        <v>999</v>
      </c>
      <c r="X238" s="58" t="s">
        <v>999</v>
      </c>
      <c r="Y238" s="58">
        <v>6</v>
      </c>
      <c r="Z238" s="88">
        <v>44571</v>
      </c>
      <c r="AA238" s="88">
        <v>44757</v>
      </c>
      <c r="AB238" s="58" t="s">
        <v>1004</v>
      </c>
      <c r="AC238" s="58" t="s">
        <v>52</v>
      </c>
      <c r="AD238" s="58"/>
      <c r="AE238" s="54" t="str">
        <f t="shared" si="64"/>
        <v>A</v>
      </c>
      <c r="AF238" s="55"/>
      <c r="AG238" s="56"/>
      <c r="AH238" s="57"/>
      <c r="AI238" s="56"/>
      <c r="AJ238" s="58" t="s">
        <v>51</v>
      </c>
      <c r="AK238" s="54" t="str">
        <f t="shared" si="80"/>
        <v>A</v>
      </c>
      <c r="AL238" s="55">
        <f t="shared" si="81"/>
        <v>0</v>
      </c>
      <c r="AM238" s="56" t="s">
        <v>1223</v>
      </c>
      <c r="AN238" s="57">
        <v>0</v>
      </c>
      <c r="AO238" s="56" t="s">
        <v>1223</v>
      </c>
    </row>
    <row r="239" spans="1:41" s="20" customFormat="1" ht="75.75" customHeight="1" x14ac:dyDescent="0.25">
      <c r="A239" s="66">
        <v>1237</v>
      </c>
      <c r="B239" s="81"/>
      <c r="C239" s="81"/>
      <c r="D239" s="58" t="s">
        <v>988</v>
      </c>
      <c r="E239" s="82">
        <v>44554</v>
      </c>
      <c r="F239" s="58" t="s">
        <v>39</v>
      </c>
      <c r="G239" s="58" t="s">
        <v>145</v>
      </c>
      <c r="H239" s="58" t="s">
        <v>88</v>
      </c>
      <c r="I239" s="56" t="s">
        <v>990</v>
      </c>
      <c r="J239" s="44" t="s">
        <v>42</v>
      </c>
      <c r="K239" s="44" t="s">
        <v>85</v>
      </c>
      <c r="L239" s="58" t="s">
        <v>34</v>
      </c>
      <c r="M239" s="58"/>
      <c r="N239" s="58"/>
      <c r="O239" s="87"/>
      <c r="P239" s="58"/>
      <c r="Q239" s="87"/>
      <c r="R239" s="87"/>
      <c r="S239" s="58"/>
      <c r="T239" s="81">
        <v>1</v>
      </c>
      <c r="U239" s="87"/>
      <c r="V239" s="56" t="s">
        <v>995</v>
      </c>
      <c r="W239" s="58" t="s">
        <v>1000</v>
      </c>
      <c r="X239" s="58" t="s">
        <v>1000</v>
      </c>
      <c r="Y239" s="58">
        <v>35</v>
      </c>
      <c r="Z239" s="88">
        <v>44562</v>
      </c>
      <c r="AA239" s="88">
        <v>44681</v>
      </c>
      <c r="AB239" s="58" t="s">
        <v>1004</v>
      </c>
      <c r="AC239" s="58" t="s">
        <v>52</v>
      </c>
      <c r="AD239" s="58"/>
      <c r="AE239" s="54" t="str">
        <f t="shared" si="64"/>
        <v>A</v>
      </c>
      <c r="AF239" s="55"/>
      <c r="AG239" s="56"/>
      <c r="AH239" s="57"/>
      <c r="AI239" s="56"/>
      <c r="AJ239" s="58" t="s">
        <v>51</v>
      </c>
      <c r="AK239" s="54" t="str">
        <f t="shared" si="80"/>
        <v>A</v>
      </c>
      <c r="AL239" s="55">
        <f t="shared" si="81"/>
        <v>0</v>
      </c>
      <c r="AM239" s="56" t="s">
        <v>1223</v>
      </c>
      <c r="AN239" s="57">
        <v>0</v>
      </c>
      <c r="AO239" s="56" t="s">
        <v>1223</v>
      </c>
    </row>
    <row r="240" spans="1:41" s="20" customFormat="1" ht="75.75" customHeight="1" x14ac:dyDescent="0.25">
      <c r="A240" s="66">
        <v>1237</v>
      </c>
      <c r="B240" s="81"/>
      <c r="C240" s="81"/>
      <c r="D240" s="58" t="s">
        <v>988</v>
      </c>
      <c r="E240" s="82">
        <v>44554</v>
      </c>
      <c r="F240" s="58" t="s">
        <v>39</v>
      </c>
      <c r="G240" s="58" t="s">
        <v>145</v>
      </c>
      <c r="H240" s="58" t="s">
        <v>88</v>
      </c>
      <c r="I240" s="56" t="s">
        <v>990</v>
      </c>
      <c r="J240" s="44" t="s">
        <v>42</v>
      </c>
      <c r="K240" s="44" t="s">
        <v>85</v>
      </c>
      <c r="L240" s="58" t="s">
        <v>34</v>
      </c>
      <c r="M240" s="58"/>
      <c r="N240" s="58"/>
      <c r="O240" s="87"/>
      <c r="P240" s="58"/>
      <c r="Q240" s="87"/>
      <c r="R240" s="87"/>
      <c r="S240" s="58"/>
      <c r="T240" s="81">
        <v>2</v>
      </c>
      <c r="U240" s="87"/>
      <c r="V240" s="56" t="s">
        <v>996</v>
      </c>
      <c r="W240" s="58" t="s">
        <v>1001</v>
      </c>
      <c r="X240" s="58" t="s">
        <v>1001</v>
      </c>
      <c r="Y240" s="58">
        <v>1</v>
      </c>
      <c r="Z240" s="88">
        <v>44562</v>
      </c>
      <c r="AA240" s="88">
        <v>44651</v>
      </c>
      <c r="AB240" s="58" t="s">
        <v>1004</v>
      </c>
      <c r="AC240" s="58" t="s">
        <v>52</v>
      </c>
      <c r="AD240" s="58"/>
      <c r="AE240" s="54" t="str">
        <f t="shared" si="64"/>
        <v>A</v>
      </c>
      <c r="AF240" s="55"/>
      <c r="AG240" s="56"/>
      <c r="AH240" s="57"/>
      <c r="AI240" s="56"/>
      <c r="AJ240" s="58" t="s">
        <v>51</v>
      </c>
      <c r="AK240" s="54" t="str">
        <f t="shared" si="80"/>
        <v>A</v>
      </c>
      <c r="AL240" s="55">
        <f t="shared" si="81"/>
        <v>0</v>
      </c>
      <c r="AM240" s="56" t="s">
        <v>1223</v>
      </c>
      <c r="AN240" s="57">
        <v>0</v>
      </c>
      <c r="AO240" s="56" t="s">
        <v>1223</v>
      </c>
    </row>
    <row r="241" spans="1:41" s="20" customFormat="1" ht="75.75" customHeight="1" x14ac:dyDescent="0.25">
      <c r="A241" s="66">
        <v>1238</v>
      </c>
      <c r="B241" s="81"/>
      <c r="C241" s="81"/>
      <c r="D241" s="58" t="s">
        <v>988</v>
      </c>
      <c r="E241" s="82">
        <v>44554</v>
      </c>
      <c r="F241" s="58" t="s">
        <v>39</v>
      </c>
      <c r="G241" s="58" t="s">
        <v>938</v>
      </c>
      <c r="H241" s="58" t="s">
        <v>88</v>
      </c>
      <c r="I241" s="56" t="s">
        <v>991</v>
      </c>
      <c r="J241" s="44" t="s">
        <v>42</v>
      </c>
      <c r="K241" s="44" t="s">
        <v>85</v>
      </c>
      <c r="L241" s="58" t="s">
        <v>34</v>
      </c>
      <c r="M241" s="58"/>
      <c r="N241" s="58"/>
      <c r="O241" s="87"/>
      <c r="P241" s="58"/>
      <c r="Q241" s="87"/>
      <c r="R241" s="87"/>
      <c r="S241" s="58"/>
      <c r="T241" s="81">
        <v>1</v>
      </c>
      <c r="U241" s="87"/>
      <c r="V241" s="56" t="s">
        <v>997</v>
      </c>
      <c r="W241" s="58" t="s">
        <v>1002</v>
      </c>
      <c r="X241" s="58" t="s">
        <v>1002</v>
      </c>
      <c r="Y241" s="58">
        <v>1234</v>
      </c>
      <c r="Z241" s="88">
        <v>44562</v>
      </c>
      <c r="AA241" s="88">
        <v>44742</v>
      </c>
      <c r="AB241" s="58" t="s">
        <v>1004</v>
      </c>
      <c r="AC241" s="58" t="s">
        <v>52</v>
      </c>
      <c r="AD241" s="58"/>
      <c r="AE241" s="54" t="str">
        <f t="shared" si="64"/>
        <v>A</v>
      </c>
      <c r="AF241" s="55"/>
      <c r="AG241" s="56"/>
      <c r="AH241" s="57"/>
      <c r="AI241" s="56"/>
      <c r="AJ241" s="58" t="s">
        <v>51</v>
      </c>
      <c r="AK241" s="54" t="str">
        <f t="shared" si="80"/>
        <v>A</v>
      </c>
      <c r="AL241" s="55">
        <f t="shared" si="81"/>
        <v>0</v>
      </c>
      <c r="AM241" s="56" t="s">
        <v>1223</v>
      </c>
      <c r="AN241" s="57">
        <v>0</v>
      </c>
      <c r="AO241" s="56" t="s">
        <v>1223</v>
      </c>
    </row>
    <row r="242" spans="1:41" s="20" customFormat="1" ht="137.25" customHeight="1" x14ac:dyDescent="0.25">
      <c r="A242" s="66">
        <v>1239</v>
      </c>
      <c r="B242" s="81"/>
      <c r="C242" s="81"/>
      <c r="D242" s="58" t="s">
        <v>1008</v>
      </c>
      <c r="E242" s="82">
        <v>44557</v>
      </c>
      <c r="F242" s="58" t="s">
        <v>39</v>
      </c>
      <c r="G242" s="58" t="s">
        <v>938</v>
      </c>
      <c r="H242" s="58" t="s">
        <v>135</v>
      </c>
      <c r="I242" s="56" t="s">
        <v>1005</v>
      </c>
      <c r="J242" s="44" t="s">
        <v>42</v>
      </c>
      <c r="K242" s="44" t="s">
        <v>85</v>
      </c>
      <c r="L242" s="58" t="s">
        <v>34</v>
      </c>
      <c r="M242" s="58"/>
      <c r="N242" s="58"/>
      <c r="O242" s="87"/>
      <c r="P242" s="58"/>
      <c r="Q242" s="87"/>
      <c r="R242" s="87"/>
      <c r="S242" s="58"/>
      <c r="T242" s="81">
        <v>1</v>
      </c>
      <c r="U242" s="84" t="s">
        <v>1395</v>
      </c>
      <c r="V242" s="56" t="s">
        <v>1396</v>
      </c>
      <c r="W242" s="58" t="s">
        <v>772</v>
      </c>
      <c r="X242" s="130" t="s">
        <v>772</v>
      </c>
      <c r="Y242" s="58">
        <v>2</v>
      </c>
      <c r="Z242" s="88">
        <v>44594</v>
      </c>
      <c r="AA242" s="88">
        <v>44926</v>
      </c>
      <c r="AB242" s="58" t="s">
        <v>773</v>
      </c>
      <c r="AC242" s="58" t="s">
        <v>818</v>
      </c>
      <c r="AD242" s="58"/>
      <c r="AE242" s="54" t="str">
        <f t="shared" si="64"/>
        <v>A</v>
      </c>
      <c r="AF242" s="55"/>
      <c r="AG242" s="56"/>
      <c r="AH242" s="57"/>
      <c r="AI242" s="56"/>
      <c r="AJ242" s="58" t="s">
        <v>68</v>
      </c>
      <c r="AK242" s="54" t="str">
        <f t="shared" si="80"/>
        <v>A</v>
      </c>
      <c r="AL242" s="55" t="str">
        <f t="shared" si="81"/>
        <v>N.A.</v>
      </c>
      <c r="AM242" s="56" t="s">
        <v>1398</v>
      </c>
      <c r="AN242" s="57" t="s">
        <v>37</v>
      </c>
      <c r="AO242" s="56" t="s">
        <v>1398</v>
      </c>
    </row>
    <row r="243" spans="1:41" s="20" customFormat="1" ht="137.25" customHeight="1" x14ac:dyDescent="0.25">
      <c r="A243" s="66">
        <v>1239</v>
      </c>
      <c r="B243" s="81"/>
      <c r="C243" s="81"/>
      <c r="D243" s="58" t="s">
        <v>1008</v>
      </c>
      <c r="E243" s="82">
        <v>44557</v>
      </c>
      <c r="F243" s="58" t="s">
        <v>39</v>
      </c>
      <c r="G243" s="58" t="s">
        <v>938</v>
      </c>
      <c r="H243" s="58" t="s">
        <v>135</v>
      </c>
      <c r="I243" s="56" t="s">
        <v>1005</v>
      </c>
      <c r="J243" s="44" t="s">
        <v>42</v>
      </c>
      <c r="K243" s="44" t="s">
        <v>85</v>
      </c>
      <c r="L243" s="58" t="s">
        <v>34</v>
      </c>
      <c r="M243" s="58"/>
      <c r="N243" s="58"/>
      <c r="O243" s="87"/>
      <c r="P243" s="58"/>
      <c r="Q243" s="87"/>
      <c r="R243" s="87"/>
      <c r="S243" s="58"/>
      <c r="T243" s="81">
        <v>2</v>
      </c>
      <c r="U243" s="84" t="s">
        <v>1395</v>
      </c>
      <c r="V243" s="56" t="s">
        <v>1397</v>
      </c>
      <c r="W243" s="130" t="s">
        <v>772</v>
      </c>
      <c r="X243" s="130" t="s">
        <v>772</v>
      </c>
      <c r="Y243" s="58">
        <v>6</v>
      </c>
      <c r="Z243" s="88">
        <v>44562</v>
      </c>
      <c r="AA243" s="88">
        <v>44742</v>
      </c>
      <c r="AB243" s="58" t="s">
        <v>773</v>
      </c>
      <c r="AC243" s="58" t="s">
        <v>818</v>
      </c>
      <c r="AD243" s="58"/>
      <c r="AE243" s="54"/>
      <c r="AF243" s="55"/>
      <c r="AG243" s="56"/>
      <c r="AH243" s="57"/>
      <c r="AI243" s="56"/>
      <c r="AJ243" s="58" t="s">
        <v>68</v>
      </c>
      <c r="AK243" s="54" t="str">
        <f t="shared" ref="AK243" si="86">IF(AN243="N.A.","A",(IF(AN243&lt;100%,"A","C")))</f>
        <v>A</v>
      </c>
      <c r="AL243" s="55" t="str">
        <f t="shared" ref="AL243" si="87">AN243</f>
        <v>N.A.</v>
      </c>
      <c r="AM243" s="56" t="s">
        <v>1399</v>
      </c>
      <c r="AN243" s="57" t="s">
        <v>37</v>
      </c>
      <c r="AO243" s="56" t="s">
        <v>1399</v>
      </c>
    </row>
    <row r="244" spans="1:41" s="20" customFormat="1" ht="104.25" customHeight="1" x14ac:dyDescent="0.25">
      <c r="A244" s="66">
        <v>1240</v>
      </c>
      <c r="B244" s="81"/>
      <c r="C244" s="81"/>
      <c r="D244" s="58" t="s">
        <v>1009</v>
      </c>
      <c r="E244" s="82">
        <v>44557</v>
      </c>
      <c r="F244" s="58" t="s">
        <v>39</v>
      </c>
      <c r="G244" s="58" t="s">
        <v>145</v>
      </c>
      <c r="H244" s="58" t="s">
        <v>364</v>
      </c>
      <c r="I244" s="56" t="s">
        <v>1006</v>
      </c>
      <c r="J244" s="44" t="s">
        <v>42</v>
      </c>
      <c r="K244" s="44" t="s">
        <v>85</v>
      </c>
      <c r="L244" s="58"/>
      <c r="M244" s="58"/>
      <c r="N244" s="58"/>
      <c r="O244" s="87"/>
      <c r="P244" s="58"/>
      <c r="Q244" s="87"/>
      <c r="R244" s="87"/>
      <c r="S244" s="58"/>
      <c r="T244" s="81">
        <v>1</v>
      </c>
      <c r="U244" s="91" t="s">
        <v>1006</v>
      </c>
      <c r="V244" s="56" t="s">
        <v>1400</v>
      </c>
      <c r="W244" s="130" t="s">
        <v>772</v>
      </c>
      <c r="X244" s="130" t="s">
        <v>772</v>
      </c>
      <c r="Y244" s="58">
        <v>2</v>
      </c>
      <c r="Z244" s="88">
        <v>44564</v>
      </c>
      <c r="AA244" s="88">
        <v>44651</v>
      </c>
      <c r="AB244" s="58" t="s">
        <v>773</v>
      </c>
      <c r="AC244" s="58" t="s">
        <v>818</v>
      </c>
      <c r="AD244" s="58"/>
      <c r="AE244" s="54" t="str">
        <f t="shared" si="64"/>
        <v>A</v>
      </c>
      <c r="AF244" s="55"/>
      <c r="AG244" s="56"/>
      <c r="AH244" s="57"/>
      <c r="AI244" s="56"/>
      <c r="AJ244" s="58" t="s">
        <v>68</v>
      </c>
      <c r="AK244" s="54" t="str">
        <f t="shared" ref="AK244" si="88">IF(AN244="N.A.","A",(IF(AN244&lt;100%,"A","C")))</f>
        <v>A</v>
      </c>
      <c r="AL244" s="55" t="str">
        <f>AN244</f>
        <v>N.A.</v>
      </c>
      <c r="AM244" s="56" t="s">
        <v>1401</v>
      </c>
      <c r="AN244" s="57" t="s">
        <v>37</v>
      </c>
      <c r="AO244" s="56" t="s">
        <v>1401</v>
      </c>
    </row>
    <row r="245" spans="1:41" s="20" customFormat="1" ht="75.75" customHeight="1" x14ac:dyDescent="0.25">
      <c r="A245" s="66">
        <v>1241</v>
      </c>
      <c r="B245" s="81"/>
      <c r="C245" s="81"/>
      <c r="D245" s="58" t="s">
        <v>1009</v>
      </c>
      <c r="E245" s="82">
        <v>44557</v>
      </c>
      <c r="F245" s="58" t="s">
        <v>39</v>
      </c>
      <c r="G245" s="58" t="s">
        <v>1010</v>
      </c>
      <c r="H245" s="58" t="s">
        <v>364</v>
      </c>
      <c r="I245" s="56" t="s">
        <v>1007</v>
      </c>
      <c r="J245" s="44" t="s">
        <v>42</v>
      </c>
      <c r="K245" s="44" t="s">
        <v>85</v>
      </c>
      <c r="L245" s="58"/>
      <c r="M245" s="58"/>
      <c r="N245" s="58"/>
      <c r="O245" s="87"/>
      <c r="P245" s="58"/>
      <c r="Q245" s="87"/>
      <c r="R245" s="87"/>
      <c r="S245" s="58"/>
      <c r="T245" s="81">
        <v>1</v>
      </c>
      <c r="U245" s="91" t="s">
        <v>1007</v>
      </c>
      <c r="V245" s="56" t="s">
        <v>1402</v>
      </c>
      <c r="W245" s="130" t="s">
        <v>772</v>
      </c>
      <c r="X245" s="130" t="s">
        <v>772</v>
      </c>
      <c r="Y245" s="58">
        <v>12</v>
      </c>
      <c r="Z245" s="88">
        <v>44564</v>
      </c>
      <c r="AA245" s="88">
        <v>44926</v>
      </c>
      <c r="AB245" s="58" t="s">
        <v>773</v>
      </c>
      <c r="AC245" s="58" t="s">
        <v>818</v>
      </c>
      <c r="AD245" s="58"/>
      <c r="AE245" s="54" t="str">
        <f t="shared" si="64"/>
        <v>A</v>
      </c>
      <c r="AF245" s="55"/>
      <c r="AG245" s="56"/>
      <c r="AH245" s="57"/>
      <c r="AI245" s="56"/>
      <c r="AJ245" s="58" t="s">
        <v>68</v>
      </c>
      <c r="AK245" s="54" t="str">
        <f t="shared" si="80"/>
        <v>A</v>
      </c>
      <c r="AL245" s="55" t="str">
        <f t="shared" ref="AL245" si="89">AN245</f>
        <v>N.A.</v>
      </c>
      <c r="AM245" s="56" t="s">
        <v>1401</v>
      </c>
      <c r="AN245" s="57" t="s">
        <v>37</v>
      </c>
      <c r="AO245" s="56" t="s">
        <v>1401</v>
      </c>
    </row>
    <row r="246" spans="1:41" s="20" customFormat="1" ht="111" customHeight="1" x14ac:dyDescent="0.25">
      <c r="A246" s="66">
        <v>1242</v>
      </c>
      <c r="B246" s="81"/>
      <c r="C246" s="81"/>
      <c r="D246" s="58" t="s">
        <v>1009</v>
      </c>
      <c r="E246" s="82">
        <v>44557</v>
      </c>
      <c r="F246" s="58" t="s">
        <v>39</v>
      </c>
      <c r="G246" s="58" t="s">
        <v>992</v>
      </c>
      <c r="H246" s="58" t="s">
        <v>364</v>
      </c>
      <c r="I246" s="56" t="s">
        <v>1011</v>
      </c>
      <c r="J246" s="44" t="s">
        <v>42</v>
      </c>
      <c r="K246" s="44" t="s">
        <v>85</v>
      </c>
      <c r="L246" s="58"/>
      <c r="M246" s="58"/>
      <c r="N246" s="58"/>
      <c r="O246" s="87"/>
      <c r="P246" s="58"/>
      <c r="Q246" s="87"/>
      <c r="R246" s="87"/>
      <c r="S246" s="58"/>
      <c r="T246" s="81">
        <v>1</v>
      </c>
      <c r="U246" s="91" t="s">
        <v>1403</v>
      </c>
      <c r="V246" s="56" t="s">
        <v>1404</v>
      </c>
      <c r="W246" s="58" t="s">
        <v>772</v>
      </c>
      <c r="X246" s="58" t="s">
        <v>772</v>
      </c>
      <c r="Y246" s="58">
        <v>2</v>
      </c>
      <c r="Z246" s="88">
        <v>44652</v>
      </c>
      <c r="AA246" s="88" t="s">
        <v>1406</v>
      </c>
      <c r="AB246" s="58" t="s">
        <v>773</v>
      </c>
      <c r="AC246" s="58" t="s">
        <v>818</v>
      </c>
      <c r="AD246" s="58"/>
      <c r="AE246" s="54" t="str">
        <f t="shared" si="64"/>
        <v>A</v>
      </c>
      <c r="AF246" s="55"/>
      <c r="AG246" s="56"/>
      <c r="AH246" s="57"/>
      <c r="AI246" s="56"/>
      <c r="AJ246" s="58" t="s">
        <v>68</v>
      </c>
      <c r="AK246" s="54" t="str">
        <f t="shared" si="80"/>
        <v>A</v>
      </c>
      <c r="AL246" s="55" t="str">
        <f t="shared" si="81"/>
        <v>N.A.</v>
      </c>
      <c r="AM246" s="56" t="s">
        <v>1407</v>
      </c>
      <c r="AN246" s="57" t="s">
        <v>37</v>
      </c>
      <c r="AO246" s="56" t="s">
        <v>1407</v>
      </c>
    </row>
    <row r="247" spans="1:41" s="20" customFormat="1" ht="111" customHeight="1" x14ac:dyDescent="0.25">
      <c r="A247" s="66">
        <v>1242</v>
      </c>
      <c r="B247" s="81"/>
      <c r="C247" s="81"/>
      <c r="D247" s="58" t="s">
        <v>1009</v>
      </c>
      <c r="E247" s="82">
        <v>44557</v>
      </c>
      <c r="F247" s="58" t="s">
        <v>39</v>
      </c>
      <c r="G247" s="58" t="s">
        <v>992</v>
      </c>
      <c r="H247" s="58" t="s">
        <v>364</v>
      </c>
      <c r="I247" s="56" t="s">
        <v>1011</v>
      </c>
      <c r="J247" s="44" t="s">
        <v>42</v>
      </c>
      <c r="K247" s="44" t="s">
        <v>85</v>
      </c>
      <c r="L247" s="58"/>
      <c r="M247" s="58"/>
      <c r="N247" s="58"/>
      <c r="O247" s="87"/>
      <c r="P247" s="58"/>
      <c r="Q247" s="87"/>
      <c r="R247" s="87"/>
      <c r="S247" s="58"/>
      <c r="T247" s="81">
        <v>2</v>
      </c>
      <c r="U247" s="91" t="s">
        <v>1403</v>
      </c>
      <c r="V247" s="56" t="s">
        <v>1405</v>
      </c>
      <c r="W247" s="58" t="s">
        <v>772</v>
      </c>
      <c r="X247" s="58" t="s">
        <v>772</v>
      </c>
      <c r="Y247" s="58">
        <v>300</v>
      </c>
      <c r="Z247" s="88">
        <v>44562</v>
      </c>
      <c r="AA247" s="88">
        <v>44742</v>
      </c>
      <c r="AB247" s="58" t="s">
        <v>773</v>
      </c>
      <c r="AC247" s="58" t="s">
        <v>818</v>
      </c>
      <c r="AD247" s="58"/>
      <c r="AE247" s="54"/>
      <c r="AF247" s="55"/>
      <c r="AG247" s="56"/>
      <c r="AH247" s="57"/>
      <c r="AI247" s="56"/>
      <c r="AJ247" s="58" t="s">
        <v>68</v>
      </c>
      <c r="AK247" s="54" t="str">
        <f t="shared" ref="AK247" si="90">IF(AN247="N.A.","A",(IF(AN247&lt;100%,"A","C")))</f>
        <v>A</v>
      </c>
      <c r="AL247" s="55" t="str">
        <f t="shared" ref="AL247" si="91">AN247</f>
        <v>N.A.</v>
      </c>
      <c r="AM247" s="56" t="s">
        <v>1408</v>
      </c>
      <c r="AN247" s="57" t="s">
        <v>37</v>
      </c>
      <c r="AO247" s="56" t="s">
        <v>1408</v>
      </c>
    </row>
    <row r="248" spans="1:41" s="20" customFormat="1" ht="75.75" customHeight="1" x14ac:dyDescent="0.25">
      <c r="A248" s="66">
        <v>1243</v>
      </c>
      <c r="B248" s="81"/>
      <c r="C248" s="81"/>
      <c r="D248" s="58" t="s">
        <v>1009</v>
      </c>
      <c r="E248" s="82">
        <v>44557</v>
      </c>
      <c r="F248" s="58" t="s">
        <v>39</v>
      </c>
      <c r="G248" s="58" t="s">
        <v>938</v>
      </c>
      <c r="H248" s="58" t="s">
        <v>364</v>
      </c>
      <c r="I248" s="56" t="s">
        <v>1012</v>
      </c>
      <c r="J248" s="44" t="s">
        <v>42</v>
      </c>
      <c r="K248" s="44" t="s">
        <v>85</v>
      </c>
      <c r="L248" s="58"/>
      <c r="M248" s="58"/>
      <c r="N248" s="58"/>
      <c r="O248" s="87"/>
      <c r="P248" s="58"/>
      <c r="Q248" s="87"/>
      <c r="R248" s="87"/>
      <c r="S248" s="58"/>
      <c r="T248" s="81">
        <v>1</v>
      </c>
      <c r="U248" s="91" t="s">
        <v>1409</v>
      </c>
      <c r="V248" s="56" t="s">
        <v>1410</v>
      </c>
      <c r="W248" s="58" t="s">
        <v>772</v>
      </c>
      <c r="X248" s="58" t="s">
        <v>772</v>
      </c>
      <c r="Y248" s="58">
        <v>2</v>
      </c>
      <c r="Z248" s="88">
        <v>44593</v>
      </c>
      <c r="AA248" s="88">
        <v>44926</v>
      </c>
      <c r="AB248" s="58" t="s">
        <v>773</v>
      </c>
      <c r="AC248" s="58" t="s">
        <v>818</v>
      </c>
      <c r="AD248" s="58"/>
      <c r="AE248" s="54" t="str">
        <f t="shared" si="64"/>
        <v>A</v>
      </c>
      <c r="AF248" s="55"/>
      <c r="AG248" s="56"/>
      <c r="AH248" s="57"/>
      <c r="AI248" s="56"/>
      <c r="AJ248" s="58" t="s">
        <v>68</v>
      </c>
      <c r="AK248" s="54" t="str">
        <f t="shared" si="80"/>
        <v>A</v>
      </c>
      <c r="AL248" s="55" t="str">
        <f t="shared" si="81"/>
        <v>N.A.</v>
      </c>
      <c r="AM248" s="56" t="s">
        <v>1412</v>
      </c>
      <c r="AN248" s="57" t="s">
        <v>37</v>
      </c>
      <c r="AO248" s="56" t="s">
        <v>1412</v>
      </c>
    </row>
    <row r="249" spans="1:41" s="20" customFormat="1" ht="75.75" customHeight="1" x14ac:dyDescent="0.25">
      <c r="A249" s="66">
        <v>1243</v>
      </c>
      <c r="B249" s="81"/>
      <c r="C249" s="81"/>
      <c r="D249" s="58" t="s">
        <v>1009</v>
      </c>
      <c r="E249" s="82">
        <v>44557</v>
      </c>
      <c r="F249" s="58" t="s">
        <v>39</v>
      </c>
      <c r="G249" s="58" t="s">
        <v>938</v>
      </c>
      <c r="H249" s="58" t="s">
        <v>364</v>
      </c>
      <c r="I249" s="56" t="s">
        <v>1012</v>
      </c>
      <c r="J249" s="44" t="s">
        <v>42</v>
      </c>
      <c r="K249" s="44" t="s">
        <v>85</v>
      </c>
      <c r="L249" s="58"/>
      <c r="M249" s="58"/>
      <c r="N249" s="58"/>
      <c r="O249" s="87"/>
      <c r="P249" s="58"/>
      <c r="Q249" s="87"/>
      <c r="R249" s="87"/>
      <c r="S249" s="58"/>
      <c r="T249" s="81">
        <v>2</v>
      </c>
      <c r="U249" s="91" t="s">
        <v>1409</v>
      </c>
      <c r="V249" s="56" t="s">
        <v>1411</v>
      </c>
      <c r="W249" s="58" t="s">
        <v>772</v>
      </c>
      <c r="X249" s="58" t="s">
        <v>772</v>
      </c>
      <c r="Y249" s="58">
        <v>6</v>
      </c>
      <c r="Z249" s="88">
        <v>44562</v>
      </c>
      <c r="AA249" s="88">
        <v>44742</v>
      </c>
      <c r="AB249" s="58" t="s">
        <v>773</v>
      </c>
      <c r="AC249" s="58" t="s">
        <v>818</v>
      </c>
      <c r="AD249" s="58"/>
      <c r="AE249" s="54"/>
      <c r="AF249" s="55"/>
      <c r="AG249" s="56"/>
      <c r="AH249" s="57"/>
      <c r="AI249" s="56"/>
      <c r="AJ249" s="58" t="s">
        <v>68</v>
      </c>
      <c r="AK249" s="54" t="str">
        <f t="shared" ref="AK249" si="92">IF(AN249="N.A.","A",(IF(AN249&lt;100%,"A","C")))</f>
        <v>A</v>
      </c>
      <c r="AL249" s="55" t="str">
        <f t="shared" ref="AL249" si="93">AN249</f>
        <v>N.A.</v>
      </c>
      <c r="AM249" s="56" t="s">
        <v>1399</v>
      </c>
      <c r="AN249" s="57" t="s">
        <v>37</v>
      </c>
      <c r="AO249" s="56" t="s">
        <v>1399</v>
      </c>
    </row>
    <row r="250" spans="1:41" s="40" customFormat="1" ht="330.75" x14ac:dyDescent="0.25">
      <c r="A250" s="66" t="s">
        <v>187</v>
      </c>
      <c r="B250" s="81"/>
      <c r="C250" s="81"/>
      <c r="D250" s="58" t="s">
        <v>188</v>
      </c>
      <c r="E250" s="93">
        <v>44046</v>
      </c>
      <c r="F250" s="74" t="s">
        <v>189</v>
      </c>
      <c r="G250" s="74">
        <v>1</v>
      </c>
      <c r="H250" s="74" t="s">
        <v>65</v>
      </c>
      <c r="I250" s="56" t="s">
        <v>207</v>
      </c>
      <c r="J250" s="58" t="s">
        <v>137</v>
      </c>
      <c r="K250" s="58" t="s">
        <v>159</v>
      </c>
      <c r="L250" s="58" t="s">
        <v>34</v>
      </c>
      <c r="M250" s="58"/>
      <c r="N250" s="58"/>
      <c r="O250" s="87"/>
      <c r="P250" s="126"/>
      <c r="Q250" s="126"/>
      <c r="R250" s="126"/>
      <c r="S250" s="126"/>
      <c r="T250" s="58">
        <v>13</v>
      </c>
      <c r="U250" s="85" t="s">
        <v>190</v>
      </c>
      <c r="V250" s="85" t="s">
        <v>191</v>
      </c>
      <c r="W250" s="74" t="s">
        <v>192</v>
      </c>
      <c r="X250" s="74" t="s">
        <v>193</v>
      </c>
      <c r="Y250" s="74">
        <v>2</v>
      </c>
      <c r="Z250" s="79">
        <v>44075</v>
      </c>
      <c r="AA250" s="127">
        <v>44711</v>
      </c>
      <c r="AB250" s="93" t="s">
        <v>635</v>
      </c>
      <c r="AC250" s="74" t="s">
        <v>81</v>
      </c>
      <c r="AD250" s="74" t="s">
        <v>98</v>
      </c>
      <c r="AE250" s="54" t="str">
        <f t="shared" si="64"/>
        <v>A</v>
      </c>
      <c r="AF250" s="55">
        <f t="shared" si="65"/>
        <v>0.91</v>
      </c>
      <c r="AG250" s="56" t="s">
        <v>805</v>
      </c>
      <c r="AH250" s="57">
        <v>0.91</v>
      </c>
      <c r="AI250" s="56" t="s">
        <v>806</v>
      </c>
      <c r="AJ250" s="74" t="s">
        <v>98</v>
      </c>
      <c r="AK250" s="80" t="str">
        <f t="shared" si="80"/>
        <v>A</v>
      </c>
      <c r="AL250" s="55">
        <f t="shared" si="81"/>
        <v>0.95</v>
      </c>
      <c r="AM250" s="86" t="s">
        <v>1021</v>
      </c>
      <c r="AN250" s="57">
        <v>0.95</v>
      </c>
      <c r="AO250" s="86" t="s">
        <v>1022</v>
      </c>
    </row>
    <row r="251" spans="1:41" s="40" customFormat="1" ht="330.75" x14ac:dyDescent="0.25">
      <c r="A251" s="66" t="s">
        <v>187</v>
      </c>
      <c r="B251" s="81"/>
      <c r="C251" s="81"/>
      <c r="D251" s="58" t="s">
        <v>188</v>
      </c>
      <c r="E251" s="93">
        <v>44046</v>
      </c>
      <c r="F251" s="74" t="s">
        <v>189</v>
      </c>
      <c r="G251" s="74">
        <v>2</v>
      </c>
      <c r="H251" s="74" t="s">
        <v>65</v>
      </c>
      <c r="I251" s="86" t="s">
        <v>208</v>
      </c>
      <c r="J251" s="58" t="s">
        <v>137</v>
      </c>
      <c r="K251" s="105" t="s">
        <v>159</v>
      </c>
      <c r="L251" s="58" t="s">
        <v>34</v>
      </c>
      <c r="M251" s="58"/>
      <c r="N251" s="58"/>
      <c r="O251" s="87"/>
      <c r="P251" s="78"/>
      <c r="Q251" s="74"/>
      <c r="R251" s="74"/>
      <c r="S251" s="93"/>
      <c r="T251" s="94">
        <v>1</v>
      </c>
      <c r="U251" s="85" t="s">
        <v>194</v>
      </c>
      <c r="V251" s="85" t="s">
        <v>191</v>
      </c>
      <c r="W251" s="74" t="s">
        <v>192</v>
      </c>
      <c r="X251" s="74" t="s">
        <v>193</v>
      </c>
      <c r="Y251" s="74">
        <v>2</v>
      </c>
      <c r="Z251" s="79">
        <v>44075</v>
      </c>
      <c r="AA251" s="127">
        <v>44711</v>
      </c>
      <c r="AB251" s="93" t="s">
        <v>635</v>
      </c>
      <c r="AC251" s="74" t="s">
        <v>81</v>
      </c>
      <c r="AD251" s="74" t="s">
        <v>98</v>
      </c>
      <c r="AE251" s="54" t="str">
        <f t="shared" si="64"/>
        <v>A</v>
      </c>
      <c r="AF251" s="55">
        <f t="shared" si="65"/>
        <v>0.91</v>
      </c>
      <c r="AG251" s="56" t="s">
        <v>805</v>
      </c>
      <c r="AH251" s="57">
        <v>0.91</v>
      </c>
      <c r="AI251" s="56" t="s">
        <v>806</v>
      </c>
      <c r="AJ251" s="74" t="s">
        <v>98</v>
      </c>
      <c r="AK251" s="80" t="str">
        <f t="shared" si="80"/>
        <v>A</v>
      </c>
      <c r="AL251" s="55">
        <f t="shared" si="81"/>
        <v>0.95</v>
      </c>
      <c r="AM251" s="86" t="s">
        <v>1021</v>
      </c>
      <c r="AN251" s="57">
        <v>0.95</v>
      </c>
      <c r="AO251" s="86" t="s">
        <v>1022</v>
      </c>
    </row>
    <row r="252" spans="1:41" s="40" customFormat="1" ht="330.75" x14ac:dyDescent="0.25">
      <c r="A252" s="66" t="s">
        <v>187</v>
      </c>
      <c r="B252" s="81"/>
      <c r="C252" s="81"/>
      <c r="D252" s="58" t="s">
        <v>188</v>
      </c>
      <c r="E252" s="93">
        <v>44046</v>
      </c>
      <c r="F252" s="74" t="s">
        <v>189</v>
      </c>
      <c r="G252" s="74">
        <v>4</v>
      </c>
      <c r="H252" s="74" t="s">
        <v>65</v>
      </c>
      <c r="I252" s="86" t="s">
        <v>209</v>
      </c>
      <c r="J252" s="58" t="s">
        <v>137</v>
      </c>
      <c r="K252" s="105" t="s">
        <v>159</v>
      </c>
      <c r="L252" s="58" t="s">
        <v>34</v>
      </c>
      <c r="M252" s="58"/>
      <c r="N252" s="58"/>
      <c r="O252" s="87"/>
      <c r="P252" s="78"/>
      <c r="Q252" s="74"/>
      <c r="R252" s="74"/>
      <c r="S252" s="74"/>
      <c r="T252" s="94">
        <v>1</v>
      </c>
      <c r="U252" s="85" t="s">
        <v>194</v>
      </c>
      <c r="V252" s="85" t="s">
        <v>191</v>
      </c>
      <c r="W252" s="74" t="s">
        <v>192</v>
      </c>
      <c r="X252" s="74" t="s">
        <v>193</v>
      </c>
      <c r="Y252" s="74">
        <v>2</v>
      </c>
      <c r="Z252" s="79">
        <v>44075</v>
      </c>
      <c r="AA252" s="127">
        <v>44711</v>
      </c>
      <c r="AB252" s="93" t="s">
        <v>635</v>
      </c>
      <c r="AC252" s="74" t="s">
        <v>81</v>
      </c>
      <c r="AD252" s="74" t="s">
        <v>98</v>
      </c>
      <c r="AE252" s="54" t="str">
        <f t="shared" si="64"/>
        <v>A</v>
      </c>
      <c r="AF252" s="55">
        <f t="shared" si="65"/>
        <v>0.91</v>
      </c>
      <c r="AG252" s="56" t="s">
        <v>805</v>
      </c>
      <c r="AH252" s="57">
        <v>0.91</v>
      </c>
      <c r="AI252" s="56" t="s">
        <v>806</v>
      </c>
      <c r="AJ252" s="74" t="s">
        <v>98</v>
      </c>
      <c r="AK252" s="80" t="str">
        <f t="shared" ref="AK252:AK256" si="94">IF(AN252="N.A.","A",(IF(AN252&lt;100%,"A","C")))</f>
        <v>A</v>
      </c>
      <c r="AL252" s="55">
        <f t="shared" ref="AL252:AL256" si="95">AN252</f>
        <v>0.95</v>
      </c>
      <c r="AM252" s="86" t="s">
        <v>1021</v>
      </c>
      <c r="AN252" s="57">
        <v>0.95</v>
      </c>
      <c r="AO252" s="86" t="s">
        <v>1022</v>
      </c>
    </row>
    <row r="253" spans="1:41" s="40" customFormat="1" ht="330.75" x14ac:dyDescent="0.25">
      <c r="A253" s="66" t="s">
        <v>187</v>
      </c>
      <c r="B253" s="81"/>
      <c r="C253" s="81"/>
      <c r="D253" s="58" t="s">
        <v>188</v>
      </c>
      <c r="E253" s="93">
        <v>44046</v>
      </c>
      <c r="F253" s="74" t="s">
        <v>189</v>
      </c>
      <c r="G253" s="74">
        <v>5</v>
      </c>
      <c r="H253" s="74" t="s">
        <v>65</v>
      </c>
      <c r="I253" s="86" t="s">
        <v>210</v>
      </c>
      <c r="J253" s="58" t="s">
        <v>137</v>
      </c>
      <c r="K253" s="105" t="s">
        <v>159</v>
      </c>
      <c r="L253" s="58" t="s">
        <v>34</v>
      </c>
      <c r="M253" s="58"/>
      <c r="N253" s="58"/>
      <c r="O253" s="87"/>
      <c r="P253" s="78"/>
      <c r="Q253" s="74"/>
      <c r="R253" s="74"/>
      <c r="S253" s="93"/>
      <c r="T253" s="94">
        <v>1</v>
      </c>
      <c r="U253" s="85" t="s">
        <v>194</v>
      </c>
      <c r="V253" s="85" t="s">
        <v>191</v>
      </c>
      <c r="W253" s="74" t="s">
        <v>192</v>
      </c>
      <c r="X253" s="74" t="s">
        <v>193</v>
      </c>
      <c r="Y253" s="74">
        <v>2</v>
      </c>
      <c r="Z253" s="79">
        <v>44075</v>
      </c>
      <c r="AA253" s="127">
        <v>44711</v>
      </c>
      <c r="AB253" s="93" t="s">
        <v>635</v>
      </c>
      <c r="AC253" s="74" t="s">
        <v>81</v>
      </c>
      <c r="AD253" s="74" t="s">
        <v>98</v>
      </c>
      <c r="AE253" s="54" t="str">
        <f t="shared" si="64"/>
        <v>A</v>
      </c>
      <c r="AF253" s="55">
        <f t="shared" si="65"/>
        <v>0.91</v>
      </c>
      <c r="AG253" s="56" t="s">
        <v>805</v>
      </c>
      <c r="AH253" s="57">
        <v>0.91</v>
      </c>
      <c r="AI253" s="56" t="s">
        <v>806</v>
      </c>
      <c r="AJ253" s="74" t="s">
        <v>98</v>
      </c>
      <c r="AK253" s="80" t="str">
        <f t="shared" si="94"/>
        <v>A</v>
      </c>
      <c r="AL253" s="55">
        <f t="shared" si="95"/>
        <v>0.95</v>
      </c>
      <c r="AM253" s="86" t="s">
        <v>1021</v>
      </c>
      <c r="AN253" s="57">
        <v>0.95</v>
      </c>
      <c r="AO253" s="86" t="s">
        <v>1022</v>
      </c>
    </row>
    <row r="254" spans="1:41" s="40" customFormat="1" ht="330.75" x14ac:dyDescent="0.25">
      <c r="A254" s="66" t="s">
        <v>187</v>
      </c>
      <c r="B254" s="81"/>
      <c r="C254" s="81"/>
      <c r="D254" s="58" t="s">
        <v>188</v>
      </c>
      <c r="E254" s="93">
        <v>44046</v>
      </c>
      <c r="F254" s="74" t="s">
        <v>189</v>
      </c>
      <c r="G254" s="74">
        <v>6</v>
      </c>
      <c r="H254" s="74" t="s">
        <v>65</v>
      </c>
      <c r="I254" s="86" t="s">
        <v>211</v>
      </c>
      <c r="J254" s="58" t="s">
        <v>137</v>
      </c>
      <c r="K254" s="105" t="s">
        <v>159</v>
      </c>
      <c r="L254" s="58" t="s">
        <v>34</v>
      </c>
      <c r="M254" s="58"/>
      <c r="N254" s="58"/>
      <c r="O254" s="87"/>
      <c r="P254" s="78"/>
      <c r="Q254" s="74"/>
      <c r="R254" s="74"/>
      <c r="S254" s="93"/>
      <c r="T254" s="94">
        <v>1</v>
      </c>
      <c r="U254" s="85" t="s">
        <v>195</v>
      </c>
      <c r="V254" s="85" t="s">
        <v>191</v>
      </c>
      <c r="W254" s="74" t="s">
        <v>192</v>
      </c>
      <c r="X254" s="74" t="s">
        <v>193</v>
      </c>
      <c r="Y254" s="74">
        <v>2</v>
      </c>
      <c r="Z254" s="79">
        <v>44075</v>
      </c>
      <c r="AA254" s="127">
        <v>44711</v>
      </c>
      <c r="AB254" s="93" t="s">
        <v>635</v>
      </c>
      <c r="AC254" s="74" t="s">
        <v>81</v>
      </c>
      <c r="AD254" s="74" t="s">
        <v>98</v>
      </c>
      <c r="AE254" s="54" t="str">
        <f t="shared" si="64"/>
        <v>A</v>
      </c>
      <c r="AF254" s="55">
        <f t="shared" si="65"/>
        <v>0.91</v>
      </c>
      <c r="AG254" s="56" t="s">
        <v>805</v>
      </c>
      <c r="AH254" s="57">
        <v>0.91</v>
      </c>
      <c r="AI254" s="56" t="s">
        <v>806</v>
      </c>
      <c r="AJ254" s="74" t="s">
        <v>98</v>
      </c>
      <c r="AK254" s="80" t="str">
        <f t="shared" si="94"/>
        <v>A</v>
      </c>
      <c r="AL254" s="55">
        <f t="shared" si="95"/>
        <v>0.95</v>
      </c>
      <c r="AM254" s="86" t="s">
        <v>1021</v>
      </c>
      <c r="AN254" s="57">
        <v>0.95</v>
      </c>
      <c r="AO254" s="86" t="s">
        <v>1022</v>
      </c>
    </row>
    <row r="255" spans="1:41" s="40" customFormat="1" ht="330.75" x14ac:dyDescent="0.25">
      <c r="A255" s="66" t="s">
        <v>187</v>
      </c>
      <c r="B255" s="81"/>
      <c r="C255" s="81"/>
      <c r="D255" s="58" t="s">
        <v>188</v>
      </c>
      <c r="E255" s="93">
        <v>44046</v>
      </c>
      <c r="F255" s="74" t="s">
        <v>189</v>
      </c>
      <c r="G255" s="74">
        <v>7</v>
      </c>
      <c r="H255" s="74" t="s">
        <v>65</v>
      </c>
      <c r="I255" s="86" t="s">
        <v>212</v>
      </c>
      <c r="J255" s="58" t="s">
        <v>137</v>
      </c>
      <c r="K255" s="105" t="s">
        <v>159</v>
      </c>
      <c r="L255" s="58" t="s">
        <v>34</v>
      </c>
      <c r="M255" s="58"/>
      <c r="N255" s="58"/>
      <c r="O255" s="87"/>
      <c r="P255" s="78"/>
      <c r="Q255" s="74"/>
      <c r="R255" s="74"/>
      <c r="S255" s="74"/>
      <c r="T255" s="94">
        <v>1</v>
      </c>
      <c r="U255" s="85" t="s">
        <v>196</v>
      </c>
      <c r="V255" s="85" t="s">
        <v>197</v>
      </c>
      <c r="W255" s="74" t="s">
        <v>198</v>
      </c>
      <c r="X255" s="74" t="s">
        <v>77</v>
      </c>
      <c r="Y255" s="78" t="s">
        <v>54</v>
      </c>
      <c r="Z255" s="79">
        <v>44075</v>
      </c>
      <c r="AA255" s="127">
        <v>44742</v>
      </c>
      <c r="AB255" s="93" t="s">
        <v>635</v>
      </c>
      <c r="AC255" s="74" t="s">
        <v>81</v>
      </c>
      <c r="AD255" s="74" t="s">
        <v>98</v>
      </c>
      <c r="AE255" s="54" t="str">
        <f t="shared" si="64"/>
        <v>A</v>
      </c>
      <c r="AF255" s="55">
        <f t="shared" si="65"/>
        <v>0.91</v>
      </c>
      <c r="AG255" s="56" t="s">
        <v>805</v>
      </c>
      <c r="AH255" s="57">
        <v>0.91</v>
      </c>
      <c r="AI255" s="56" t="s">
        <v>806</v>
      </c>
      <c r="AJ255" s="74" t="s">
        <v>98</v>
      </c>
      <c r="AK255" s="80" t="str">
        <f t="shared" si="94"/>
        <v>A</v>
      </c>
      <c r="AL255" s="55">
        <f t="shared" si="95"/>
        <v>0.9</v>
      </c>
      <c r="AM255" s="86" t="s">
        <v>1023</v>
      </c>
      <c r="AN255" s="57">
        <v>0.9</v>
      </c>
      <c r="AO255" s="86" t="s">
        <v>1024</v>
      </c>
    </row>
    <row r="256" spans="1:41" s="20" customFormat="1" ht="330.75" x14ac:dyDescent="0.25">
      <c r="A256" s="66" t="s">
        <v>187</v>
      </c>
      <c r="B256" s="81"/>
      <c r="C256" s="81"/>
      <c r="D256" s="58" t="s">
        <v>188</v>
      </c>
      <c r="E256" s="93">
        <v>44046</v>
      </c>
      <c r="F256" s="74" t="s">
        <v>189</v>
      </c>
      <c r="G256" s="74">
        <v>7</v>
      </c>
      <c r="H256" s="74" t="s">
        <v>65</v>
      </c>
      <c r="I256" s="86" t="s">
        <v>212</v>
      </c>
      <c r="J256" s="58" t="s">
        <v>137</v>
      </c>
      <c r="K256" s="105" t="s">
        <v>159</v>
      </c>
      <c r="L256" s="58" t="s">
        <v>34</v>
      </c>
      <c r="M256" s="58"/>
      <c r="N256" s="58"/>
      <c r="O256" s="87"/>
      <c r="P256" s="78"/>
      <c r="Q256" s="74"/>
      <c r="R256" s="74"/>
      <c r="S256" s="74"/>
      <c r="T256" s="94">
        <v>2</v>
      </c>
      <c r="U256" s="85" t="s">
        <v>199</v>
      </c>
      <c r="V256" s="85" t="s">
        <v>200</v>
      </c>
      <c r="W256" s="74" t="s">
        <v>201</v>
      </c>
      <c r="X256" s="74" t="s">
        <v>77</v>
      </c>
      <c r="Y256" s="78" t="s">
        <v>54</v>
      </c>
      <c r="Z256" s="79">
        <v>44075</v>
      </c>
      <c r="AA256" s="127">
        <v>44773</v>
      </c>
      <c r="AB256" s="93" t="s">
        <v>635</v>
      </c>
      <c r="AC256" s="74" t="s">
        <v>81</v>
      </c>
      <c r="AD256" s="74" t="s">
        <v>98</v>
      </c>
      <c r="AE256" s="54" t="str">
        <f t="shared" si="64"/>
        <v>A</v>
      </c>
      <c r="AF256" s="55">
        <f t="shared" si="65"/>
        <v>0.91</v>
      </c>
      <c r="AG256" s="56" t="s">
        <v>805</v>
      </c>
      <c r="AH256" s="57">
        <v>0.91</v>
      </c>
      <c r="AI256" s="56" t="s">
        <v>806</v>
      </c>
      <c r="AJ256" s="74" t="s">
        <v>98</v>
      </c>
      <c r="AK256" s="80" t="str">
        <f t="shared" si="94"/>
        <v>A</v>
      </c>
      <c r="AL256" s="55">
        <f t="shared" si="95"/>
        <v>0.9</v>
      </c>
      <c r="AM256" s="86" t="s">
        <v>1023</v>
      </c>
      <c r="AN256" s="57">
        <v>0.9</v>
      </c>
      <c r="AO256" s="86" t="s">
        <v>1025</v>
      </c>
    </row>
    <row r="257" spans="1:41" s="20" customFormat="1" ht="330.75" x14ac:dyDescent="0.25">
      <c r="A257" s="66" t="s">
        <v>187</v>
      </c>
      <c r="B257" s="81"/>
      <c r="C257" s="81"/>
      <c r="D257" s="58" t="s">
        <v>188</v>
      </c>
      <c r="E257" s="93">
        <v>44046</v>
      </c>
      <c r="F257" s="74" t="s">
        <v>189</v>
      </c>
      <c r="G257" s="74">
        <v>8</v>
      </c>
      <c r="H257" s="74" t="s">
        <v>65</v>
      </c>
      <c r="I257" s="86" t="s">
        <v>213</v>
      </c>
      <c r="J257" s="58" t="s">
        <v>137</v>
      </c>
      <c r="K257" s="105" t="s">
        <v>159</v>
      </c>
      <c r="L257" s="58" t="s">
        <v>34</v>
      </c>
      <c r="M257" s="58"/>
      <c r="N257" s="58"/>
      <c r="O257" s="87"/>
      <c r="P257" s="78"/>
      <c r="Q257" s="74"/>
      <c r="R257" s="74"/>
      <c r="S257" s="93"/>
      <c r="T257" s="74">
        <v>1</v>
      </c>
      <c r="U257" s="85" t="s">
        <v>202</v>
      </c>
      <c r="V257" s="85" t="s">
        <v>191</v>
      </c>
      <c r="W257" s="74" t="s">
        <v>192</v>
      </c>
      <c r="X257" s="74" t="s">
        <v>193</v>
      </c>
      <c r="Y257" s="74">
        <v>2</v>
      </c>
      <c r="Z257" s="79">
        <v>44075</v>
      </c>
      <c r="AA257" s="127">
        <v>44711</v>
      </c>
      <c r="AB257" s="93" t="s">
        <v>635</v>
      </c>
      <c r="AC257" s="74" t="s">
        <v>81</v>
      </c>
      <c r="AD257" s="74" t="s">
        <v>98</v>
      </c>
      <c r="AE257" s="54" t="str">
        <f t="shared" si="64"/>
        <v>A</v>
      </c>
      <c r="AF257" s="55">
        <f t="shared" si="65"/>
        <v>0.91</v>
      </c>
      <c r="AG257" s="56" t="s">
        <v>805</v>
      </c>
      <c r="AH257" s="57">
        <v>0.91</v>
      </c>
      <c r="AI257" s="56" t="s">
        <v>806</v>
      </c>
      <c r="AJ257" s="74" t="s">
        <v>98</v>
      </c>
      <c r="AK257" s="80" t="str">
        <f t="shared" ref="AK257:AK271" si="96">IF(AN257="N.A.","A",(IF(AN257&lt;100%,"A","C")))</f>
        <v>A</v>
      </c>
      <c r="AL257" s="55">
        <f t="shared" ref="AL257:AL271" si="97">AN257</f>
        <v>0.95</v>
      </c>
      <c r="AM257" s="86" t="s">
        <v>1021</v>
      </c>
      <c r="AN257" s="57">
        <v>0.95</v>
      </c>
      <c r="AO257" s="86" t="s">
        <v>1022</v>
      </c>
    </row>
    <row r="258" spans="1:41" s="20" customFormat="1" ht="330.75" x14ac:dyDescent="0.25">
      <c r="A258" s="66" t="s">
        <v>187</v>
      </c>
      <c r="B258" s="81"/>
      <c r="C258" s="81"/>
      <c r="D258" s="58" t="s">
        <v>188</v>
      </c>
      <c r="E258" s="93">
        <v>44046</v>
      </c>
      <c r="F258" s="74" t="s">
        <v>189</v>
      </c>
      <c r="G258" s="74">
        <v>9</v>
      </c>
      <c r="H258" s="74" t="s">
        <v>65</v>
      </c>
      <c r="I258" s="86" t="s">
        <v>214</v>
      </c>
      <c r="J258" s="58" t="s">
        <v>137</v>
      </c>
      <c r="K258" s="105" t="s">
        <v>159</v>
      </c>
      <c r="L258" s="58" t="s">
        <v>34</v>
      </c>
      <c r="M258" s="58"/>
      <c r="N258" s="58"/>
      <c r="O258" s="87"/>
      <c r="P258" s="78"/>
      <c r="Q258" s="74"/>
      <c r="R258" s="74"/>
      <c r="S258" s="93"/>
      <c r="T258" s="74">
        <v>1</v>
      </c>
      <c r="U258" s="85" t="s">
        <v>195</v>
      </c>
      <c r="V258" s="85" t="s">
        <v>191</v>
      </c>
      <c r="W258" s="74" t="s">
        <v>192</v>
      </c>
      <c r="X258" s="74" t="s">
        <v>193</v>
      </c>
      <c r="Y258" s="74">
        <v>2</v>
      </c>
      <c r="Z258" s="79">
        <v>44075</v>
      </c>
      <c r="AA258" s="127">
        <v>44711</v>
      </c>
      <c r="AB258" s="93" t="s">
        <v>635</v>
      </c>
      <c r="AC258" s="74" t="s">
        <v>81</v>
      </c>
      <c r="AD258" s="74" t="s">
        <v>98</v>
      </c>
      <c r="AE258" s="54" t="str">
        <f t="shared" si="64"/>
        <v>A</v>
      </c>
      <c r="AF258" s="55">
        <f t="shared" si="65"/>
        <v>0.91</v>
      </c>
      <c r="AG258" s="56" t="s">
        <v>805</v>
      </c>
      <c r="AH258" s="57">
        <v>0.91</v>
      </c>
      <c r="AI258" s="56" t="s">
        <v>806</v>
      </c>
      <c r="AJ258" s="74" t="s">
        <v>98</v>
      </c>
      <c r="AK258" s="80" t="str">
        <f t="shared" si="96"/>
        <v>A</v>
      </c>
      <c r="AL258" s="55">
        <f t="shared" si="97"/>
        <v>0.95</v>
      </c>
      <c r="AM258" s="86" t="s">
        <v>1021</v>
      </c>
      <c r="AN258" s="57">
        <v>0.95</v>
      </c>
      <c r="AO258" s="86" t="s">
        <v>1022</v>
      </c>
    </row>
    <row r="259" spans="1:41" s="20" customFormat="1" ht="330.75" x14ac:dyDescent="0.25">
      <c r="A259" s="66" t="s">
        <v>187</v>
      </c>
      <c r="B259" s="81"/>
      <c r="C259" s="81"/>
      <c r="D259" s="58" t="s">
        <v>188</v>
      </c>
      <c r="E259" s="93">
        <v>44046</v>
      </c>
      <c r="F259" s="74" t="s">
        <v>189</v>
      </c>
      <c r="G259" s="74">
        <v>11</v>
      </c>
      <c r="H259" s="74" t="s">
        <v>65</v>
      </c>
      <c r="I259" s="86" t="s">
        <v>215</v>
      </c>
      <c r="J259" s="58" t="s">
        <v>137</v>
      </c>
      <c r="K259" s="105" t="s">
        <v>159</v>
      </c>
      <c r="L259" s="58" t="s">
        <v>34</v>
      </c>
      <c r="M259" s="58"/>
      <c r="N259" s="58"/>
      <c r="O259" s="87"/>
      <c r="P259" s="78"/>
      <c r="Q259" s="74"/>
      <c r="R259" s="74"/>
      <c r="S259" s="93"/>
      <c r="T259" s="74">
        <v>1</v>
      </c>
      <c r="U259" s="85" t="s">
        <v>195</v>
      </c>
      <c r="V259" s="85" t="s">
        <v>191</v>
      </c>
      <c r="W259" s="74" t="s">
        <v>192</v>
      </c>
      <c r="X259" s="74" t="s">
        <v>193</v>
      </c>
      <c r="Y259" s="74">
        <v>2</v>
      </c>
      <c r="Z259" s="79">
        <v>44075</v>
      </c>
      <c r="AA259" s="127">
        <v>44711</v>
      </c>
      <c r="AB259" s="93" t="s">
        <v>635</v>
      </c>
      <c r="AC259" s="74" t="s">
        <v>81</v>
      </c>
      <c r="AD259" s="74" t="s">
        <v>98</v>
      </c>
      <c r="AE259" s="54" t="str">
        <f t="shared" si="64"/>
        <v>A</v>
      </c>
      <c r="AF259" s="55">
        <f t="shared" si="65"/>
        <v>0.91</v>
      </c>
      <c r="AG259" s="56" t="s">
        <v>805</v>
      </c>
      <c r="AH259" s="57">
        <v>0.91</v>
      </c>
      <c r="AI259" s="56" t="s">
        <v>806</v>
      </c>
      <c r="AJ259" s="74" t="s">
        <v>98</v>
      </c>
      <c r="AK259" s="80" t="str">
        <f t="shared" si="96"/>
        <v>A</v>
      </c>
      <c r="AL259" s="55">
        <f t="shared" si="97"/>
        <v>0.95</v>
      </c>
      <c r="AM259" s="86" t="s">
        <v>1021</v>
      </c>
      <c r="AN259" s="57">
        <v>0.95</v>
      </c>
      <c r="AO259" s="86" t="s">
        <v>1022</v>
      </c>
    </row>
    <row r="260" spans="1:41" s="20" customFormat="1" ht="330.75" x14ac:dyDescent="0.25">
      <c r="A260" s="66" t="s">
        <v>187</v>
      </c>
      <c r="B260" s="81"/>
      <c r="C260" s="81"/>
      <c r="D260" s="58" t="s">
        <v>188</v>
      </c>
      <c r="E260" s="93">
        <v>44046</v>
      </c>
      <c r="F260" s="74" t="s">
        <v>189</v>
      </c>
      <c r="G260" s="74">
        <v>12</v>
      </c>
      <c r="H260" s="74" t="s">
        <v>65</v>
      </c>
      <c r="I260" s="86" t="s">
        <v>216</v>
      </c>
      <c r="J260" s="58" t="s">
        <v>137</v>
      </c>
      <c r="K260" s="105" t="s">
        <v>159</v>
      </c>
      <c r="L260" s="58" t="s">
        <v>34</v>
      </c>
      <c r="M260" s="58"/>
      <c r="N260" s="58"/>
      <c r="O260" s="87"/>
      <c r="P260" s="78"/>
      <c r="Q260" s="74"/>
      <c r="R260" s="74"/>
      <c r="S260" s="93"/>
      <c r="T260" s="74">
        <v>1</v>
      </c>
      <c r="U260" s="85" t="s">
        <v>195</v>
      </c>
      <c r="V260" s="85" t="s">
        <v>191</v>
      </c>
      <c r="W260" s="74" t="s">
        <v>192</v>
      </c>
      <c r="X260" s="74" t="s">
        <v>193</v>
      </c>
      <c r="Y260" s="74">
        <v>2</v>
      </c>
      <c r="Z260" s="79">
        <v>44075</v>
      </c>
      <c r="AA260" s="127">
        <v>44711</v>
      </c>
      <c r="AB260" s="93" t="s">
        <v>635</v>
      </c>
      <c r="AC260" s="74" t="s">
        <v>81</v>
      </c>
      <c r="AD260" s="74" t="s">
        <v>98</v>
      </c>
      <c r="AE260" s="54" t="str">
        <f t="shared" si="64"/>
        <v>A</v>
      </c>
      <c r="AF260" s="55">
        <f t="shared" si="65"/>
        <v>0.91</v>
      </c>
      <c r="AG260" s="56" t="s">
        <v>805</v>
      </c>
      <c r="AH260" s="57">
        <v>0.91</v>
      </c>
      <c r="AI260" s="56" t="s">
        <v>806</v>
      </c>
      <c r="AJ260" s="74" t="s">
        <v>98</v>
      </c>
      <c r="AK260" s="80" t="str">
        <f t="shared" si="96"/>
        <v>A</v>
      </c>
      <c r="AL260" s="55">
        <f t="shared" si="97"/>
        <v>0.95</v>
      </c>
      <c r="AM260" s="86" t="s">
        <v>1021</v>
      </c>
      <c r="AN260" s="57">
        <v>0.95</v>
      </c>
      <c r="AO260" s="86" t="s">
        <v>1022</v>
      </c>
    </row>
    <row r="261" spans="1:41" s="20" customFormat="1" ht="330.75" x14ac:dyDescent="0.25">
      <c r="A261" s="66" t="s">
        <v>187</v>
      </c>
      <c r="B261" s="81"/>
      <c r="C261" s="81"/>
      <c r="D261" s="58" t="s">
        <v>188</v>
      </c>
      <c r="E261" s="93">
        <v>44046</v>
      </c>
      <c r="F261" s="74" t="s">
        <v>189</v>
      </c>
      <c r="G261" s="74">
        <v>13</v>
      </c>
      <c r="H261" s="74" t="s">
        <v>65</v>
      </c>
      <c r="I261" s="86" t="s">
        <v>217</v>
      </c>
      <c r="J261" s="58" t="s">
        <v>137</v>
      </c>
      <c r="K261" s="105" t="s">
        <v>159</v>
      </c>
      <c r="L261" s="58" t="s">
        <v>34</v>
      </c>
      <c r="M261" s="58"/>
      <c r="N261" s="58"/>
      <c r="O261" s="87"/>
      <c r="P261" s="78"/>
      <c r="Q261" s="74"/>
      <c r="R261" s="74"/>
      <c r="S261" s="93"/>
      <c r="T261" s="74">
        <v>1</v>
      </c>
      <c r="U261" s="85" t="s">
        <v>195</v>
      </c>
      <c r="V261" s="85" t="s">
        <v>191</v>
      </c>
      <c r="W261" s="74" t="s">
        <v>192</v>
      </c>
      <c r="X261" s="74" t="s">
        <v>193</v>
      </c>
      <c r="Y261" s="74">
        <v>2</v>
      </c>
      <c r="Z261" s="79">
        <v>44075</v>
      </c>
      <c r="AA261" s="127">
        <v>44711</v>
      </c>
      <c r="AB261" s="93" t="s">
        <v>635</v>
      </c>
      <c r="AC261" s="74" t="s">
        <v>81</v>
      </c>
      <c r="AD261" s="74" t="s">
        <v>98</v>
      </c>
      <c r="AE261" s="54" t="str">
        <f t="shared" si="64"/>
        <v>A</v>
      </c>
      <c r="AF261" s="55">
        <f t="shared" si="65"/>
        <v>0.91</v>
      </c>
      <c r="AG261" s="56" t="s">
        <v>805</v>
      </c>
      <c r="AH261" s="57">
        <v>0.91</v>
      </c>
      <c r="AI261" s="56" t="s">
        <v>806</v>
      </c>
      <c r="AJ261" s="74" t="s">
        <v>98</v>
      </c>
      <c r="AK261" s="80" t="str">
        <f t="shared" si="96"/>
        <v>A</v>
      </c>
      <c r="AL261" s="55">
        <f t="shared" si="97"/>
        <v>0.95</v>
      </c>
      <c r="AM261" s="86" t="s">
        <v>1021</v>
      </c>
      <c r="AN261" s="57">
        <v>0.95</v>
      </c>
      <c r="AO261" s="86" t="s">
        <v>1022</v>
      </c>
    </row>
    <row r="262" spans="1:41" s="20" customFormat="1" ht="330.75" x14ac:dyDescent="0.25">
      <c r="A262" s="66" t="s">
        <v>187</v>
      </c>
      <c r="B262" s="81"/>
      <c r="C262" s="81"/>
      <c r="D262" s="58" t="s">
        <v>188</v>
      </c>
      <c r="E262" s="93">
        <v>44046</v>
      </c>
      <c r="F262" s="74" t="s">
        <v>189</v>
      </c>
      <c r="G262" s="74">
        <v>14</v>
      </c>
      <c r="H262" s="74" t="s">
        <v>65</v>
      </c>
      <c r="I262" s="86" t="s">
        <v>218</v>
      </c>
      <c r="J262" s="58" t="s">
        <v>137</v>
      </c>
      <c r="K262" s="105" t="s">
        <v>159</v>
      </c>
      <c r="L262" s="58" t="s">
        <v>34</v>
      </c>
      <c r="M262" s="58"/>
      <c r="N262" s="58"/>
      <c r="O262" s="87"/>
      <c r="P262" s="78"/>
      <c r="Q262" s="74"/>
      <c r="R262" s="74"/>
      <c r="S262" s="93"/>
      <c r="T262" s="74">
        <v>1</v>
      </c>
      <c r="U262" s="85" t="s">
        <v>194</v>
      </c>
      <c r="V262" s="85" t="s">
        <v>191</v>
      </c>
      <c r="W262" s="74" t="s">
        <v>192</v>
      </c>
      <c r="X262" s="74" t="s">
        <v>193</v>
      </c>
      <c r="Y262" s="74">
        <v>2</v>
      </c>
      <c r="Z262" s="79">
        <v>44075</v>
      </c>
      <c r="AA262" s="127">
        <v>44711</v>
      </c>
      <c r="AB262" s="93" t="s">
        <v>635</v>
      </c>
      <c r="AC262" s="74" t="s">
        <v>81</v>
      </c>
      <c r="AD262" s="74" t="s">
        <v>98</v>
      </c>
      <c r="AE262" s="54" t="str">
        <f t="shared" si="64"/>
        <v>A</v>
      </c>
      <c r="AF262" s="55">
        <f t="shared" si="65"/>
        <v>0.91</v>
      </c>
      <c r="AG262" s="56" t="s">
        <v>805</v>
      </c>
      <c r="AH262" s="57">
        <v>0.91</v>
      </c>
      <c r="AI262" s="56" t="s">
        <v>806</v>
      </c>
      <c r="AJ262" s="74" t="s">
        <v>98</v>
      </c>
      <c r="AK262" s="80" t="str">
        <f t="shared" si="96"/>
        <v>A</v>
      </c>
      <c r="AL262" s="55">
        <f t="shared" si="97"/>
        <v>0.95</v>
      </c>
      <c r="AM262" s="86" t="s">
        <v>1021</v>
      </c>
      <c r="AN262" s="57">
        <v>0.95</v>
      </c>
      <c r="AO262" s="86" t="s">
        <v>1022</v>
      </c>
    </row>
    <row r="263" spans="1:41" s="20" customFormat="1" ht="330.75" x14ac:dyDescent="0.25">
      <c r="A263" s="66" t="s">
        <v>187</v>
      </c>
      <c r="B263" s="81"/>
      <c r="C263" s="81"/>
      <c r="D263" s="58" t="s">
        <v>188</v>
      </c>
      <c r="E263" s="93">
        <v>44046</v>
      </c>
      <c r="F263" s="74" t="s">
        <v>189</v>
      </c>
      <c r="G263" s="74">
        <v>16</v>
      </c>
      <c r="H263" s="74" t="s">
        <v>65</v>
      </c>
      <c r="I263" s="86" t="s">
        <v>219</v>
      </c>
      <c r="J263" s="58" t="s">
        <v>137</v>
      </c>
      <c r="K263" s="105" t="s">
        <v>159</v>
      </c>
      <c r="L263" s="58" t="s">
        <v>34</v>
      </c>
      <c r="M263" s="58"/>
      <c r="N263" s="58"/>
      <c r="O263" s="87"/>
      <c r="P263" s="58"/>
      <c r="Q263" s="74"/>
      <c r="R263" s="93"/>
      <c r="S263" s="93"/>
      <c r="T263" s="74">
        <v>1</v>
      </c>
      <c r="U263" s="85" t="s">
        <v>203</v>
      </c>
      <c r="V263" s="85" t="s">
        <v>191</v>
      </c>
      <c r="W263" s="74" t="s">
        <v>192</v>
      </c>
      <c r="X263" s="74" t="s">
        <v>193</v>
      </c>
      <c r="Y263" s="74">
        <v>2</v>
      </c>
      <c r="Z263" s="79">
        <v>44075</v>
      </c>
      <c r="AA263" s="127">
        <v>44711</v>
      </c>
      <c r="AB263" s="93" t="s">
        <v>635</v>
      </c>
      <c r="AC263" s="74" t="s">
        <v>81</v>
      </c>
      <c r="AD263" s="74" t="s">
        <v>98</v>
      </c>
      <c r="AE263" s="54" t="str">
        <f t="shared" si="64"/>
        <v>A</v>
      </c>
      <c r="AF263" s="55">
        <f t="shared" si="65"/>
        <v>0.91</v>
      </c>
      <c r="AG263" s="56" t="s">
        <v>805</v>
      </c>
      <c r="AH263" s="57">
        <v>0.91</v>
      </c>
      <c r="AI263" s="56" t="s">
        <v>806</v>
      </c>
      <c r="AJ263" s="74" t="s">
        <v>98</v>
      </c>
      <c r="AK263" s="80" t="str">
        <f t="shared" si="96"/>
        <v>A</v>
      </c>
      <c r="AL263" s="55">
        <f t="shared" si="97"/>
        <v>0.95</v>
      </c>
      <c r="AM263" s="86" t="s">
        <v>1021</v>
      </c>
      <c r="AN263" s="57">
        <v>0.95</v>
      </c>
      <c r="AO263" s="86" t="s">
        <v>1022</v>
      </c>
    </row>
    <row r="264" spans="1:41" s="20" customFormat="1" ht="330.75" x14ac:dyDescent="0.25">
      <c r="A264" s="66" t="s">
        <v>187</v>
      </c>
      <c r="B264" s="81"/>
      <c r="C264" s="81"/>
      <c r="D264" s="58" t="s">
        <v>188</v>
      </c>
      <c r="E264" s="93">
        <v>44046</v>
      </c>
      <c r="F264" s="74" t="s">
        <v>189</v>
      </c>
      <c r="G264" s="74">
        <v>17</v>
      </c>
      <c r="H264" s="74" t="s">
        <v>65</v>
      </c>
      <c r="I264" s="86" t="s">
        <v>220</v>
      </c>
      <c r="J264" s="58" t="s">
        <v>137</v>
      </c>
      <c r="K264" s="105" t="s">
        <v>159</v>
      </c>
      <c r="L264" s="58" t="s">
        <v>34</v>
      </c>
      <c r="M264" s="58"/>
      <c r="N264" s="58"/>
      <c r="O264" s="87"/>
      <c r="P264" s="58"/>
      <c r="Q264" s="74"/>
      <c r="R264" s="93"/>
      <c r="S264" s="93"/>
      <c r="T264" s="74">
        <v>1</v>
      </c>
      <c r="U264" s="85" t="s">
        <v>203</v>
      </c>
      <c r="V264" s="85" t="s">
        <v>191</v>
      </c>
      <c r="W264" s="74" t="s">
        <v>192</v>
      </c>
      <c r="X264" s="74" t="s">
        <v>193</v>
      </c>
      <c r="Y264" s="74">
        <v>2</v>
      </c>
      <c r="Z264" s="79">
        <v>44075</v>
      </c>
      <c r="AA264" s="127">
        <v>44711</v>
      </c>
      <c r="AB264" s="93" t="s">
        <v>635</v>
      </c>
      <c r="AC264" s="74" t="s">
        <v>81</v>
      </c>
      <c r="AD264" s="74" t="s">
        <v>98</v>
      </c>
      <c r="AE264" s="54" t="str">
        <f t="shared" si="64"/>
        <v>A</v>
      </c>
      <c r="AF264" s="55">
        <f t="shared" si="65"/>
        <v>0.91</v>
      </c>
      <c r="AG264" s="56" t="s">
        <v>805</v>
      </c>
      <c r="AH264" s="57">
        <v>0.91</v>
      </c>
      <c r="AI264" s="56" t="s">
        <v>806</v>
      </c>
      <c r="AJ264" s="74" t="s">
        <v>98</v>
      </c>
      <c r="AK264" s="80" t="str">
        <f t="shared" si="96"/>
        <v>A</v>
      </c>
      <c r="AL264" s="55">
        <f t="shared" si="97"/>
        <v>0.95</v>
      </c>
      <c r="AM264" s="86" t="s">
        <v>1021</v>
      </c>
      <c r="AN264" s="57">
        <v>0.95</v>
      </c>
      <c r="AO264" s="86" t="s">
        <v>1022</v>
      </c>
    </row>
    <row r="265" spans="1:41" s="20" customFormat="1" ht="330.75" x14ac:dyDescent="0.25">
      <c r="A265" s="66" t="s">
        <v>187</v>
      </c>
      <c r="B265" s="81"/>
      <c r="C265" s="81"/>
      <c r="D265" s="58" t="s">
        <v>188</v>
      </c>
      <c r="E265" s="93">
        <v>44046</v>
      </c>
      <c r="F265" s="74" t="s">
        <v>189</v>
      </c>
      <c r="G265" s="74">
        <v>18</v>
      </c>
      <c r="H265" s="74" t="s">
        <v>65</v>
      </c>
      <c r="I265" s="86" t="s">
        <v>221</v>
      </c>
      <c r="J265" s="58" t="s">
        <v>137</v>
      </c>
      <c r="K265" s="105" t="s">
        <v>159</v>
      </c>
      <c r="L265" s="58" t="s">
        <v>34</v>
      </c>
      <c r="M265" s="58"/>
      <c r="N265" s="58"/>
      <c r="O265" s="87"/>
      <c r="P265" s="78"/>
      <c r="Q265" s="74"/>
      <c r="R265" s="74"/>
      <c r="S265" s="74"/>
      <c r="T265" s="74">
        <v>1</v>
      </c>
      <c r="U265" s="85" t="s">
        <v>203</v>
      </c>
      <c r="V265" s="85" t="s">
        <v>191</v>
      </c>
      <c r="W265" s="74" t="s">
        <v>192</v>
      </c>
      <c r="X265" s="74" t="s">
        <v>193</v>
      </c>
      <c r="Y265" s="74">
        <v>2</v>
      </c>
      <c r="Z265" s="79">
        <v>44075</v>
      </c>
      <c r="AA265" s="127">
        <v>44711</v>
      </c>
      <c r="AB265" s="93" t="s">
        <v>635</v>
      </c>
      <c r="AC265" s="74" t="s">
        <v>81</v>
      </c>
      <c r="AD265" s="74" t="s">
        <v>98</v>
      </c>
      <c r="AE265" s="54" t="str">
        <f t="shared" si="64"/>
        <v>A</v>
      </c>
      <c r="AF265" s="55">
        <f t="shared" si="65"/>
        <v>0.91</v>
      </c>
      <c r="AG265" s="56" t="s">
        <v>805</v>
      </c>
      <c r="AH265" s="57">
        <v>0.91</v>
      </c>
      <c r="AI265" s="56" t="s">
        <v>806</v>
      </c>
      <c r="AJ265" s="74" t="s">
        <v>98</v>
      </c>
      <c r="AK265" s="80" t="str">
        <f t="shared" si="96"/>
        <v>A</v>
      </c>
      <c r="AL265" s="55">
        <f t="shared" si="97"/>
        <v>0.95</v>
      </c>
      <c r="AM265" s="86" t="s">
        <v>1021</v>
      </c>
      <c r="AN265" s="57">
        <v>0.95</v>
      </c>
      <c r="AO265" s="86" t="s">
        <v>1022</v>
      </c>
    </row>
    <row r="266" spans="1:41" s="20" customFormat="1" ht="330.75" x14ac:dyDescent="0.25">
      <c r="A266" s="66" t="s">
        <v>187</v>
      </c>
      <c r="B266" s="81"/>
      <c r="C266" s="81"/>
      <c r="D266" s="58" t="s">
        <v>188</v>
      </c>
      <c r="E266" s="93">
        <v>44046</v>
      </c>
      <c r="F266" s="74" t="s">
        <v>189</v>
      </c>
      <c r="G266" s="74">
        <v>19</v>
      </c>
      <c r="H266" s="74" t="s">
        <v>65</v>
      </c>
      <c r="I266" s="86" t="s">
        <v>222</v>
      </c>
      <c r="J266" s="58" t="s">
        <v>137</v>
      </c>
      <c r="K266" s="105" t="s">
        <v>159</v>
      </c>
      <c r="L266" s="58" t="s">
        <v>34</v>
      </c>
      <c r="M266" s="58"/>
      <c r="N266" s="58"/>
      <c r="O266" s="87"/>
      <c r="P266" s="78"/>
      <c r="Q266" s="74"/>
      <c r="R266" s="74"/>
      <c r="S266" s="93"/>
      <c r="T266" s="74">
        <v>1</v>
      </c>
      <c r="U266" s="85" t="s">
        <v>203</v>
      </c>
      <c r="V266" s="85" t="s">
        <v>191</v>
      </c>
      <c r="W266" s="74" t="s">
        <v>192</v>
      </c>
      <c r="X266" s="74" t="s">
        <v>193</v>
      </c>
      <c r="Y266" s="74">
        <v>2</v>
      </c>
      <c r="Z266" s="79">
        <v>44075</v>
      </c>
      <c r="AA266" s="127">
        <v>44711</v>
      </c>
      <c r="AB266" s="93" t="s">
        <v>635</v>
      </c>
      <c r="AC266" s="74" t="s">
        <v>81</v>
      </c>
      <c r="AD266" s="74" t="s">
        <v>98</v>
      </c>
      <c r="AE266" s="54" t="str">
        <f t="shared" si="64"/>
        <v>A</v>
      </c>
      <c r="AF266" s="55">
        <f t="shared" si="65"/>
        <v>0.91</v>
      </c>
      <c r="AG266" s="56" t="s">
        <v>805</v>
      </c>
      <c r="AH266" s="57">
        <v>0.91</v>
      </c>
      <c r="AI266" s="56" t="s">
        <v>806</v>
      </c>
      <c r="AJ266" s="74" t="s">
        <v>98</v>
      </c>
      <c r="AK266" s="80" t="str">
        <f t="shared" si="96"/>
        <v>A</v>
      </c>
      <c r="AL266" s="55">
        <f t="shared" si="97"/>
        <v>0.95</v>
      </c>
      <c r="AM266" s="86" t="s">
        <v>1021</v>
      </c>
      <c r="AN266" s="57">
        <v>0.95</v>
      </c>
      <c r="AO266" s="86" t="s">
        <v>1022</v>
      </c>
    </row>
    <row r="267" spans="1:41" s="20" customFormat="1" ht="330.75" x14ac:dyDescent="0.25">
      <c r="A267" s="66" t="s">
        <v>187</v>
      </c>
      <c r="B267" s="81"/>
      <c r="C267" s="81"/>
      <c r="D267" s="58" t="s">
        <v>188</v>
      </c>
      <c r="E267" s="93">
        <v>44046</v>
      </c>
      <c r="F267" s="74" t="s">
        <v>189</v>
      </c>
      <c r="G267" s="74">
        <v>21</v>
      </c>
      <c r="H267" s="74" t="s">
        <v>65</v>
      </c>
      <c r="I267" s="86" t="s">
        <v>223</v>
      </c>
      <c r="J267" s="58" t="s">
        <v>137</v>
      </c>
      <c r="K267" s="105" t="s">
        <v>159</v>
      </c>
      <c r="L267" s="58" t="s">
        <v>34</v>
      </c>
      <c r="M267" s="58"/>
      <c r="N267" s="58"/>
      <c r="O267" s="87"/>
      <c r="P267" s="78"/>
      <c r="Q267" s="74"/>
      <c r="R267" s="74"/>
      <c r="S267" s="93"/>
      <c r="T267" s="74">
        <v>1</v>
      </c>
      <c r="U267" s="85" t="s">
        <v>203</v>
      </c>
      <c r="V267" s="85" t="s">
        <v>191</v>
      </c>
      <c r="W267" s="74" t="s">
        <v>192</v>
      </c>
      <c r="X267" s="74" t="s">
        <v>193</v>
      </c>
      <c r="Y267" s="74">
        <v>2</v>
      </c>
      <c r="Z267" s="79">
        <v>44075</v>
      </c>
      <c r="AA267" s="127">
        <v>44711</v>
      </c>
      <c r="AB267" s="93" t="s">
        <v>635</v>
      </c>
      <c r="AC267" s="74" t="s">
        <v>81</v>
      </c>
      <c r="AD267" s="74" t="s">
        <v>98</v>
      </c>
      <c r="AE267" s="54" t="str">
        <f t="shared" si="64"/>
        <v>A</v>
      </c>
      <c r="AF267" s="55">
        <f t="shared" si="65"/>
        <v>0.91</v>
      </c>
      <c r="AG267" s="56" t="s">
        <v>805</v>
      </c>
      <c r="AH267" s="57">
        <v>0.91</v>
      </c>
      <c r="AI267" s="56" t="s">
        <v>806</v>
      </c>
      <c r="AJ267" s="74" t="s">
        <v>98</v>
      </c>
      <c r="AK267" s="80" t="str">
        <f t="shared" si="96"/>
        <v>A</v>
      </c>
      <c r="AL267" s="55">
        <f t="shared" si="97"/>
        <v>0.95</v>
      </c>
      <c r="AM267" s="86" t="s">
        <v>1021</v>
      </c>
      <c r="AN267" s="57">
        <v>0.95</v>
      </c>
      <c r="AO267" s="86" t="s">
        <v>1022</v>
      </c>
    </row>
    <row r="268" spans="1:41" s="20" customFormat="1" ht="330.75" x14ac:dyDescent="0.25">
      <c r="A268" s="66" t="s">
        <v>187</v>
      </c>
      <c r="B268" s="81"/>
      <c r="C268" s="81"/>
      <c r="D268" s="58" t="s">
        <v>188</v>
      </c>
      <c r="E268" s="93">
        <v>44046</v>
      </c>
      <c r="F268" s="74" t="s">
        <v>189</v>
      </c>
      <c r="G268" s="74">
        <v>27</v>
      </c>
      <c r="H268" s="74" t="s">
        <v>65</v>
      </c>
      <c r="I268" s="86" t="s">
        <v>224</v>
      </c>
      <c r="J268" s="58" t="s">
        <v>137</v>
      </c>
      <c r="K268" s="105" t="s">
        <v>159</v>
      </c>
      <c r="L268" s="58" t="s">
        <v>34</v>
      </c>
      <c r="M268" s="58"/>
      <c r="N268" s="58"/>
      <c r="O268" s="87"/>
      <c r="P268" s="78"/>
      <c r="Q268" s="74"/>
      <c r="R268" s="74"/>
      <c r="S268" s="93"/>
      <c r="T268" s="74">
        <v>1</v>
      </c>
      <c r="U268" s="85" t="s">
        <v>194</v>
      </c>
      <c r="V268" s="85" t="s">
        <v>191</v>
      </c>
      <c r="W268" s="74" t="s">
        <v>192</v>
      </c>
      <c r="X268" s="74" t="s">
        <v>193</v>
      </c>
      <c r="Y268" s="74">
        <v>2</v>
      </c>
      <c r="Z268" s="79">
        <v>44075</v>
      </c>
      <c r="AA268" s="127">
        <v>44711</v>
      </c>
      <c r="AB268" s="93" t="s">
        <v>635</v>
      </c>
      <c r="AC268" s="74" t="s">
        <v>81</v>
      </c>
      <c r="AD268" s="74" t="s">
        <v>98</v>
      </c>
      <c r="AE268" s="54" t="str">
        <f t="shared" si="64"/>
        <v>A</v>
      </c>
      <c r="AF268" s="55">
        <f t="shared" si="65"/>
        <v>0.91</v>
      </c>
      <c r="AG268" s="56" t="s">
        <v>805</v>
      </c>
      <c r="AH268" s="57">
        <v>0.91</v>
      </c>
      <c r="AI268" s="56" t="s">
        <v>806</v>
      </c>
      <c r="AJ268" s="74" t="s">
        <v>98</v>
      </c>
      <c r="AK268" s="80" t="str">
        <f t="shared" si="96"/>
        <v>A</v>
      </c>
      <c r="AL268" s="55">
        <f t="shared" si="97"/>
        <v>0.95</v>
      </c>
      <c r="AM268" s="86" t="s">
        <v>1021</v>
      </c>
      <c r="AN268" s="57">
        <v>0.95</v>
      </c>
      <c r="AO268" s="86" t="s">
        <v>1022</v>
      </c>
    </row>
    <row r="269" spans="1:41" s="20" customFormat="1" ht="330.75" x14ac:dyDescent="0.25">
      <c r="A269" s="66" t="s">
        <v>187</v>
      </c>
      <c r="B269" s="81"/>
      <c r="C269" s="81"/>
      <c r="D269" s="58" t="s">
        <v>188</v>
      </c>
      <c r="E269" s="93">
        <v>44046</v>
      </c>
      <c r="F269" s="74" t="s">
        <v>189</v>
      </c>
      <c r="G269" s="74">
        <v>28</v>
      </c>
      <c r="H269" s="74" t="s">
        <v>65</v>
      </c>
      <c r="I269" s="86" t="s">
        <v>225</v>
      </c>
      <c r="J269" s="58" t="s">
        <v>137</v>
      </c>
      <c r="K269" s="105" t="s">
        <v>159</v>
      </c>
      <c r="L269" s="58" t="s">
        <v>34</v>
      </c>
      <c r="M269" s="58"/>
      <c r="N269" s="58"/>
      <c r="O269" s="87"/>
      <c r="P269" s="78"/>
      <c r="Q269" s="74"/>
      <c r="R269" s="74"/>
      <c r="S269" s="93"/>
      <c r="T269" s="74">
        <v>1</v>
      </c>
      <c r="U269" s="85" t="s">
        <v>194</v>
      </c>
      <c r="V269" s="85" t="s">
        <v>191</v>
      </c>
      <c r="W269" s="74" t="s">
        <v>192</v>
      </c>
      <c r="X269" s="74" t="s">
        <v>193</v>
      </c>
      <c r="Y269" s="74">
        <v>2</v>
      </c>
      <c r="Z269" s="79">
        <v>44075</v>
      </c>
      <c r="AA269" s="127">
        <v>44711</v>
      </c>
      <c r="AB269" s="93" t="s">
        <v>635</v>
      </c>
      <c r="AC269" s="74" t="s">
        <v>81</v>
      </c>
      <c r="AD269" s="74" t="s">
        <v>98</v>
      </c>
      <c r="AE269" s="54" t="str">
        <f t="shared" si="64"/>
        <v>A</v>
      </c>
      <c r="AF269" s="55">
        <f t="shared" si="65"/>
        <v>0.91</v>
      </c>
      <c r="AG269" s="56" t="s">
        <v>805</v>
      </c>
      <c r="AH269" s="57">
        <v>0.91</v>
      </c>
      <c r="AI269" s="56" t="s">
        <v>806</v>
      </c>
      <c r="AJ269" s="74" t="s">
        <v>98</v>
      </c>
      <c r="AK269" s="80" t="str">
        <f t="shared" si="96"/>
        <v>A</v>
      </c>
      <c r="AL269" s="55">
        <f t="shared" si="97"/>
        <v>0.95</v>
      </c>
      <c r="AM269" s="86" t="s">
        <v>1021</v>
      </c>
      <c r="AN269" s="57">
        <v>0.95</v>
      </c>
      <c r="AO269" s="86" t="s">
        <v>1022</v>
      </c>
    </row>
    <row r="270" spans="1:41" s="20" customFormat="1" ht="330.75" x14ac:dyDescent="0.25">
      <c r="A270" s="66" t="s">
        <v>187</v>
      </c>
      <c r="B270" s="81"/>
      <c r="C270" s="81"/>
      <c r="D270" s="58" t="s">
        <v>188</v>
      </c>
      <c r="E270" s="131">
        <v>44046</v>
      </c>
      <c r="F270" s="74" t="s">
        <v>189</v>
      </c>
      <c r="G270" s="58">
        <v>48</v>
      </c>
      <c r="H270" s="74" t="s">
        <v>65</v>
      </c>
      <c r="I270" s="56" t="s">
        <v>226</v>
      </c>
      <c r="J270" s="58" t="s">
        <v>137</v>
      </c>
      <c r="K270" s="56" t="s">
        <v>159</v>
      </c>
      <c r="L270" s="58" t="s">
        <v>34</v>
      </c>
      <c r="M270" s="58"/>
      <c r="N270" s="58"/>
      <c r="O270" s="87"/>
      <c r="P270" s="132"/>
      <c r="Q270" s="58"/>
      <c r="R270" s="58"/>
      <c r="S270" s="131"/>
      <c r="T270" s="81">
        <v>1</v>
      </c>
      <c r="U270" s="56" t="s">
        <v>194</v>
      </c>
      <c r="V270" s="85" t="s">
        <v>191</v>
      </c>
      <c r="W270" s="74" t="s">
        <v>192</v>
      </c>
      <c r="X270" s="74" t="s">
        <v>193</v>
      </c>
      <c r="Y270" s="58">
        <v>2</v>
      </c>
      <c r="Z270" s="88">
        <v>44075</v>
      </c>
      <c r="AA270" s="127">
        <v>44711</v>
      </c>
      <c r="AB270" s="93" t="s">
        <v>635</v>
      </c>
      <c r="AC270" s="74" t="s">
        <v>81</v>
      </c>
      <c r="AD270" s="74" t="s">
        <v>98</v>
      </c>
      <c r="AE270" s="54" t="str">
        <f t="shared" si="64"/>
        <v>A</v>
      </c>
      <c r="AF270" s="55">
        <f t="shared" si="65"/>
        <v>0.91</v>
      </c>
      <c r="AG270" s="56" t="s">
        <v>805</v>
      </c>
      <c r="AH270" s="57">
        <v>0.91</v>
      </c>
      <c r="AI270" s="56" t="s">
        <v>806</v>
      </c>
      <c r="AJ270" s="74" t="s">
        <v>98</v>
      </c>
      <c r="AK270" s="80" t="str">
        <f t="shared" si="96"/>
        <v>A</v>
      </c>
      <c r="AL270" s="55">
        <f t="shared" si="97"/>
        <v>0.95</v>
      </c>
      <c r="AM270" s="86" t="s">
        <v>1021</v>
      </c>
      <c r="AN270" s="57">
        <v>0.95</v>
      </c>
      <c r="AO270" s="86" t="s">
        <v>1022</v>
      </c>
    </row>
    <row r="271" spans="1:41" s="20" customFormat="1" ht="330.75" x14ac:dyDescent="0.25">
      <c r="A271" s="66" t="s">
        <v>187</v>
      </c>
      <c r="B271" s="81"/>
      <c r="C271" s="81"/>
      <c r="D271" s="58" t="s">
        <v>188</v>
      </c>
      <c r="E271" s="93">
        <v>44046</v>
      </c>
      <c r="F271" s="74" t="s">
        <v>189</v>
      </c>
      <c r="G271" s="74">
        <v>57</v>
      </c>
      <c r="H271" s="74" t="s">
        <v>65</v>
      </c>
      <c r="I271" s="86" t="s">
        <v>227</v>
      </c>
      <c r="J271" s="58" t="s">
        <v>137</v>
      </c>
      <c r="K271" s="105" t="s">
        <v>159</v>
      </c>
      <c r="L271" s="58" t="s">
        <v>34</v>
      </c>
      <c r="M271" s="58"/>
      <c r="N271" s="58"/>
      <c r="O271" s="87"/>
      <c r="P271" s="78"/>
      <c r="Q271" s="74"/>
      <c r="R271" s="74"/>
      <c r="S271" s="93"/>
      <c r="T271" s="74">
        <v>2</v>
      </c>
      <c r="U271" s="85" t="s">
        <v>196</v>
      </c>
      <c r="V271" s="85" t="s">
        <v>197</v>
      </c>
      <c r="W271" s="74" t="s">
        <v>198</v>
      </c>
      <c r="X271" s="74" t="s">
        <v>77</v>
      </c>
      <c r="Y271" s="78" t="s">
        <v>54</v>
      </c>
      <c r="Z271" s="79">
        <v>44075</v>
      </c>
      <c r="AA271" s="127">
        <v>44742</v>
      </c>
      <c r="AB271" s="93" t="s">
        <v>635</v>
      </c>
      <c r="AC271" s="74" t="s">
        <v>81</v>
      </c>
      <c r="AD271" s="74" t="s">
        <v>98</v>
      </c>
      <c r="AE271" s="54" t="str">
        <f t="shared" si="64"/>
        <v>A</v>
      </c>
      <c r="AF271" s="55">
        <f t="shared" si="65"/>
        <v>0.91</v>
      </c>
      <c r="AG271" s="56" t="s">
        <v>805</v>
      </c>
      <c r="AH271" s="57">
        <v>0.91</v>
      </c>
      <c r="AI271" s="56" t="s">
        <v>806</v>
      </c>
      <c r="AJ271" s="74" t="s">
        <v>98</v>
      </c>
      <c r="AK271" s="80" t="str">
        <f t="shared" si="96"/>
        <v>A</v>
      </c>
      <c r="AL271" s="55">
        <f t="shared" si="97"/>
        <v>0.9</v>
      </c>
      <c r="AM271" s="86" t="s">
        <v>1023</v>
      </c>
      <c r="AN271" s="57">
        <v>0.9</v>
      </c>
      <c r="AO271" s="86" t="s">
        <v>1024</v>
      </c>
    </row>
    <row r="272" spans="1:41" s="20" customFormat="1" ht="330.75" x14ac:dyDescent="0.25">
      <c r="A272" s="66" t="s">
        <v>187</v>
      </c>
      <c r="B272" s="81"/>
      <c r="C272" s="81"/>
      <c r="D272" s="58" t="s">
        <v>188</v>
      </c>
      <c r="E272" s="93">
        <v>44046</v>
      </c>
      <c r="F272" s="74" t="s">
        <v>189</v>
      </c>
      <c r="G272" s="74">
        <v>59</v>
      </c>
      <c r="H272" s="74" t="s">
        <v>65</v>
      </c>
      <c r="I272" s="86" t="s">
        <v>228</v>
      </c>
      <c r="J272" s="58" t="s">
        <v>137</v>
      </c>
      <c r="K272" s="105" t="s">
        <v>159</v>
      </c>
      <c r="L272" s="58" t="s">
        <v>34</v>
      </c>
      <c r="M272" s="58"/>
      <c r="N272" s="58"/>
      <c r="O272" s="87"/>
      <c r="P272" s="78"/>
      <c r="Q272" s="74"/>
      <c r="R272" s="74"/>
      <c r="S272" s="93"/>
      <c r="T272" s="74">
        <v>1</v>
      </c>
      <c r="U272" s="56" t="s">
        <v>194</v>
      </c>
      <c r="V272" s="85" t="s">
        <v>191</v>
      </c>
      <c r="W272" s="74" t="s">
        <v>192</v>
      </c>
      <c r="X272" s="74" t="s">
        <v>193</v>
      </c>
      <c r="Y272" s="74">
        <v>2</v>
      </c>
      <c r="Z272" s="79">
        <v>44075</v>
      </c>
      <c r="AA272" s="127">
        <v>44711</v>
      </c>
      <c r="AB272" s="93" t="s">
        <v>635</v>
      </c>
      <c r="AC272" s="74" t="s">
        <v>81</v>
      </c>
      <c r="AD272" s="74" t="s">
        <v>98</v>
      </c>
      <c r="AE272" s="54" t="str">
        <f t="shared" si="64"/>
        <v>A</v>
      </c>
      <c r="AF272" s="55">
        <f t="shared" si="65"/>
        <v>0.91</v>
      </c>
      <c r="AG272" s="56" t="s">
        <v>805</v>
      </c>
      <c r="AH272" s="57">
        <v>0.91</v>
      </c>
      <c r="AI272" s="56" t="s">
        <v>806</v>
      </c>
      <c r="AJ272" s="74" t="s">
        <v>98</v>
      </c>
      <c r="AK272" s="80" t="str">
        <f t="shared" ref="AK272:AK316" si="98">IF(AN272="N.A.","A",(IF(AN272&lt;100%,"A","C")))</f>
        <v>A</v>
      </c>
      <c r="AL272" s="55">
        <f t="shared" ref="AL272:AL316" si="99">AN272</f>
        <v>0.95</v>
      </c>
      <c r="AM272" s="86" t="s">
        <v>1021</v>
      </c>
      <c r="AN272" s="57">
        <v>0.95</v>
      </c>
      <c r="AO272" s="86" t="s">
        <v>1022</v>
      </c>
    </row>
    <row r="273" spans="1:41" s="20" customFormat="1" ht="330.75" x14ac:dyDescent="0.25">
      <c r="A273" s="66" t="s">
        <v>187</v>
      </c>
      <c r="B273" s="81"/>
      <c r="C273" s="81"/>
      <c r="D273" s="58" t="s">
        <v>188</v>
      </c>
      <c r="E273" s="93">
        <v>44046</v>
      </c>
      <c r="F273" s="74" t="s">
        <v>189</v>
      </c>
      <c r="G273" s="74">
        <v>68</v>
      </c>
      <c r="H273" s="74" t="s">
        <v>65</v>
      </c>
      <c r="I273" s="86" t="s">
        <v>229</v>
      </c>
      <c r="J273" s="58" t="s">
        <v>137</v>
      </c>
      <c r="K273" s="105" t="s">
        <v>159</v>
      </c>
      <c r="L273" s="58" t="s">
        <v>34</v>
      </c>
      <c r="M273" s="58"/>
      <c r="N273" s="58"/>
      <c r="O273" s="87"/>
      <c r="P273" s="78"/>
      <c r="Q273" s="74"/>
      <c r="R273" s="74"/>
      <c r="S273" s="74"/>
      <c r="T273" s="58">
        <v>1</v>
      </c>
      <c r="U273" s="56" t="s">
        <v>194</v>
      </c>
      <c r="V273" s="85" t="s">
        <v>191</v>
      </c>
      <c r="W273" s="74" t="s">
        <v>192</v>
      </c>
      <c r="X273" s="74" t="s">
        <v>193</v>
      </c>
      <c r="Y273" s="58">
        <v>2</v>
      </c>
      <c r="Z273" s="88">
        <v>44075</v>
      </c>
      <c r="AA273" s="127">
        <v>44711</v>
      </c>
      <c r="AB273" s="93" t="s">
        <v>635</v>
      </c>
      <c r="AC273" s="74" t="s">
        <v>81</v>
      </c>
      <c r="AD273" s="74" t="s">
        <v>98</v>
      </c>
      <c r="AE273" s="54" t="str">
        <f t="shared" ref="AE273:AE306" si="100">IF(AH273="N.A.","A",(IF(AH273&lt;100%,"A","C")))</f>
        <v>A</v>
      </c>
      <c r="AF273" s="55">
        <f t="shared" ref="AF273:AF306" si="101">AH273</f>
        <v>0.91</v>
      </c>
      <c r="AG273" s="56" t="s">
        <v>805</v>
      </c>
      <c r="AH273" s="57">
        <v>0.91</v>
      </c>
      <c r="AI273" s="56" t="s">
        <v>806</v>
      </c>
      <c r="AJ273" s="74" t="s">
        <v>98</v>
      </c>
      <c r="AK273" s="80" t="str">
        <f t="shared" si="98"/>
        <v>A</v>
      </c>
      <c r="AL273" s="55">
        <f t="shared" si="99"/>
        <v>0.95</v>
      </c>
      <c r="AM273" s="86" t="s">
        <v>1021</v>
      </c>
      <c r="AN273" s="57">
        <v>0.95</v>
      </c>
      <c r="AO273" s="86" t="s">
        <v>1022</v>
      </c>
    </row>
    <row r="274" spans="1:41" s="20" customFormat="1" ht="330.75" x14ac:dyDescent="0.25">
      <c r="A274" s="66" t="s">
        <v>187</v>
      </c>
      <c r="B274" s="81"/>
      <c r="C274" s="81"/>
      <c r="D274" s="58" t="s">
        <v>188</v>
      </c>
      <c r="E274" s="93">
        <v>44046</v>
      </c>
      <c r="F274" s="74" t="s">
        <v>189</v>
      </c>
      <c r="G274" s="74">
        <v>70</v>
      </c>
      <c r="H274" s="74" t="s">
        <v>65</v>
      </c>
      <c r="I274" s="86" t="s">
        <v>230</v>
      </c>
      <c r="J274" s="58" t="s">
        <v>137</v>
      </c>
      <c r="K274" s="105" t="s">
        <v>159</v>
      </c>
      <c r="L274" s="58" t="s">
        <v>34</v>
      </c>
      <c r="M274" s="58"/>
      <c r="N274" s="58"/>
      <c r="O274" s="87"/>
      <c r="P274" s="78"/>
      <c r="Q274" s="74"/>
      <c r="R274" s="74"/>
      <c r="S274" s="93"/>
      <c r="T274" s="58">
        <v>1</v>
      </c>
      <c r="U274" s="56" t="s">
        <v>194</v>
      </c>
      <c r="V274" s="85" t="s">
        <v>191</v>
      </c>
      <c r="W274" s="74" t="s">
        <v>192</v>
      </c>
      <c r="X274" s="74" t="s">
        <v>193</v>
      </c>
      <c r="Y274" s="58">
        <v>2</v>
      </c>
      <c r="Z274" s="88">
        <v>44075</v>
      </c>
      <c r="AA274" s="127">
        <v>44711</v>
      </c>
      <c r="AB274" s="93" t="s">
        <v>635</v>
      </c>
      <c r="AC274" s="74" t="s">
        <v>81</v>
      </c>
      <c r="AD274" s="74" t="s">
        <v>98</v>
      </c>
      <c r="AE274" s="54" t="str">
        <f t="shared" si="100"/>
        <v>A</v>
      </c>
      <c r="AF274" s="55">
        <f t="shared" si="101"/>
        <v>0.91</v>
      </c>
      <c r="AG274" s="56" t="s">
        <v>805</v>
      </c>
      <c r="AH274" s="57">
        <v>0.91</v>
      </c>
      <c r="AI274" s="56" t="s">
        <v>806</v>
      </c>
      <c r="AJ274" s="74" t="s">
        <v>98</v>
      </c>
      <c r="AK274" s="80" t="str">
        <f t="shared" si="98"/>
        <v>A</v>
      </c>
      <c r="AL274" s="55">
        <f t="shared" si="99"/>
        <v>0.95</v>
      </c>
      <c r="AM274" s="86" t="s">
        <v>1021</v>
      </c>
      <c r="AN274" s="57">
        <v>0.95</v>
      </c>
      <c r="AO274" s="86" t="s">
        <v>1022</v>
      </c>
    </row>
    <row r="275" spans="1:41" s="20" customFormat="1" ht="330.75" x14ac:dyDescent="0.25">
      <c r="A275" s="66" t="s">
        <v>187</v>
      </c>
      <c r="B275" s="81"/>
      <c r="C275" s="81"/>
      <c r="D275" s="58" t="s">
        <v>188</v>
      </c>
      <c r="E275" s="93">
        <v>44046</v>
      </c>
      <c r="F275" s="74" t="s">
        <v>189</v>
      </c>
      <c r="G275" s="74">
        <v>73</v>
      </c>
      <c r="H275" s="74" t="s">
        <v>65</v>
      </c>
      <c r="I275" s="86" t="s">
        <v>231</v>
      </c>
      <c r="J275" s="58" t="s">
        <v>137</v>
      </c>
      <c r="K275" s="105" t="s">
        <v>159</v>
      </c>
      <c r="L275" s="58" t="s">
        <v>34</v>
      </c>
      <c r="M275" s="58"/>
      <c r="N275" s="58"/>
      <c r="O275" s="87"/>
      <c r="P275" s="78"/>
      <c r="Q275" s="74"/>
      <c r="R275" s="74"/>
      <c r="S275" s="74"/>
      <c r="T275" s="94">
        <v>1</v>
      </c>
      <c r="U275" s="56" t="s">
        <v>194</v>
      </c>
      <c r="V275" s="85" t="s">
        <v>191</v>
      </c>
      <c r="W275" s="74" t="s">
        <v>192</v>
      </c>
      <c r="X275" s="74" t="s">
        <v>193</v>
      </c>
      <c r="Y275" s="58">
        <v>2</v>
      </c>
      <c r="Z275" s="88">
        <v>44075</v>
      </c>
      <c r="AA275" s="127">
        <v>44711</v>
      </c>
      <c r="AB275" s="93" t="s">
        <v>635</v>
      </c>
      <c r="AC275" s="74" t="s">
        <v>81</v>
      </c>
      <c r="AD275" s="74" t="s">
        <v>98</v>
      </c>
      <c r="AE275" s="54" t="str">
        <f t="shared" si="100"/>
        <v>A</v>
      </c>
      <c r="AF275" s="55">
        <f t="shared" si="101"/>
        <v>0.91</v>
      </c>
      <c r="AG275" s="56" t="s">
        <v>805</v>
      </c>
      <c r="AH275" s="57">
        <v>0.91</v>
      </c>
      <c r="AI275" s="56" t="s">
        <v>806</v>
      </c>
      <c r="AJ275" s="74" t="s">
        <v>98</v>
      </c>
      <c r="AK275" s="80" t="str">
        <f t="shared" si="98"/>
        <v>A</v>
      </c>
      <c r="AL275" s="55">
        <f t="shared" si="99"/>
        <v>0.95</v>
      </c>
      <c r="AM275" s="86" t="s">
        <v>1021</v>
      </c>
      <c r="AN275" s="57">
        <v>0.95</v>
      </c>
      <c r="AO275" s="86" t="s">
        <v>1022</v>
      </c>
    </row>
    <row r="276" spans="1:41" s="20" customFormat="1" ht="330.75" x14ac:dyDescent="0.25">
      <c r="A276" s="66" t="s">
        <v>187</v>
      </c>
      <c r="B276" s="81"/>
      <c r="C276" s="81"/>
      <c r="D276" s="58" t="s">
        <v>188</v>
      </c>
      <c r="E276" s="93">
        <v>44046</v>
      </c>
      <c r="F276" s="74" t="s">
        <v>189</v>
      </c>
      <c r="G276" s="74">
        <v>87</v>
      </c>
      <c r="H276" s="74" t="s">
        <v>65</v>
      </c>
      <c r="I276" s="86" t="s">
        <v>232</v>
      </c>
      <c r="J276" s="58" t="s">
        <v>137</v>
      </c>
      <c r="K276" s="105" t="s">
        <v>159</v>
      </c>
      <c r="L276" s="58" t="s">
        <v>34</v>
      </c>
      <c r="M276" s="58"/>
      <c r="N276" s="58"/>
      <c r="O276" s="87"/>
      <c r="P276" s="78"/>
      <c r="Q276" s="74"/>
      <c r="R276" s="74"/>
      <c r="S276" s="93"/>
      <c r="T276" s="58">
        <v>1</v>
      </c>
      <c r="U276" s="56" t="s">
        <v>203</v>
      </c>
      <c r="V276" s="85" t="s">
        <v>191</v>
      </c>
      <c r="W276" s="74" t="s">
        <v>192</v>
      </c>
      <c r="X276" s="74" t="s">
        <v>193</v>
      </c>
      <c r="Y276" s="58">
        <v>2</v>
      </c>
      <c r="Z276" s="88">
        <v>44075</v>
      </c>
      <c r="AA276" s="127">
        <v>44711</v>
      </c>
      <c r="AB276" s="93" t="s">
        <v>635</v>
      </c>
      <c r="AC276" s="74" t="s">
        <v>81</v>
      </c>
      <c r="AD276" s="74" t="s">
        <v>98</v>
      </c>
      <c r="AE276" s="54" t="str">
        <f t="shared" si="100"/>
        <v>A</v>
      </c>
      <c r="AF276" s="55">
        <f t="shared" si="101"/>
        <v>0.91</v>
      </c>
      <c r="AG276" s="56" t="s">
        <v>805</v>
      </c>
      <c r="AH276" s="57">
        <v>0.91</v>
      </c>
      <c r="AI276" s="56" t="s">
        <v>806</v>
      </c>
      <c r="AJ276" s="74" t="s">
        <v>98</v>
      </c>
      <c r="AK276" s="80" t="str">
        <f t="shared" si="98"/>
        <v>A</v>
      </c>
      <c r="AL276" s="55">
        <f t="shared" si="99"/>
        <v>0.95</v>
      </c>
      <c r="AM276" s="86" t="s">
        <v>1021</v>
      </c>
      <c r="AN276" s="57">
        <v>0.95</v>
      </c>
      <c r="AO276" s="86" t="s">
        <v>1022</v>
      </c>
    </row>
    <row r="277" spans="1:41" s="20" customFormat="1" ht="330.75" x14ac:dyDescent="0.25">
      <c r="A277" s="66" t="s">
        <v>187</v>
      </c>
      <c r="B277" s="81"/>
      <c r="C277" s="81"/>
      <c r="D277" s="58" t="s">
        <v>188</v>
      </c>
      <c r="E277" s="93">
        <v>44046</v>
      </c>
      <c r="F277" s="74" t="s">
        <v>189</v>
      </c>
      <c r="G277" s="74">
        <v>92</v>
      </c>
      <c r="H277" s="74" t="s">
        <v>65</v>
      </c>
      <c r="I277" s="86" t="s">
        <v>233</v>
      </c>
      <c r="J277" s="58" t="s">
        <v>137</v>
      </c>
      <c r="K277" s="105" t="s">
        <v>159</v>
      </c>
      <c r="L277" s="58" t="s">
        <v>34</v>
      </c>
      <c r="M277" s="58"/>
      <c r="N277" s="58"/>
      <c r="O277" s="87"/>
      <c r="P277" s="78"/>
      <c r="Q277" s="74"/>
      <c r="R277" s="74"/>
      <c r="S277" s="93"/>
      <c r="T277" s="74">
        <v>1</v>
      </c>
      <c r="U277" s="131" t="s">
        <v>204</v>
      </c>
      <c r="V277" s="85" t="s">
        <v>191</v>
      </c>
      <c r="W277" s="74" t="s">
        <v>192</v>
      </c>
      <c r="X277" s="74" t="s">
        <v>193</v>
      </c>
      <c r="Y277" s="58">
        <v>2</v>
      </c>
      <c r="Z277" s="88">
        <v>44075</v>
      </c>
      <c r="AA277" s="127">
        <v>44711</v>
      </c>
      <c r="AB277" s="93" t="s">
        <v>635</v>
      </c>
      <c r="AC277" s="74" t="s">
        <v>81</v>
      </c>
      <c r="AD277" s="74" t="s">
        <v>98</v>
      </c>
      <c r="AE277" s="54" t="str">
        <f t="shared" si="100"/>
        <v>A</v>
      </c>
      <c r="AF277" s="55">
        <f t="shared" si="101"/>
        <v>0.91</v>
      </c>
      <c r="AG277" s="56" t="s">
        <v>805</v>
      </c>
      <c r="AH277" s="57">
        <v>0.91</v>
      </c>
      <c r="AI277" s="56" t="s">
        <v>806</v>
      </c>
      <c r="AJ277" s="74" t="s">
        <v>98</v>
      </c>
      <c r="AK277" s="80" t="str">
        <f t="shared" si="98"/>
        <v>A</v>
      </c>
      <c r="AL277" s="55">
        <f t="shared" si="99"/>
        <v>0.95</v>
      </c>
      <c r="AM277" s="86" t="s">
        <v>1021</v>
      </c>
      <c r="AN277" s="57">
        <v>0.95</v>
      </c>
      <c r="AO277" s="86" t="s">
        <v>1022</v>
      </c>
    </row>
    <row r="278" spans="1:41" s="20" customFormat="1" ht="330.75" x14ac:dyDescent="0.25">
      <c r="A278" s="66" t="s">
        <v>187</v>
      </c>
      <c r="B278" s="81"/>
      <c r="C278" s="81"/>
      <c r="D278" s="58" t="s">
        <v>188</v>
      </c>
      <c r="E278" s="93">
        <v>44046</v>
      </c>
      <c r="F278" s="74" t="s">
        <v>189</v>
      </c>
      <c r="G278" s="74">
        <v>99</v>
      </c>
      <c r="H278" s="74" t="s">
        <v>65</v>
      </c>
      <c r="I278" s="86" t="s">
        <v>234</v>
      </c>
      <c r="J278" s="58" t="s">
        <v>137</v>
      </c>
      <c r="K278" s="105" t="s">
        <v>159</v>
      </c>
      <c r="L278" s="58" t="s">
        <v>34</v>
      </c>
      <c r="M278" s="58"/>
      <c r="N278" s="58"/>
      <c r="O278" s="87"/>
      <c r="P278" s="78"/>
      <c r="Q278" s="74"/>
      <c r="R278" s="74"/>
      <c r="S278" s="74"/>
      <c r="T278" s="58">
        <v>1</v>
      </c>
      <c r="U278" s="56" t="s">
        <v>194</v>
      </c>
      <c r="V278" s="85" t="s">
        <v>191</v>
      </c>
      <c r="W278" s="74" t="s">
        <v>192</v>
      </c>
      <c r="X278" s="74" t="s">
        <v>193</v>
      </c>
      <c r="Y278" s="58">
        <v>2</v>
      </c>
      <c r="Z278" s="88">
        <v>44075</v>
      </c>
      <c r="AA278" s="127">
        <v>44711</v>
      </c>
      <c r="AB278" s="93" t="s">
        <v>635</v>
      </c>
      <c r="AC278" s="74" t="s">
        <v>81</v>
      </c>
      <c r="AD278" s="74" t="s">
        <v>98</v>
      </c>
      <c r="AE278" s="54" t="str">
        <f t="shared" si="100"/>
        <v>A</v>
      </c>
      <c r="AF278" s="55">
        <f t="shared" si="101"/>
        <v>0.91</v>
      </c>
      <c r="AG278" s="56" t="s">
        <v>805</v>
      </c>
      <c r="AH278" s="57">
        <v>0.91</v>
      </c>
      <c r="AI278" s="56" t="s">
        <v>806</v>
      </c>
      <c r="AJ278" s="74" t="s">
        <v>98</v>
      </c>
      <c r="AK278" s="80" t="str">
        <f t="shared" si="98"/>
        <v>A</v>
      </c>
      <c r="AL278" s="55">
        <f t="shared" si="99"/>
        <v>0.95</v>
      </c>
      <c r="AM278" s="86" t="s">
        <v>1021</v>
      </c>
      <c r="AN278" s="57">
        <v>0.95</v>
      </c>
      <c r="AO278" s="86" t="s">
        <v>1022</v>
      </c>
    </row>
    <row r="279" spans="1:41" s="20" customFormat="1" ht="330.75" x14ac:dyDescent="0.25">
      <c r="A279" s="66" t="s">
        <v>187</v>
      </c>
      <c r="B279" s="81"/>
      <c r="C279" s="81"/>
      <c r="D279" s="58" t="s">
        <v>188</v>
      </c>
      <c r="E279" s="93">
        <v>44046</v>
      </c>
      <c r="F279" s="74" t="s">
        <v>189</v>
      </c>
      <c r="G279" s="74">
        <v>140</v>
      </c>
      <c r="H279" s="74" t="s">
        <v>65</v>
      </c>
      <c r="I279" s="86" t="s">
        <v>235</v>
      </c>
      <c r="J279" s="58" t="s">
        <v>137</v>
      </c>
      <c r="K279" s="105" t="s">
        <v>159</v>
      </c>
      <c r="L279" s="58" t="s">
        <v>34</v>
      </c>
      <c r="M279" s="58"/>
      <c r="N279" s="58"/>
      <c r="O279" s="87"/>
      <c r="P279" s="78"/>
      <c r="Q279" s="74"/>
      <c r="R279" s="74"/>
      <c r="S279" s="74"/>
      <c r="T279" s="94">
        <v>1</v>
      </c>
      <c r="U279" s="56" t="s">
        <v>194</v>
      </c>
      <c r="V279" s="85" t="s">
        <v>191</v>
      </c>
      <c r="W279" s="74" t="s">
        <v>192</v>
      </c>
      <c r="X279" s="74" t="s">
        <v>193</v>
      </c>
      <c r="Y279" s="74">
        <v>2</v>
      </c>
      <c r="Z279" s="79">
        <v>44075</v>
      </c>
      <c r="AA279" s="79">
        <v>44561</v>
      </c>
      <c r="AB279" s="93" t="s">
        <v>206</v>
      </c>
      <c r="AC279" s="74" t="s">
        <v>81</v>
      </c>
      <c r="AD279" s="74" t="s">
        <v>98</v>
      </c>
      <c r="AE279" s="54" t="str">
        <f t="shared" si="100"/>
        <v>A</v>
      </c>
      <c r="AF279" s="55">
        <f t="shared" si="101"/>
        <v>0.91</v>
      </c>
      <c r="AG279" s="56" t="s">
        <v>805</v>
      </c>
      <c r="AH279" s="57">
        <v>0.91</v>
      </c>
      <c r="AI279" s="56" t="s">
        <v>806</v>
      </c>
      <c r="AJ279" s="74" t="s">
        <v>98</v>
      </c>
      <c r="AK279" s="80" t="str">
        <f t="shared" si="98"/>
        <v>A</v>
      </c>
      <c r="AL279" s="55">
        <f t="shared" si="99"/>
        <v>0.95</v>
      </c>
      <c r="AM279" s="86" t="s">
        <v>1021</v>
      </c>
      <c r="AN279" s="57">
        <v>0.95</v>
      </c>
      <c r="AO279" s="86" t="s">
        <v>1022</v>
      </c>
    </row>
    <row r="280" spans="1:41" ht="267.75" x14ac:dyDescent="0.25">
      <c r="A280" s="74" t="s">
        <v>636</v>
      </c>
      <c r="B280" s="81"/>
      <c r="C280" s="81"/>
      <c r="D280" s="74" t="s">
        <v>542</v>
      </c>
      <c r="E280" s="82">
        <v>44368</v>
      </c>
      <c r="F280" s="74" t="s">
        <v>189</v>
      </c>
      <c r="G280" s="58" t="s">
        <v>543</v>
      </c>
      <c r="H280" s="74" t="s">
        <v>65</v>
      </c>
      <c r="I280" s="85" t="s">
        <v>544</v>
      </c>
      <c r="J280" s="58" t="s">
        <v>137</v>
      </c>
      <c r="K280" s="105" t="s">
        <v>159</v>
      </c>
      <c r="L280" s="58" t="s">
        <v>34</v>
      </c>
      <c r="M280" s="58"/>
      <c r="N280" s="58"/>
      <c r="O280" s="83">
        <v>44370</v>
      </c>
      <c r="P280" s="133"/>
      <c r="Q280" s="133"/>
      <c r="R280" s="133"/>
      <c r="S280" s="133"/>
      <c r="T280" s="94">
        <v>1</v>
      </c>
      <c r="U280" s="85" t="s">
        <v>546</v>
      </c>
      <c r="V280" s="85" t="s">
        <v>548</v>
      </c>
      <c r="W280" s="85" t="s">
        <v>552</v>
      </c>
      <c r="X280" s="74" t="s">
        <v>553</v>
      </c>
      <c r="Y280" s="74">
        <v>4</v>
      </c>
      <c r="Z280" s="88">
        <v>44378</v>
      </c>
      <c r="AA280" s="88">
        <v>44742</v>
      </c>
      <c r="AB280" s="58" t="s">
        <v>561</v>
      </c>
      <c r="AC280" s="58" t="s">
        <v>35</v>
      </c>
      <c r="AD280" s="58" t="s">
        <v>36</v>
      </c>
      <c r="AE280" s="54" t="str">
        <f t="shared" si="100"/>
        <v>A</v>
      </c>
      <c r="AF280" s="55" t="str">
        <f t="shared" si="101"/>
        <v>N.A.</v>
      </c>
      <c r="AG280" s="56" t="s">
        <v>815</v>
      </c>
      <c r="AH280" s="57" t="s">
        <v>37</v>
      </c>
      <c r="AI280" s="56" t="s">
        <v>815</v>
      </c>
      <c r="AJ280" s="58" t="s">
        <v>36</v>
      </c>
      <c r="AK280" s="80" t="str">
        <f t="shared" si="98"/>
        <v>A</v>
      </c>
      <c r="AL280" s="55">
        <f t="shared" si="99"/>
        <v>0.5</v>
      </c>
      <c r="AM280" s="86" t="s">
        <v>1026</v>
      </c>
      <c r="AN280" s="57">
        <v>0.5</v>
      </c>
      <c r="AO280" s="86" t="s">
        <v>1027</v>
      </c>
    </row>
    <row r="281" spans="1:41" ht="173.25" x14ac:dyDescent="0.25">
      <c r="A281" s="74" t="s">
        <v>636</v>
      </c>
      <c r="B281" s="81"/>
      <c r="C281" s="81"/>
      <c r="D281" s="74" t="s">
        <v>542</v>
      </c>
      <c r="E281" s="82">
        <v>44368</v>
      </c>
      <c r="F281" s="74" t="s">
        <v>189</v>
      </c>
      <c r="G281" s="58" t="s">
        <v>543</v>
      </c>
      <c r="H281" s="74" t="s">
        <v>65</v>
      </c>
      <c r="I281" s="85" t="s">
        <v>545</v>
      </c>
      <c r="J281" s="58" t="s">
        <v>137</v>
      </c>
      <c r="K281" s="105" t="s">
        <v>159</v>
      </c>
      <c r="L281" s="58" t="s">
        <v>34</v>
      </c>
      <c r="M281" s="58"/>
      <c r="N281" s="58"/>
      <c r="O281" s="83">
        <v>44370</v>
      </c>
      <c r="P281" s="133"/>
      <c r="Q281" s="133"/>
      <c r="R281" s="133"/>
      <c r="S281" s="133"/>
      <c r="T281" s="94">
        <v>2</v>
      </c>
      <c r="U281" s="85" t="s">
        <v>547</v>
      </c>
      <c r="V281" s="85" t="s">
        <v>549</v>
      </c>
      <c r="W281" s="85" t="s">
        <v>554</v>
      </c>
      <c r="X281" s="74" t="s">
        <v>555</v>
      </c>
      <c r="Y281" s="78" t="s">
        <v>558</v>
      </c>
      <c r="Z281" s="88">
        <v>44378</v>
      </c>
      <c r="AA281" s="88">
        <v>44742</v>
      </c>
      <c r="AB281" s="58" t="s">
        <v>561</v>
      </c>
      <c r="AC281" s="58" t="s">
        <v>35</v>
      </c>
      <c r="AD281" s="58" t="s">
        <v>36</v>
      </c>
      <c r="AE281" s="54" t="str">
        <f t="shared" si="100"/>
        <v>A</v>
      </c>
      <c r="AF281" s="55" t="str">
        <f t="shared" si="101"/>
        <v>N.A.</v>
      </c>
      <c r="AG281" s="56" t="s">
        <v>815</v>
      </c>
      <c r="AH281" s="57" t="s">
        <v>37</v>
      </c>
      <c r="AI281" s="56" t="s">
        <v>815</v>
      </c>
      <c r="AJ281" s="58" t="s">
        <v>36</v>
      </c>
      <c r="AK281" s="80" t="str">
        <f t="shared" si="98"/>
        <v>A</v>
      </c>
      <c r="AL281" s="55">
        <f t="shared" si="99"/>
        <v>0.5</v>
      </c>
      <c r="AM281" s="86" t="s">
        <v>1028</v>
      </c>
      <c r="AN281" s="57">
        <v>0.5</v>
      </c>
      <c r="AO281" s="86" t="s">
        <v>1029</v>
      </c>
    </row>
    <row r="282" spans="1:41" ht="173.25" x14ac:dyDescent="0.25">
      <c r="A282" s="74" t="s">
        <v>636</v>
      </c>
      <c r="B282" s="81"/>
      <c r="C282" s="81"/>
      <c r="D282" s="74" t="s">
        <v>542</v>
      </c>
      <c r="E282" s="82">
        <v>44368</v>
      </c>
      <c r="F282" s="74" t="s">
        <v>189</v>
      </c>
      <c r="G282" s="58" t="s">
        <v>543</v>
      </c>
      <c r="H282" s="74" t="s">
        <v>65</v>
      </c>
      <c r="I282" s="85" t="s">
        <v>545</v>
      </c>
      <c r="J282" s="58" t="s">
        <v>137</v>
      </c>
      <c r="K282" s="105" t="s">
        <v>159</v>
      </c>
      <c r="L282" s="58" t="s">
        <v>34</v>
      </c>
      <c r="M282" s="58"/>
      <c r="N282" s="58"/>
      <c r="O282" s="83">
        <v>44370</v>
      </c>
      <c r="P282" s="133"/>
      <c r="Q282" s="133"/>
      <c r="R282" s="133"/>
      <c r="S282" s="133"/>
      <c r="T282" s="94">
        <v>3</v>
      </c>
      <c r="U282" s="85" t="s">
        <v>547</v>
      </c>
      <c r="V282" s="85" t="s">
        <v>550</v>
      </c>
      <c r="W282" s="85" t="s">
        <v>554</v>
      </c>
      <c r="X282" s="74" t="s">
        <v>556</v>
      </c>
      <c r="Y282" s="78" t="s">
        <v>559</v>
      </c>
      <c r="Z282" s="88">
        <v>44378</v>
      </c>
      <c r="AA282" s="88">
        <v>44742</v>
      </c>
      <c r="AB282" s="58" t="s">
        <v>561</v>
      </c>
      <c r="AC282" s="58" t="s">
        <v>35</v>
      </c>
      <c r="AD282" s="58" t="s">
        <v>36</v>
      </c>
      <c r="AE282" s="54" t="str">
        <f t="shared" si="100"/>
        <v>A</v>
      </c>
      <c r="AF282" s="55" t="str">
        <f t="shared" si="101"/>
        <v>N.A.</v>
      </c>
      <c r="AG282" s="56" t="s">
        <v>815</v>
      </c>
      <c r="AH282" s="57" t="s">
        <v>37</v>
      </c>
      <c r="AI282" s="56" t="s">
        <v>815</v>
      </c>
      <c r="AJ282" s="58" t="s">
        <v>36</v>
      </c>
      <c r="AK282" s="80" t="str">
        <f t="shared" si="98"/>
        <v>A</v>
      </c>
      <c r="AL282" s="55">
        <f t="shared" si="99"/>
        <v>0.5</v>
      </c>
      <c r="AM282" s="86" t="s">
        <v>1030</v>
      </c>
      <c r="AN282" s="57">
        <v>0.5</v>
      </c>
      <c r="AO282" s="86" t="s">
        <v>1031</v>
      </c>
    </row>
    <row r="283" spans="1:41" ht="173.25" x14ac:dyDescent="0.25">
      <c r="A283" s="74" t="s">
        <v>636</v>
      </c>
      <c r="B283" s="81"/>
      <c r="C283" s="81"/>
      <c r="D283" s="74" t="s">
        <v>542</v>
      </c>
      <c r="E283" s="82">
        <v>44368</v>
      </c>
      <c r="F283" s="74" t="s">
        <v>189</v>
      </c>
      <c r="G283" s="58" t="s">
        <v>543</v>
      </c>
      <c r="H283" s="74" t="s">
        <v>65</v>
      </c>
      <c r="I283" s="85" t="s">
        <v>545</v>
      </c>
      <c r="J283" s="58" t="s">
        <v>137</v>
      </c>
      <c r="K283" s="105" t="s">
        <v>159</v>
      </c>
      <c r="L283" s="58" t="s">
        <v>34</v>
      </c>
      <c r="M283" s="58"/>
      <c r="N283" s="58"/>
      <c r="O283" s="83">
        <v>44370</v>
      </c>
      <c r="P283" s="133"/>
      <c r="Q283" s="133"/>
      <c r="R283" s="133"/>
      <c r="S283" s="133"/>
      <c r="T283" s="94">
        <v>4</v>
      </c>
      <c r="U283" s="85" t="s">
        <v>547</v>
      </c>
      <c r="V283" s="85" t="s">
        <v>551</v>
      </c>
      <c r="W283" s="85" t="s">
        <v>554</v>
      </c>
      <c r="X283" s="74" t="s">
        <v>557</v>
      </c>
      <c r="Y283" s="78" t="s">
        <v>560</v>
      </c>
      <c r="Z283" s="88">
        <v>44378</v>
      </c>
      <c r="AA283" s="88">
        <v>44803</v>
      </c>
      <c r="AB283" s="58" t="s">
        <v>561</v>
      </c>
      <c r="AC283" s="58" t="s">
        <v>35</v>
      </c>
      <c r="AD283" s="58" t="s">
        <v>36</v>
      </c>
      <c r="AE283" s="54" t="str">
        <f t="shared" si="100"/>
        <v>A</v>
      </c>
      <c r="AF283" s="55" t="str">
        <f t="shared" si="101"/>
        <v>N.A.</v>
      </c>
      <c r="AG283" s="56" t="s">
        <v>815</v>
      </c>
      <c r="AH283" s="57" t="s">
        <v>37</v>
      </c>
      <c r="AI283" s="56" t="s">
        <v>815</v>
      </c>
      <c r="AJ283" s="58" t="s">
        <v>36</v>
      </c>
      <c r="AK283" s="80" t="str">
        <f t="shared" si="98"/>
        <v>A</v>
      </c>
      <c r="AL283" s="55">
        <f t="shared" si="99"/>
        <v>0.5</v>
      </c>
      <c r="AM283" s="86" t="s">
        <v>1032</v>
      </c>
      <c r="AN283" s="57">
        <v>0.5</v>
      </c>
      <c r="AO283" s="86" t="s">
        <v>1033</v>
      </c>
    </row>
    <row r="284" spans="1:41" ht="157.5" x14ac:dyDescent="0.25">
      <c r="A284" s="74" t="s">
        <v>637</v>
      </c>
      <c r="B284" s="81"/>
      <c r="C284" s="106">
        <v>1</v>
      </c>
      <c r="D284" s="74" t="s">
        <v>563</v>
      </c>
      <c r="E284" s="82">
        <v>44371</v>
      </c>
      <c r="F284" s="74" t="s">
        <v>189</v>
      </c>
      <c r="G284" s="58" t="s">
        <v>564</v>
      </c>
      <c r="H284" s="58" t="s">
        <v>65</v>
      </c>
      <c r="I284" s="56" t="s">
        <v>575</v>
      </c>
      <c r="J284" s="58" t="s">
        <v>137</v>
      </c>
      <c r="K284" s="105" t="s">
        <v>159</v>
      </c>
      <c r="L284" s="58" t="s">
        <v>34</v>
      </c>
      <c r="M284" s="58"/>
      <c r="N284" s="58"/>
      <c r="O284" s="87"/>
      <c r="P284" s="133"/>
      <c r="Q284" s="133"/>
      <c r="R284" s="133"/>
      <c r="S284" s="133"/>
      <c r="T284" s="41">
        <v>1</v>
      </c>
      <c r="U284" s="56" t="s">
        <v>586</v>
      </c>
      <c r="V284" s="56" t="s">
        <v>594</v>
      </c>
      <c r="W284" s="56" t="s">
        <v>610</v>
      </c>
      <c r="X284" s="107" t="s">
        <v>622</v>
      </c>
      <c r="Y284" s="81" t="s">
        <v>54</v>
      </c>
      <c r="Z284" s="108">
        <v>44409</v>
      </c>
      <c r="AA284" s="108">
        <v>44561</v>
      </c>
      <c r="AB284" s="58" t="s">
        <v>642</v>
      </c>
      <c r="AC284" s="58" t="s">
        <v>1372</v>
      </c>
      <c r="AD284" s="58" t="s">
        <v>539</v>
      </c>
      <c r="AE284" s="54" t="str">
        <f t="shared" si="100"/>
        <v>A</v>
      </c>
      <c r="AF284" s="55" t="str">
        <f t="shared" si="101"/>
        <v>N.A.</v>
      </c>
      <c r="AG284" s="56" t="s">
        <v>657</v>
      </c>
      <c r="AH284" s="57" t="s">
        <v>37</v>
      </c>
      <c r="AI284" s="56" t="s">
        <v>641</v>
      </c>
      <c r="AJ284" s="58" t="s">
        <v>36</v>
      </c>
      <c r="AK284" s="80" t="s">
        <v>1034</v>
      </c>
      <c r="AL284" s="55">
        <v>1</v>
      </c>
      <c r="AM284" s="86" t="s">
        <v>1035</v>
      </c>
      <c r="AN284" s="57">
        <v>1</v>
      </c>
      <c r="AO284" s="86" t="s">
        <v>1036</v>
      </c>
    </row>
    <row r="285" spans="1:41" ht="157.5" x14ac:dyDescent="0.25">
      <c r="A285" s="74" t="s">
        <v>637</v>
      </c>
      <c r="B285" s="41"/>
      <c r="C285" s="118"/>
      <c r="D285" s="74" t="s">
        <v>563</v>
      </c>
      <c r="E285" s="82">
        <v>44371</v>
      </c>
      <c r="F285" s="74" t="s">
        <v>189</v>
      </c>
      <c r="G285" s="58" t="s">
        <v>564</v>
      </c>
      <c r="H285" s="58" t="s">
        <v>65</v>
      </c>
      <c r="I285" s="56" t="s">
        <v>575</v>
      </c>
      <c r="J285" s="58" t="s">
        <v>137</v>
      </c>
      <c r="K285" s="105" t="s">
        <v>159</v>
      </c>
      <c r="L285" s="58" t="s">
        <v>34</v>
      </c>
      <c r="M285" s="58"/>
      <c r="N285" s="58"/>
      <c r="O285" s="87"/>
      <c r="P285" s="133"/>
      <c r="Q285" s="133"/>
      <c r="R285" s="133"/>
      <c r="S285" s="133"/>
      <c r="T285" s="41">
        <v>2</v>
      </c>
      <c r="U285" s="56" t="s">
        <v>586</v>
      </c>
      <c r="V285" s="56" t="s">
        <v>595</v>
      </c>
      <c r="W285" s="56" t="s">
        <v>611</v>
      </c>
      <c r="X285" s="107" t="s">
        <v>623</v>
      </c>
      <c r="Y285" s="81">
        <v>1</v>
      </c>
      <c r="Z285" s="97">
        <v>44409</v>
      </c>
      <c r="AA285" s="97">
        <v>44561</v>
      </c>
      <c r="AB285" s="58" t="s">
        <v>643</v>
      </c>
      <c r="AC285" s="58" t="s">
        <v>1415</v>
      </c>
      <c r="AD285" s="58" t="s">
        <v>539</v>
      </c>
      <c r="AE285" s="54" t="str">
        <f t="shared" si="100"/>
        <v>A</v>
      </c>
      <c r="AF285" s="55" t="str">
        <f t="shared" si="101"/>
        <v>N.A.</v>
      </c>
      <c r="AG285" s="56" t="s">
        <v>657</v>
      </c>
      <c r="AH285" s="57" t="s">
        <v>37</v>
      </c>
      <c r="AI285" s="56" t="s">
        <v>641</v>
      </c>
      <c r="AJ285" s="58" t="s">
        <v>51</v>
      </c>
      <c r="AK285" s="80" t="str">
        <f t="shared" ref="AK285:AK289" si="102">IF(AN285="N.A.","A",(IF(AN285&lt;100%,"A","C")))</f>
        <v>C</v>
      </c>
      <c r="AL285" s="55">
        <f>AN285</f>
        <v>1</v>
      </c>
      <c r="AM285" s="86" t="s">
        <v>1037</v>
      </c>
      <c r="AN285" s="57">
        <v>1</v>
      </c>
      <c r="AO285" s="86" t="s">
        <v>1038</v>
      </c>
    </row>
    <row r="286" spans="1:41" ht="94.5" x14ac:dyDescent="0.25">
      <c r="A286" s="74" t="s">
        <v>637</v>
      </c>
      <c r="B286" s="81"/>
      <c r="C286" s="106">
        <v>1</v>
      </c>
      <c r="D286" s="74" t="s">
        <v>563</v>
      </c>
      <c r="E286" s="82">
        <v>44371</v>
      </c>
      <c r="F286" s="74" t="s">
        <v>189</v>
      </c>
      <c r="G286" s="58" t="s">
        <v>564</v>
      </c>
      <c r="H286" s="58" t="s">
        <v>65</v>
      </c>
      <c r="I286" s="56" t="s">
        <v>575</v>
      </c>
      <c r="J286" s="58" t="s">
        <v>137</v>
      </c>
      <c r="K286" s="105" t="s">
        <v>159</v>
      </c>
      <c r="L286" s="58" t="s">
        <v>34</v>
      </c>
      <c r="M286" s="58"/>
      <c r="N286" s="58"/>
      <c r="O286" s="87"/>
      <c r="P286" s="133"/>
      <c r="Q286" s="133"/>
      <c r="R286" s="133"/>
      <c r="S286" s="133"/>
      <c r="T286" s="41">
        <v>3</v>
      </c>
      <c r="U286" s="56" t="s">
        <v>586</v>
      </c>
      <c r="V286" s="56" t="s">
        <v>596</v>
      </c>
      <c r="W286" s="56" t="s">
        <v>612</v>
      </c>
      <c r="X286" s="107" t="s">
        <v>624</v>
      </c>
      <c r="Y286" s="81">
        <v>1</v>
      </c>
      <c r="Z286" s="97">
        <v>44409</v>
      </c>
      <c r="AA286" s="97">
        <v>44561</v>
      </c>
      <c r="AB286" s="58" t="s">
        <v>634</v>
      </c>
      <c r="AC286" s="58" t="s">
        <v>1413</v>
      </c>
      <c r="AD286" s="58" t="s">
        <v>539</v>
      </c>
      <c r="AE286" s="54" t="str">
        <f t="shared" si="100"/>
        <v>A</v>
      </c>
      <c r="AF286" s="55" t="str">
        <f t="shared" si="101"/>
        <v>N.A.</v>
      </c>
      <c r="AG286" s="56" t="s">
        <v>645</v>
      </c>
      <c r="AH286" s="57" t="s">
        <v>37</v>
      </c>
      <c r="AI286" s="56" t="s">
        <v>641</v>
      </c>
      <c r="AJ286" s="58" t="s">
        <v>98</v>
      </c>
      <c r="AK286" s="80" t="str">
        <f t="shared" si="102"/>
        <v>C</v>
      </c>
      <c r="AL286" s="55">
        <f t="shared" ref="AL286:AL289" si="103">AN286</f>
        <v>1</v>
      </c>
      <c r="AM286" s="86" t="s">
        <v>1039</v>
      </c>
      <c r="AN286" s="57">
        <v>1</v>
      </c>
      <c r="AO286" s="86" t="s">
        <v>1040</v>
      </c>
    </row>
    <row r="287" spans="1:41" ht="204.75" x14ac:dyDescent="0.25">
      <c r="A287" s="74" t="s">
        <v>637</v>
      </c>
      <c r="B287" s="81"/>
      <c r="C287" s="119"/>
      <c r="D287" s="74" t="s">
        <v>563</v>
      </c>
      <c r="E287" s="82">
        <v>44371</v>
      </c>
      <c r="F287" s="74" t="s">
        <v>189</v>
      </c>
      <c r="G287" s="58" t="s">
        <v>565</v>
      </c>
      <c r="H287" s="58" t="s">
        <v>65</v>
      </c>
      <c r="I287" s="56" t="s">
        <v>576</v>
      </c>
      <c r="J287" s="58" t="s">
        <v>137</v>
      </c>
      <c r="K287" s="105" t="s">
        <v>159</v>
      </c>
      <c r="L287" s="58" t="s">
        <v>34</v>
      </c>
      <c r="M287" s="58"/>
      <c r="N287" s="58"/>
      <c r="O287" s="87"/>
      <c r="P287" s="133"/>
      <c r="Q287" s="133"/>
      <c r="R287" s="133"/>
      <c r="S287" s="133"/>
      <c r="T287" s="81">
        <v>1</v>
      </c>
      <c r="U287" s="56" t="s">
        <v>587</v>
      </c>
      <c r="V287" s="56" t="s">
        <v>597</v>
      </c>
      <c r="W287" s="56" t="s">
        <v>613</v>
      </c>
      <c r="X287" s="56" t="s">
        <v>625</v>
      </c>
      <c r="Y287" s="81">
        <v>1</v>
      </c>
      <c r="Z287" s="108">
        <v>44409</v>
      </c>
      <c r="AA287" s="108">
        <v>44561</v>
      </c>
      <c r="AB287" s="58" t="s">
        <v>634</v>
      </c>
      <c r="AC287" s="58" t="s">
        <v>1413</v>
      </c>
      <c r="AD287" s="58" t="s">
        <v>539</v>
      </c>
      <c r="AE287" s="54" t="str">
        <f t="shared" si="100"/>
        <v>A</v>
      </c>
      <c r="AF287" s="55" t="str">
        <f t="shared" si="101"/>
        <v>N.A.</v>
      </c>
      <c r="AG287" s="56" t="s">
        <v>646</v>
      </c>
      <c r="AH287" s="57" t="s">
        <v>37</v>
      </c>
      <c r="AI287" s="56" t="s">
        <v>641</v>
      </c>
      <c r="AJ287" s="58" t="s">
        <v>98</v>
      </c>
      <c r="AK287" s="80" t="str">
        <f t="shared" si="102"/>
        <v>C</v>
      </c>
      <c r="AL287" s="55">
        <f t="shared" si="103"/>
        <v>1</v>
      </c>
      <c r="AM287" s="121" t="s">
        <v>1041</v>
      </c>
      <c r="AN287" s="57">
        <v>1</v>
      </c>
      <c r="AO287" s="86" t="s">
        <v>1042</v>
      </c>
    </row>
    <row r="288" spans="1:41" ht="94.5" x14ac:dyDescent="0.25">
      <c r="A288" s="74" t="s">
        <v>637</v>
      </c>
      <c r="B288" s="81"/>
      <c r="C288" s="120">
        <v>2</v>
      </c>
      <c r="D288" s="74" t="s">
        <v>563</v>
      </c>
      <c r="E288" s="82">
        <v>44371</v>
      </c>
      <c r="F288" s="74" t="s">
        <v>189</v>
      </c>
      <c r="G288" s="58" t="s">
        <v>565</v>
      </c>
      <c r="H288" s="58" t="s">
        <v>65</v>
      </c>
      <c r="I288" s="56" t="s">
        <v>576</v>
      </c>
      <c r="J288" s="58" t="s">
        <v>137</v>
      </c>
      <c r="K288" s="105" t="s">
        <v>159</v>
      </c>
      <c r="L288" s="58" t="s">
        <v>34</v>
      </c>
      <c r="M288" s="58"/>
      <c r="N288" s="58"/>
      <c r="O288" s="87"/>
      <c r="P288" s="133"/>
      <c r="Q288" s="133"/>
      <c r="R288" s="133"/>
      <c r="S288" s="133"/>
      <c r="T288" s="41">
        <v>1</v>
      </c>
      <c r="U288" s="56" t="s">
        <v>587</v>
      </c>
      <c r="V288" s="56" t="s">
        <v>596</v>
      </c>
      <c r="W288" s="56" t="s">
        <v>612</v>
      </c>
      <c r="X288" s="56" t="s">
        <v>624</v>
      </c>
      <c r="Y288" s="81">
        <v>1</v>
      </c>
      <c r="Z288" s="108">
        <v>44409</v>
      </c>
      <c r="AA288" s="108">
        <v>44561</v>
      </c>
      <c r="AB288" s="58" t="s">
        <v>634</v>
      </c>
      <c r="AC288" s="58" t="s">
        <v>1413</v>
      </c>
      <c r="AD288" s="58" t="s">
        <v>539</v>
      </c>
      <c r="AE288" s="54" t="str">
        <f t="shared" si="100"/>
        <v>A</v>
      </c>
      <c r="AF288" s="55" t="str">
        <f t="shared" si="101"/>
        <v>N.A.</v>
      </c>
      <c r="AG288" s="56" t="s">
        <v>647</v>
      </c>
      <c r="AH288" s="57" t="s">
        <v>37</v>
      </c>
      <c r="AI288" s="56" t="s">
        <v>641</v>
      </c>
      <c r="AJ288" s="58" t="s">
        <v>98</v>
      </c>
      <c r="AK288" s="80" t="str">
        <f t="shared" si="102"/>
        <v>C</v>
      </c>
      <c r="AL288" s="55">
        <f t="shared" si="103"/>
        <v>1</v>
      </c>
      <c r="AM288" s="86" t="s">
        <v>1043</v>
      </c>
      <c r="AN288" s="57">
        <v>1</v>
      </c>
      <c r="AO288" s="86" t="s">
        <v>1040</v>
      </c>
    </row>
    <row r="289" spans="1:41" ht="47.25" x14ac:dyDescent="0.25">
      <c r="A289" s="74" t="s">
        <v>637</v>
      </c>
      <c r="B289" s="81"/>
      <c r="C289" s="119"/>
      <c r="D289" s="74" t="s">
        <v>563</v>
      </c>
      <c r="E289" s="82">
        <v>44371</v>
      </c>
      <c r="F289" s="74" t="s">
        <v>189</v>
      </c>
      <c r="G289" s="58" t="s">
        <v>565</v>
      </c>
      <c r="H289" s="58" t="s">
        <v>65</v>
      </c>
      <c r="I289" s="56" t="s">
        <v>576</v>
      </c>
      <c r="J289" s="58" t="s">
        <v>137</v>
      </c>
      <c r="K289" s="105" t="s">
        <v>159</v>
      </c>
      <c r="L289" s="58" t="s">
        <v>34</v>
      </c>
      <c r="M289" s="58"/>
      <c r="N289" s="58"/>
      <c r="O289" s="87"/>
      <c r="P289" s="133"/>
      <c r="Q289" s="133"/>
      <c r="R289" s="133"/>
      <c r="S289" s="133"/>
      <c r="T289" s="81">
        <v>3</v>
      </c>
      <c r="U289" s="56" t="s">
        <v>587</v>
      </c>
      <c r="V289" s="56" t="s">
        <v>598</v>
      </c>
      <c r="W289" s="56" t="s">
        <v>614</v>
      </c>
      <c r="X289" s="56" t="s">
        <v>626</v>
      </c>
      <c r="Y289" s="81">
        <v>1</v>
      </c>
      <c r="Z289" s="108">
        <v>44409</v>
      </c>
      <c r="AA289" s="108">
        <v>44742</v>
      </c>
      <c r="AB289" s="58" t="s">
        <v>643</v>
      </c>
      <c r="AC289" s="58" t="s">
        <v>1415</v>
      </c>
      <c r="AD289" s="58" t="s">
        <v>539</v>
      </c>
      <c r="AE289" s="54" t="str">
        <f t="shared" si="100"/>
        <v>A</v>
      </c>
      <c r="AF289" s="55" t="str">
        <f t="shared" si="101"/>
        <v>N.A.</v>
      </c>
      <c r="AG289" s="56" t="s">
        <v>657</v>
      </c>
      <c r="AH289" s="57" t="s">
        <v>37</v>
      </c>
      <c r="AI289" s="56" t="s">
        <v>641</v>
      </c>
      <c r="AJ289" s="58" t="s">
        <v>51</v>
      </c>
      <c r="AK289" s="80" t="str">
        <f t="shared" si="102"/>
        <v>A</v>
      </c>
      <c r="AL289" s="55">
        <f t="shared" si="103"/>
        <v>0</v>
      </c>
      <c r="AM289" s="116" t="s">
        <v>1044</v>
      </c>
      <c r="AN289" s="57">
        <v>0</v>
      </c>
      <c r="AO289" s="116" t="s">
        <v>1045</v>
      </c>
    </row>
    <row r="290" spans="1:41" ht="78.75" x14ac:dyDescent="0.25">
      <c r="A290" s="74" t="s">
        <v>637</v>
      </c>
      <c r="B290" s="81"/>
      <c r="C290" s="134"/>
      <c r="D290" s="74" t="s">
        <v>563</v>
      </c>
      <c r="E290" s="82">
        <v>44371</v>
      </c>
      <c r="F290" s="74" t="s">
        <v>189</v>
      </c>
      <c r="G290" s="58" t="s">
        <v>566</v>
      </c>
      <c r="H290" s="58" t="s">
        <v>65</v>
      </c>
      <c r="I290" s="56" t="s">
        <v>577</v>
      </c>
      <c r="J290" s="58" t="s">
        <v>137</v>
      </c>
      <c r="K290" s="105" t="s">
        <v>159</v>
      </c>
      <c r="L290" s="58" t="s">
        <v>34</v>
      </c>
      <c r="M290" s="58"/>
      <c r="N290" s="58"/>
      <c r="O290" s="87"/>
      <c r="P290" s="133"/>
      <c r="Q290" s="133"/>
      <c r="R290" s="133"/>
      <c r="S290" s="133"/>
      <c r="T290" s="81">
        <v>1</v>
      </c>
      <c r="U290" s="56" t="s">
        <v>588</v>
      </c>
      <c r="V290" s="56" t="s">
        <v>599</v>
      </c>
      <c r="W290" s="56" t="s">
        <v>615</v>
      </c>
      <c r="X290" s="56" t="s">
        <v>627</v>
      </c>
      <c r="Y290" s="81">
        <v>1</v>
      </c>
      <c r="Z290" s="108">
        <v>44409</v>
      </c>
      <c r="AA290" s="127">
        <v>44711</v>
      </c>
      <c r="AB290" s="93" t="s">
        <v>635</v>
      </c>
      <c r="AC290" s="58" t="s">
        <v>81</v>
      </c>
      <c r="AD290" s="58" t="s">
        <v>98</v>
      </c>
      <c r="AE290" s="54" t="str">
        <f t="shared" si="100"/>
        <v>A</v>
      </c>
      <c r="AF290" s="55" t="str">
        <f t="shared" si="101"/>
        <v>N.A.</v>
      </c>
      <c r="AG290" s="56" t="s">
        <v>657</v>
      </c>
      <c r="AH290" s="57" t="s">
        <v>37</v>
      </c>
      <c r="AI290" s="56" t="s">
        <v>641</v>
      </c>
      <c r="AJ290" s="74" t="s">
        <v>98</v>
      </c>
      <c r="AK290" s="80" t="str">
        <f t="shared" si="98"/>
        <v>A</v>
      </c>
      <c r="AL290" s="55">
        <f t="shared" si="99"/>
        <v>0.95</v>
      </c>
      <c r="AM290" s="86" t="s">
        <v>1021</v>
      </c>
      <c r="AN290" s="57">
        <v>0.95</v>
      </c>
      <c r="AO290" s="86" t="s">
        <v>1022</v>
      </c>
    </row>
    <row r="291" spans="1:41" ht="189" x14ac:dyDescent="0.25">
      <c r="A291" s="74" t="s">
        <v>637</v>
      </c>
      <c r="B291" s="81"/>
      <c r="C291" s="110">
        <v>4</v>
      </c>
      <c r="D291" s="74" t="s">
        <v>563</v>
      </c>
      <c r="E291" s="82">
        <v>44371</v>
      </c>
      <c r="F291" s="74" t="s">
        <v>189</v>
      </c>
      <c r="G291" s="58" t="s">
        <v>567</v>
      </c>
      <c r="H291" s="58" t="s">
        <v>65</v>
      </c>
      <c r="I291" s="56" t="s">
        <v>578</v>
      </c>
      <c r="J291" s="58" t="s">
        <v>137</v>
      </c>
      <c r="K291" s="105" t="s">
        <v>159</v>
      </c>
      <c r="L291" s="58" t="s">
        <v>34</v>
      </c>
      <c r="M291" s="58"/>
      <c r="N291" s="58"/>
      <c r="O291" s="87"/>
      <c r="P291" s="133"/>
      <c r="Q291" s="133"/>
      <c r="R291" s="133"/>
      <c r="S291" s="133"/>
      <c r="T291" s="41">
        <v>1</v>
      </c>
      <c r="U291" s="56" t="s">
        <v>589</v>
      </c>
      <c r="V291" s="56" t="s">
        <v>600</v>
      </c>
      <c r="W291" s="56" t="s">
        <v>616</v>
      </c>
      <c r="X291" s="56" t="s">
        <v>628</v>
      </c>
      <c r="Y291" s="81">
        <v>2</v>
      </c>
      <c r="Z291" s="108">
        <v>44409</v>
      </c>
      <c r="AA291" s="108">
        <v>44561</v>
      </c>
      <c r="AB291" s="74" t="s">
        <v>205</v>
      </c>
      <c r="AC291" s="86" t="s">
        <v>1414</v>
      </c>
      <c r="AD291" s="58" t="s">
        <v>539</v>
      </c>
      <c r="AE291" s="54" t="str">
        <f t="shared" si="100"/>
        <v>A</v>
      </c>
      <c r="AF291" s="55" t="str">
        <f t="shared" si="101"/>
        <v>N.A.</v>
      </c>
      <c r="AG291" s="56" t="s">
        <v>648</v>
      </c>
      <c r="AH291" s="57" t="s">
        <v>37</v>
      </c>
      <c r="AI291" s="56" t="s">
        <v>641</v>
      </c>
      <c r="AJ291" s="58" t="s">
        <v>98</v>
      </c>
      <c r="AK291" s="80" t="str">
        <f t="shared" si="98"/>
        <v>C</v>
      </c>
      <c r="AL291" s="55">
        <f t="shared" si="99"/>
        <v>1</v>
      </c>
      <c r="AM291" s="86" t="s">
        <v>1046</v>
      </c>
      <c r="AN291" s="57">
        <v>1</v>
      </c>
      <c r="AO291" s="86" t="s">
        <v>1047</v>
      </c>
    </row>
    <row r="292" spans="1:41" ht="141.75" x14ac:dyDescent="0.25">
      <c r="A292" s="74" t="s">
        <v>637</v>
      </c>
      <c r="B292" s="81"/>
      <c r="C292" s="110">
        <v>4</v>
      </c>
      <c r="D292" s="74" t="s">
        <v>563</v>
      </c>
      <c r="E292" s="82">
        <v>44371</v>
      </c>
      <c r="F292" s="74" t="s">
        <v>189</v>
      </c>
      <c r="G292" s="58" t="s">
        <v>567</v>
      </c>
      <c r="H292" s="58" t="s">
        <v>65</v>
      </c>
      <c r="I292" s="56" t="s">
        <v>578</v>
      </c>
      <c r="J292" s="58" t="s">
        <v>137</v>
      </c>
      <c r="K292" s="105" t="s">
        <v>159</v>
      </c>
      <c r="L292" s="58" t="s">
        <v>34</v>
      </c>
      <c r="M292" s="58"/>
      <c r="N292" s="58"/>
      <c r="O292" s="87"/>
      <c r="P292" s="133"/>
      <c r="Q292" s="133"/>
      <c r="R292" s="133"/>
      <c r="S292" s="133"/>
      <c r="T292" s="41">
        <v>2</v>
      </c>
      <c r="U292" s="56" t="s">
        <v>589</v>
      </c>
      <c r="V292" s="56" t="s">
        <v>596</v>
      </c>
      <c r="W292" s="56" t="s">
        <v>612</v>
      </c>
      <c r="X292" s="56" t="s">
        <v>624</v>
      </c>
      <c r="Y292" s="81">
        <v>1</v>
      </c>
      <c r="Z292" s="97">
        <v>44409</v>
      </c>
      <c r="AA292" s="97">
        <v>44561</v>
      </c>
      <c r="AB292" s="58" t="s">
        <v>634</v>
      </c>
      <c r="AC292" s="58" t="s">
        <v>1413</v>
      </c>
      <c r="AD292" s="58" t="s">
        <v>539</v>
      </c>
      <c r="AE292" s="54" t="str">
        <f t="shared" si="100"/>
        <v>A</v>
      </c>
      <c r="AF292" s="55" t="str">
        <f t="shared" si="101"/>
        <v>N.A.</v>
      </c>
      <c r="AG292" s="56" t="s">
        <v>649</v>
      </c>
      <c r="AH292" s="57" t="s">
        <v>37</v>
      </c>
      <c r="AI292" s="56" t="s">
        <v>641</v>
      </c>
      <c r="AJ292" s="58" t="s">
        <v>36</v>
      </c>
      <c r="AK292" s="80" t="s">
        <v>1034</v>
      </c>
      <c r="AL292" s="55">
        <v>1</v>
      </c>
      <c r="AM292" s="86" t="s">
        <v>1050</v>
      </c>
      <c r="AN292" s="57">
        <v>1</v>
      </c>
      <c r="AO292" s="86" t="s">
        <v>1051</v>
      </c>
    </row>
    <row r="293" spans="1:41" ht="141.75" x14ac:dyDescent="0.25">
      <c r="A293" s="74" t="s">
        <v>637</v>
      </c>
      <c r="B293" s="81"/>
      <c r="C293" s="110">
        <v>5</v>
      </c>
      <c r="D293" s="74" t="s">
        <v>563</v>
      </c>
      <c r="E293" s="82">
        <v>44371</v>
      </c>
      <c r="F293" s="74" t="s">
        <v>189</v>
      </c>
      <c r="G293" s="58" t="s">
        <v>568</v>
      </c>
      <c r="H293" s="58" t="s">
        <v>65</v>
      </c>
      <c r="I293" s="56" t="s">
        <v>579</v>
      </c>
      <c r="J293" s="58" t="s">
        <v>137</v>
      </c>
      <c r="K293" s="105" t="s">
        <v>159</v>
      </c>
      <c r="L293" s="58" t="s">
        <v>34</v>
      </c>
      <c r="M293" s="58"/>
      <c r="N293" s="58"/>
      <c r="O293" s="87"/>
      <c r="P293" s="133"/>
      <c r="Q293" s="133"/>
      <c r="R293" s="133"/>
      <c r="S293" s="133"/>
      <c r="T293" s="41">
        <v>1</v>
      </c>
      <c r="U293" s="56" t="s">
        <v>590</v>
      </c>
      <c r="V293" s="56" t="s">
        <v>601</v>
      </c>
      <c r="W293" s="56" t="s">
        <v>617</v>
      </c>
      <c r="X293" s="56" t="s">
        <v>629</v>
      </c>
      <c r="Y293" s="81">
        <v>1</v>
      </c>
      <c r="Z293" s="108">
        <v>44409</v>
      </c>
      <c r="AA293" s="108">
        <v>44561</v>
      </c>
      <c r="AB293" s="74" t="s">
        <v>205</v>
      </c>
      <c r="AC293" s="86" t="s">
        <v>1414</v>
      </c>
      <c r="AD293" s="58" t="s">
        <v>539</v>
      </c>
      <c r="AE293" s="54" t="str">
        <f t="shared" si="100"/>
        <v>A</v>
      </c>
      <c r="AF293" s="55" t="str">
        <f t="shared" si="101"/>
        <v>N.A.</v>
      </c>
      <c r="AG293" s="56" t="s">
        <v>657</v>
      </c>
      <c r="AH293" s="57" t="s">
        <v>37</v>
      </c>
      <c r="AI293" s="56" t="s">
        <v>641</v>
      </c>
      <c r="AJ293" s="58" t="s">
        <v>51</v>
      </c>
      <c r="AK293" s="80" t="str">
        <f t="shared" si="98"/>
        <v>C</v>
      </c>
      <c r="AL293" s="55">
        <f t="shared" si="99"/>
        <v>1</v>
      </c>
      <c r="AM293" s="86" t="s">
        <v>1048</v>
      </c>
      <c r="AN293" s="57">
        <v>1</v>
      </c>
      <c r="AO293" s="86" t="s">
        <v>1049</v>
      </c>
    </row>
    <row r="294" spans="1:41" ht="94.5" x14ac:dyDescent="0.25">
      <c r="A294" s="74" t="s">
        <v>637</v>
      </c>
      <c r="B294" s="81"/>
      <c r="C294" s="110">
        <v>5</v>
      </c>
      <c r="D294" s="74" t="s">
        <v>563</v>
      </c>
      <c r="E294" s="82">
        <v>44371</v>
      </c>
      <c r="F294" s="74" t="s">
        <v>189</v>
      </c>
      <c r="G294" s="58" t="s">
        <v>568</v>
      </c>
      <c r="H294" s="58" t="s">
        <v>65</v>
      </c>
      <c r="I294" s="56" t="s">
        <v>579</v>
      </c>
      <c r="J294" s="58" t="s">
        <v>137</v>
      </c>
      <c r="K294" s="105" t="s">
        <v>159</v>
      </c>
      <c r="L294" s="58" t="s">
        <v>34</v>
      </c>
      <c r="M294" s="58"/>
      <c r="N294" s="58"/>
      <c r="O294" s="87"/>
      <c r="P294" s="133"/>
      <c r="Q294" s="133"/>
      <c r="R294" s="133"/>
      <c r="S294" s="133"/>
      <c r="T294" s="41">
        <v>2</v>
      </c>
      <c r="U294" s="56" t="s">
        <v>590</v>
      </c>
      <c r="V294" s="56" t="s">
        <v>596</v>
      </c>
      <c r="W294" s="56" t="s">
        <v>612</v>
      </c>
      <c r="X294" s="56" t="s">
        <v>624</v>
      </c>
      <c r="Y294" s="81">
        <v>1</v>
      </c>
      <c r="Z294" s="97">
        <v>44409</v>
      </c>
      <c r="AA294" s="97">
        <v>44561</v>
      </c>
      <c r="AB294" s="58" t="s">
        <v>634</v>
      </c>
      <c r="AC294" s="58" t="s">
        <v>1413</v>
      </c>
      <c r="AD294" s="58" t="s">
        <v>539</v>
      </c>
      <c r="AE294" s="54" t="str">
        <f t="shared" si="100"/>
        <v>A</v>
      </c>
      <c r="AF294" s="55" t="str">
        <f t="shared" si="101"/>
        <v>N.A.</v>
      </c>
      <c r="AG294" s="56" t="s">
        <v>645</v>
      </c>
      <c r="AH294" s="57" t="s">
        <v>37</v>
      </c>
      <c r="AI294" s="56" t="s">
        <v>641</v>
      </c>
      <c r="AJ294" s="58" t="s">
        <v>98</v>
      </c>
      <c r="AK294" s="80" t="str">
        <f t="shared" si="98"/>
        <v>C</v>
      </c>
      <c r="AL294" s="55">
        <f t="shared" si="99"/>
        <v>1</v>
      </c>
      <c r="AM294" s="86" t="s">
        <v>1056</v>
      </c>
      <c r="AN294" s="57">
        <v>1</v>
      </c>
      <c r="AO294" s="86" t="s">
        <v>1040</v>
      </c>
    </row>
    <row r="295" spans="1:41" ht="362.25" x14ac:dyDescent="0.25">
      <c r="A295" s="74" t="s">
        <v>637</v>
      </c>
      <c r="B295" s="81"/>
      <c r="C295" s="111"/>
      <c r="D295" s="74" t="s">
        <v>563</v>
      </c>
      <c r="E295" s="82">
        <v>44371</v>
      </c>
      <c r="F295" s="74" t="s">
        <v>189</v>
      </c>
      <c r="G295" s="58" t="s">
        <v>568</v>
      </c>
      <c r="H295" s="58" t="s">
        <v>65</v>
      </c>
      <c r="I295" s="56" t="s">
        <v>579</v>
      </c>
      <c r="J295" s="58" t="s">
        <v>137</v>
      </c>
      <c r="K295" s="105" t="s">
        <v>159</v>
      </c>
      <c r="L295" s="58" t="s">
        <v>34</v>
      </c>
      <c r="M295" s="58"/>
      <c r="N295" s="58"/>
      <c r="O295" s="87"/>
      <c r="P295" s="133"/>
      <c r="Q295" s="133"/>
      <c r="R295" s="133"/>
      <c r="S295" s="133"/>
      <c r="T295" s="81">
        <v>3</v>
      </c>
      <c r="U295" s="56" t="s">
        <v>590</v>
      </c>
      <c r="V295" s="56" t="s">
        <v>602</v>
      </c>
      <c r="W295" s="56" t="s">
        <v>618</v>
      </c>
      <c r="X295" s="56" t="s">
        <v>630</v>
      </c>
      <c r="Y295" s="81">
        <v>2</v>
      </c>
      <c r="Z295" s="97">
        <v>44409</v>
      </c>
      <c r="AA295" s="97">
        <v>44561</v>
      </c>
      <c r="AB295" s="58" t="s">
        <v>634</v>
      </c>
      <c r="AC295" s="58" t="s">
        <v>1413</v>
      </c>
      <c r="AD295" s="58" t="s">
        <v>539</v>
      </c>
      <c r="AE295" s="54" t="str">
        <f t="shared" si="100"/>
        <v>A</v>
      </c>
      <c r="AF295" s="55" t="str">
        <f t="shared" si="101"/>
        <v>N.A.</v>
      </c>
      <c r="AG295" s="56" t="s">
        <v>650</v>
      </c>
      <c r="AH295" s="57" t="s">
        <v>37</v>
      </c>
      <c r="AI295" s="56" t="s">
        <v>641</v>
      </c>
      <c r="AJ295" s="58" t="s">
        <v>53</v>
      </c>
      <c r="AK295" s="80" t="str">
        <f t="shared" si="98"/>
        <v>C</v>
      </c>
      <c r="AL295" s="55">
        <f t="shared" si="99"/>
        <v>1</v>
      </c>
      <c r="AM295" s="86" t="s">
        <v>1052</v>
      </c>
      <c r="AN295" s="57">
        <v>1</v>
      </c>
      <c r="AO295" s="86" t="s">
        <v>1064</v>
      </c>
    </row>
    <row r="296" spans="1:41" ht="141.75" x14ac:dyDescent="0.25">
      <c r="A296" s="74" t="s">
        <v>637</v>
      </c>
      <c r="B296" s="81"/>
      <c r="C296" s="110">
        <v>6</v>
      </c>
      <c r="D296" s="74" t="s">
        <v>563</v>
      </c>
      <c r="E296" s="82">
        <v>44371</v>
      </c>
      <c r="F296" s="74" t="s">
        <v>189</v>
      </c>
      <c r="G296" s="58" t="s">
        <v>569</v>
      </c>
      <c r="H296" s="58" t="s">
        <v>65</v>
      </c>
      <c r="I296" s="56" t="s">
        <v>580</v>
      </c>
      <c r="J296" s="58" t="s">
        <v>137</v>
      </c>
      <c r="K296" s="105" t="s">
        <v>159</v>
      </c>
      <c r="L296" s="58" t="s">
        <v>34</v>
      </c>
      <c r="M296" s="58"/>
      <c r="N296" s="58"/>
      <c r="O296" s="87"/>
      <c r="P296" s="133"/>
      <c r="Q296" s="133"/>
      <c r="R296" s="133"/>
      <c r="S296" s="133"/>
      <c r="T296" s="41">
        <v>1</v>
      </c>
      <c r="U296" s="56" t="s">
        <v>591</v>
      </c>
      <c r="V296" s="56" t="s">
        <v>603</v>
      </c>
      <c r="W296" s="56" t="s">
        <v>616</v>
      </c>
      <c r="X296" s="56" t="s">
        <v>628</v>
      </c>
      <c r="Y296" s="81">
        <v>2</v>
      </c>
      <c r="Z296" s="108">
        <v>44409</v>
      </c>
      <c r="AA296" s="108">
        <v>44561</v>
      </c>
      <c r="AB296" s="74" t="s">
        <v>205</v>
      </c>
      <c r="AC296" s="86" t="s">
        <v>1414</v>
      </c>
      <c r="AD296" s="58" t="s">
        <v>539</v>
      </c>
      <c r="AE296" s="54" t="str">
        <f t="shared" si="100"/>
        <v>A</v>
      </c>
      <c r="AF296" s="55" t="str">
        <f t="shared" si="101"/>
        <v>N.A.</v>
      </c>
      <c r="AG296" s="56" t="s">
        <v>651</v>
      </c>
      <c r="AH296" s="57" t="s">
        <v>37</v>
      </c>
      <c r="AI296" s="56" t="s">
        <v>641</v>
      </c>
      <c r="AJ296" s="58" t="s">
        <v>51</v>
      </c>
      <c r="AK296" s="80" t="str">
        <f t="shared" si="98"/>
        <v>C</v>
      </c>
      <c r="AL296" s="55">
        <f t="shared" si="99"/>
        <v>1</v>
      </c>
      <c r="AM296" s="86" t="s">
        <v>1048</v>
      </c>
      <c r="AN296" s="57">
        <v>1</v>
      </c>
      <c r="AO296" s="86" t="s">
        <v>1049</v>
      </c>
    </row>
    <row r="297" spans="1:41" ht="189" x14ac:dyDescent="0.25">
      <c r="A297" s="74" t="s">
        <v>637</v>
      </c>
      <c r="B297" s="81"/>
      <c r="C297" s="111"/>
      <c r="D297" s="74" t="s">
        <v>563</v>
      </c>
      <c r="E297" s="82">
        <v>44371</v>
      </c>
      <c r="F297" s="74" t="s">
        <v>189</v>
      </c>
      <c r="G297" s="58" t="s">
        <v>569</v>
      </c>
      <c r="H297" s="58" t="s">
        <v>65</v>
      </c>
      <c r="I297" s="56" t="s">
        <v>580</v>
      </c>
      <c r="J297" s="58" t="s">
        <v>137</v>
      </c>
      <c r="K297" s="105" t="s">
        <v>159</v>
      </c>
      <c r="L297" s="58" t="s">
        <v>34</v>
      </c>
      <c r="M297" s="58"/>
      <c r="N297" s="58"/>
      <c r="O297" s="87"/>
      <c r="P297" s="133"/>
      <c r="Q297" s="133"/>
      <c r="R297" s="133"/>
      <c r="S297" s="133"/>
      <c r="T297" s="81">
        <v>2</v>
      </c>
      <c r="U297" s="56" t="s">
        <v>591</v>
      </c>
      <c r="V297" s="56" t="s">
        <v>604</v>
      </c>
      <c r="W297" s="56" t="s">
        <v>619</v>
      </c>
      <c r="X297" s="56" t="s">
        <v>631</v>
      </c>
      <c r="Y297" s="81">
        <v>1</v>
      </c>
      <c r="Z297" s="97">
        <v>44409</v>
      </c>
      <c r="AA297" s="97">
        <v>44561</v>
      </c>
      <c r="AB297" s="58" t="s">
        <v>634</v>
      </c>
      <c r="AC297" s="58" t="s">
        <v>1413</v>
      </c>
      <c r="AD297" s="58" t="s">
        <v>539</v>
      </c>
      <c r="AE297" s="54" t="str">
        <f t="shared" si="100"/>
        <v>A</v>
      </c>
      <c r="AF297" s="55" t="str">
        <f t="shared" si="101"/>
        <v>N.A.</v>
      </c>
      <c r="AG297" s="56" t="s">
        <v>652</v>
      </c>
      <c r="AH297" s="57" t="s">
        <v>37</v>
      </c>
      <c r="AI297" s="56" t="s">
        <v>641</v>
      </c>
      <c r="AJ297" s="58" t="s">
        <v>53</v>
      </c>
      <c r="AK297" s="80" t="str">
        <f t="shared" si="98"/>
        <v>C</v>
      </c>
      <c r="AL297" s="55">
        <f t="shared" si="99"/>
        <v>1</v>
      </c>
      <c r="AM297" s="86" t="s">
        <v>1062</v>
      </c>
      <c r="AN297" s="57">
        <v>1</v>
      </c>
      <c r="AO297" s="86" t="s">
        <v>1063</v>
      </c>
    </row>
    <row r="298" spans="1:41" ht="157.5" x14ac:dyDescent="0.25">
      <c r="A298" s="74" t="s">
        <v>637</v>
      </c>
      <c r="B298" s="81"/>
      <c r="C298" s="111"/>
      <c r="D298" s="74" t="s">
        <v>563</v>
      </c>
      <c r="E298" s="82">
        <v>44371</v>
      </c>
      <c r="F298" s="74" t="s">
        <v>189</v>
      </c>
      <c r="G298" s="58" t="s">
        <v>570</v>
      </c>
      <c r="H298" s="58" t="s">
        <v>65</v>
      </c>
      <c r="I298" s="56" t="s">
        <v>581</v>
      </c>
      <c r="J298" s="58" t="s">
        <v>137</v>
      </c>
      <c r="K298" s="105" t="s">
        <v>159</v>
      </c>
      <c r="L298" s="58" t="s">
        <v>34</v>
      </c>
      <c r="M298" s="58"/>
      <c r="N298" s="58"/>
      <c r="O298" s="87"/>
      <c r="P298" s="133"/>
      <c r="Q298" s="133"/>
      <c r="R298" s="133"/>
      <c r="S298" s="133"/>
      <c r="T298" s="81">
        <v>1</v>
      </c>
      <c r="U298" s="56" t="s">
        <v>590</v>
      </c>
      <c r="V298" s="56" t="s">
        <v>605</v>
      </c>
      <c r="W298" s="56" t="s">
        <v>619</v>
      </c>
      <c r="X298" s="56" t="s">
        <v>631</v>
      </c>
      <c r="Y298" s="81">
        <v>1</v>
      </c>
      <c r="Z298" s="97">
        <v>44409</v>
      </c>
      <c r="AA298" s="97">
        <v>44561</v>
      </c>
      <c r="AB298" s="58" t="s">
        <v>634</v>
      </c>
      <c r="AC298" s="58" t="s">
        <v>1413</v>
      </c>
      <c r="AD298" s="58" t="s">
        <v>539</v>
      </c>
      <c r="AE298" s="54" t="str">
        <f t="shared" si="100"/>
        <v>A</v>
      </c>
      <c r="AF298" s="55" t="str">
        <f t="shared" si="101"/>
        <v>N.A.</v>
      </c>
      <c r="AG298" s="56" t="s">
        <v>653</v>
      </c>
      <c r="AH298" s="57" t="s">
        <v>37</v>
      </c>
      <c r="AI298" s="56" t="s">
        <v>641</v>
      </c>
      <c r="AJ298" s="58" t="s">
        <v>98</v>
      </c>
      <c r="AK298" s="80" t="str">
        <f t="shared" si="98"/>
        <v>C</v>
      </c>
      <c r="AL298" s="55">
        <f t="shared" si="99"/>
        <v>1</v>
      </c>
      <c r="AM298" s="123" t="s">
        <v>1057</v>
      </c>
      <c r="AN298" s="57">
        <v>1</v>
      </c>
      <c r="AO298" s="86" t="s">
        <v>1058</v>
      </c>
    </row>
    <row r="299" spans="1:41" ht="141.75" x14ac:dyDescent="0.25">
      <c r="A299" s="74" t="s">
        <v>637</v>
      </c>
      <c r="B299" s="81"/>
      <c r="C299" s="110">
        <v>8</v>
      </c>
      <c r="D299" s="74" t="s">
        <v>563</v>
      </c>
      <c r="E299" s="82">
        <v>44371</v>
      </c>
      <c r="F299" s="74" t="s">
        <v>189</v>
      </c>
      <c r="G299" s="58" t="s">
        <v>571</v>
      </c>
      <c r="H299" s="58" t="s">
        <v>65</v>
      </c>
      <c r="I299" s="56" t="s">
        <v>582</v>
      </c>
      <c r="J299" s="58" t="s">
        <v>137</v>
      </c>
      <c r="K299" s="105" t="s">
        <v>159</v>
      </c>
      <c r="L299" s="58" t="s">
        <v>34</v>
      </c>
      <c r="M299" s="58"/>
      <c r="N299" s="58"/>
      <c r="O299" s="87"/>
      <c r="P299" s="133"/>
      <c r="Q299" s="133"/>
      <c r="R299" s="133"/>
      <c r="S299" s="133"/>
      <c r="T299" s="41">
        <v>1</v>
      </c>
      <c r="U299" s="56" t="s">
        <v>590</v>
      </c>
      <c r="V299" s="56" t="s">
        <v>606</v>
      </c>
      <c r="W299" s="56" t="s">
        <v>617</v>
      </c>
      <c r="X299" s="56" t="s">
        <v>629</v>
      </c>
      <c r="Y299" s="81">
        <v>1</v>
      </c>
      <c r="Z299" s="108">
        <v>44409</v>
      </c>
      <c r="AA299" s="108">
        <v>44561</v>
      </c>
      <c r="AB299" s="74" t="s">
        <v>205</v>
      </c>
      <c r="AC299" s="86" t="s">
        <v>1414</v>
      </c>
      <c r="AD299" s="58" t="s">
        <v>539</v>
      </c>
      <c r="AE299" s="54" t="str">
        <f t="shared" si="100"/>
        <v>A</v>
      </c>
      <c r="AF299" s="55" t="str">
        <f t="shared" si="101"/>
        <v>N.A.</v>
      </c>
      <c r="AG299" s="56" t="s">
        <v>657</v>
      </c>
      <c r="AH299" s="57" t="s">
        <v>37</v>
      </c>
      <c r="AI299" s="56" t="s">
        <v>641</v>
      </c>
      <c r="AJ299" s="58" t="s">
        <v>51</v>
      </c>
      <c r="AK299" s="80" t="str">
        <f t="shared" si="98"/>
        <v>C</v>
      </c>
      <c r="AL299" s="55">
        <f t="shared" si="99"/>
        <v>1</v>
      </c>
      <c r="AM299" s="86" t="s">
        <v>1048</v>
      </c>
      <c r="AN299" s="57">
        <v>1</v>
      </c>
      <c r="AO299" s="86" t="s">
        <v>1049</v>
      </c>
    </row>
    <row r="300" spans="1:41" ht="157.5" x14ac:dyDescent="0.25">
      <c r="A300" s="74" t="s">
        <v>637</v>
      </c>
      <c r="B300" s="81"/>
      <c r="C300" s="111"/>
      <c r="D300" s="74" t="s">
        <v>563</v>
      </c>
      <c r="E300" s="82">
        <v>44371</v>
      </c>
      <c r="F300" s="74" t="s">
        <v>189</v>
      </c>
      <c r="G300" s="58" t="s">
        <v>571</v>
      </c>
      <c r="H300" s="58" t="s">
        <v>65</v>
      </c>
      <c r="I300" s="56" t="s">
        <v>582</v>
      </c>
      <c r="J300" s="58" t="s">
        <v>137</v>
      </c>
      <c r="K300" s="105" t="s">
        <v>159</v>
      </c>
      <c r="L300" s="58" t="s">
        <v>34</v>
      </c>
      <c r="M300" s="58"/>
      <c r="N300" s="58"/>
      <c r="O300" s="87"/>
      <c r="P300" s="133"/>
      <c r="Q300" s="133"/>
      <c r="R300" s="133"/>
      <c r="S300" s="133"/>
      <c r="T300" s="81">
        <v>2</v>
      </c>
      <c r="U300" s="56" t="s">
        <v>590</v>
      </c>
      <c r="V300" s="56" t="s">
        <v>605</v>
      </c>
      <c r="W300" s="56" t="s">
        <v>619</v>
      </c>
      <c r="X300" s="56" t="s">
        <v>631</v>
      </c>
      <c r="Y300" s="81">
        <v>1</v>
      </c>
      <c r="Z300" s="97">
        <v>44409</v>
      </c>
      <c r="AA300" s="97">
        <v>44561</v>
      </c>
      <c r="AB300" s="58" t="s">
        <v>634</v>
      </c>
      <c r="AC300" s="58" t="s">
        <v>1413</v>
      </c>
      <c r="AD300" s="58" t="s">
        <v>539</v>
      </c>
      <c r="AE300" s="54" t="str">
        <f t="shared" si="100"/>
        <v>A</v>
      </c>
      <c r="AF300" s="55" t="str">
        <f t="shared" si="101"/>
        <v>N.A.</v>
      </c>
      <c r="AG300" s="56" t="s">
        <v>654</v>
      </c>
      <c r="AH300" s="57" t="s">
        <v>37</v>
      </c>
      <c r="AI300" s="56" t="s">
        <v>641</v>
      </c>
      <c r="AJ300" s="58" t="s">
        <v>98</v>
      </c>
      <c r="AK300" s="80" t="str">
        <f t="shared" si="98"/>
        <v>C</v>
      </c>
      <c r="AL300" s="55">
        <f t="shared" si="99"/>
        <v>1</v>
      </c>
      <c r="AM300" s="123" t="s">
        <v>1057</v>
      </c>
      <c r="AN300" s="57">
        <v>1</v>
      </c>
      <c r="AO300" s="86" t="s">
        <v>1058</v>
      </c>
    </row>
    <row r="301" spans="1:41" ht="267.75" x14ac:dyDescent="0.25">
      <c r="A301" s="74" t="s">
        <v>637</v>
      </c>
      <c r="B301" s="81"/>
      <c r="C301" s="111"/>
      <c r="D301" s="74" t="s">
        <v>563</v>
      </c>
      <c r="E301" s="82">
        <v>44371</v>
      </c>
      <c r="F301" s="74" t="s">
        <v>189</v>
      </c>
      <c r="G301" s="58" t="s">
        <v>572</v>
      </c>
      <c r="H301" s="58" t="s">
        <v>65</v>
      </c>
      <c r="I301" s="56" t="s">
        <v>583</v>
      </c>
      <c r="J301" s="58" t="s">
        <v>137</v>
      </c>
      <c r="K301" s="105" t="s">
        <v>159</v>
      </c>
      <c r="L301" s="58" t="s">
        <v>34</v>
      </c>
      <c r="M301" s="58"/>
      <c r="N301" s="58"/>
      <c r="O301" s="87"/>
      <c r="P301" s="133"/>
      <c r="Q301" s="133"/>
      <c r="R301" s="133"/>
      <c r="S301" s="133"/>
      <c r="T301" s="81">
        <v>1</v>
      </c>
      <c r="U301" s="56" t="s">
        <v>592</v>
      </c>
      <c r="V301" s="56" t="s">
        <v>607</v>
      </c>
      <c r="W301" s="56" t="s">
        <v>620</v>
      </c>
      <c r="X301" s="56" t="s">
        <v>632</v>
      </c>
      <c r="Y301" s="81">
        <v>1</v>
      </c>
      <c r="Z301" s="97">
        <v>44409</v>
      </c>
      <c r="AA301" s="97">
        <v>44561</v>
      </c>
      <c r="AB301" s="58" t="s">
        <v>634</v>
      </c>
      <c r="AC301" s="58" t="s">
        <v>1413</v>
      </c>
      <c r="AD301" s="58" t="s">
        <v>539</v>
      </c>
      <c r="AE301" s="54" t="str">
        <f t="shared" si="100"/>
        <v>A</v>
      </c>
      <c r="AF301" s="55" t="str">
        <f t="shared" si="101"/>
        <v>N.A.</v>
      </c>
      <c r="AG301" s="56" t="s">
        <v>655</v>
      </c>
      <c r="AH301" s="57" t="s">
        <v>37</v>
      </c>
      <c r="AI301" s="56" t="s">
        <v>641</v>
      </c>
      <c r="AJ301" s="58" t="s">
        <v>53</v>
      </c>
      <c r="AK301" s="80" t="str">
        <f t="shared" si="98"/>
        <v>C</v>
      </c>
      <c r="AL301" s="55">
        <f t="shared" si="99"/>
        <v>1</v>
      </c>
      <c r="AM301" s="86" t="s">
        <v>1059</v>
      </c>
      <c r="AN301" s="57">
        <v>1</v>
      </c>
      <c r="AO301" s="86" t="s">
        <v>1060</v>
      </c>
    </row>
    <row r="302" spans="1:41" ht="141.75" x14ac:dyDescent="0.25">
      <c r="A302" s="74" t="s">
        <v>637</v>
      </c>
      <c r="B302" s="81"/>
      <c r="C302" s="110">
        <v>10</v>
      </c>
      <c r="D302" s="74" t="s">
        <v>563</v>
      </c>
      <c r="E302" s="82">
        <v>44371</v>
      </c>
      <c r="F302" s="74" t="s">
        <v>189</v>
      </c>
      <c r="G302" s="58" t="s">
        <v>573</v>
      </c>
      <c r="H302" s="58" t="s">
        <v>65</v>
      </c>
      <c r="I302" s="56" t="s">
        <v>584</v>
      </c>
      <c r="J302" s="58" t="s">
        <v>137</v>
      </c>
      <c r="K302" s="105" t="s">
        <v>159</v>
      </c>
      <c r="L302" s="58" t="s">
        <v>34</v>
      </c>
      <c r="M302" s="58"/>
      <c r="N302" s="58"/>
      <c r="O302" s="87"/>
      <c r="P302" s="133"/>
      <c r="Q302" s="133"/>
      <c r="R302" s="133"/>
      <c r="S302" s="133"/>
      <c r="T302" s="41">
        <v>1</v>
      </c>
      <c r="U302" s="56" t="s">
        <v>592</v>
      </c>
      <c r="V302" s="56" t="s">
        <v>606</v>
      </c>
      <c r="W302" s="56" t="s">
        <v>617</v>
      </c>
      <c r="X302" s="56" t="s">
        <v>629</v>
      </c>
      <c r="Y302" s="81">
        <v>1</v>
      </c>
      <c r="Z302" s="108">
        <v>44409</v>
      </c>
      <c r="AA302" s="108">
        <v>44561</v>
      </c>
      <c r="AB302" s="74" t="s">
        <v>205</v>
      </c>
      <c r="AC302" s="86" t="s">
        <v>1414</v>
      </c>
      <c r="AD302" s="58" t="s">
        <v>539</v>
      </c>
      <c r="AE302" s="54" t="str">
        <f t="shared" si="100"/>
        <v>A</v>
      </c>
      <c r="AF302" s="55" t="str">
        <f t="shared" si="101"/>
        <v>N.A.</v>
      </c>
      <c r="AG302" s="56" t="s">
        <v>657</v>
      </c>
      <c r="AH302" s="57" t="s">
        <v>37</v>
      </c>
      <c r="AI302" s="56" t="s">
        <v>641</v>
      </c>
      <c r="AJ302" s="58" t="s">
        <v>51</v>
      </c>
      <c r="AK302" s="80" t="str">
        <f t="shared" si="98"/>
        <v>C</v>
      </c>
      <c r="AL302" s="55">
        <f t="shared" si="99"/>
        <v>1</v>
      </c>
      <c r="AM302" s="86" t="s">
        <v>1048</v>
      </c>
      <c r="AN302" s="57">
        <v>1</v>
      </c>
      <c r="AO302" s="86" t="s">
        <v>1049</v>
      </c>
    </row>
    <row r="303" spans="1:41" ht="189" x14ac:dyDescent="0.25">
      <c r="A303" s="74" t="s">
        <v>637</v>
      </c>
      <c r="B303" s="81"/>
      <c r="C303" s="111"/>
      <c r="D303" s="74" t="s">
        <v>563</v>
      </c>
      <c r="E303" s="82">
        <v>44371</v>
      </c>
      <c r="F303" s="74" t="s">
        <v>189</v>
      </c>
      <c r="G303" s="58" t="s">
        <v>573</v>
      </c>
      <c r="H303" s="58" t="s">
        <v>65</v>
      </c>
      <c r="I303" s="56" t="s">
        <v>584</v>
      </c>
      <c r="J303" s="58" t="s">
        <v>137</v>
      </c>
      <c r="K303" s="105" t="s">
        <v>159</v>
      </c>
      <c r="L303" s="58" t="s">
        <v>34</v>
      </c>
      <c r="M303" s="58"/>
      <c r="N303" s="58"/>
      <c r="O303" s="87"/>
      <c r="P303" s="133"/>
      <c r="Q303" s="133"/>
      <c r="R303" s="133"/>
      <c r="S303" s="133"/>
      <c r="T303" s="81">
        <v>2</v>
      </c>
      <c r="U303" s="56" t="s">
        <v>592</v>
      </c>
      <c r="V303" s="56" t="s">
        <v>608</v>
      </c>
      <c r="W303" s="56" t="s">
        <v>618</v>
      </c>
      <c r="X303" s="56" t="s">
        <v>630</v>
      </c>
      <c r="Y303" s="81">
        <v>2</v>
      </c>
      <c r="Z303" s="97">
        <v>44409</v>
      </c>
      <c r="AA303" s="97">
        <v>44561</v>
      </c>
      <c r="AB303" s="58" t="s">
        <v>634</v>
      </c>
      <c r="AC303" s="58" t="s">
        <v>1413</v>
      </c>
      <c r="AD303" s="58" t="s">
        <v>539</v>
      </c>
      <c r="AE303" s="54" t="str">
        <f t="shared" si="100"/>
        <v>A</v>
      </c>
      <c r="AF303" s="55" t="str">
        <f t="shared" si="101"/>
        <v>N.A.</v>
      </c>
      <c r="AG303" s="56" t="s">
        <v>650</v>
      </c>
      <c r="AH303" s="57" t="s">
        <v>37</v>
      </c>
      <c r="AI303" s="56" t="s">
        <v>641</v>
      </c>
      <c r="AJ303" s="58" t="s">
        <v>36</v>
      </c>
      <c r="AK303" s="80" t="s">
        <v>1034</v>
      </c>
      <c r="AL303" s="55">
        <v>1</v>
      </c>
      <c r="AM303" s="86" t="s">
        <v>1052</v>
      </c>
      <c r="AN303" s="57">
        <v>1</v>
      </c>
      <c r="AO303" s="86" t="s">
        <v>1053</v>
      </c>
    </row>
    <row r="304" spans="1:41" ht="94.5" x14ac:dyDescent="0.25">
      <c r="A304" s="74" t="s">
        <v>637</v>
      </c>
      <c r="B304" s="81"/>
      <c r="C304" s="110">
        <v>10</v>
      </c>
      <c r="D304" s="74" t="s">
        <v>563</v>
      </c>
      <c r="E304" s="82">
        <v>44371</v>
      </c>
      <c r="F304" s="74" t="s">
        <v>189</v>
      </c>
      <c r="G304" s="58" t="s">
        <v>573</v>
      </c>
      <c r="H304" s="58" t="s">
        <v>65</v>
      </c>
      <c r="I304" s="56" t="s">
        <v>584</v>
      </c>
      <c r="J304" s="58" t="s">
        <v>137</v>
      </c>
      <c r="K304" s="105" t="s">
        <v>159</v>
      </c>
      <c r="L304" s="58" t="s">
        <v>34</v>
      </c>
      <c r="M304" s="58"/>
      <c r="N304" s="58"/>
      <c r="O304" s="87"/>
      <c r="P304" s="133"/>
      <c r="Q304" s="133"/>
      <c r="R304" s="133"/>
      <c r="S304" s="133"/>
      <c r="T304" s="41">
        <v>3</v>
      </c>
      <c r="U304" s="56" t="s">
        <v>592</v>
      </c>
      <c r="V304" s="56" t="s">
        <v>596</v>
      </c>
      <c r="W304" s="56" t="s">
        <v>612</v>
      </c>
      <c r="X304" s="56" t="s">
        <v>624</v>
      </c>
      <c r="Y304" s="81">
        <v>1</v>
      </c>
      <c r="Z304" s="108">
        <v>44409</v>
      </c>
      <c r="AA304" s="108">
        <v>44561</v>
      </c>
      <c r="AB304" s="58" t="s">
        <v>634</v>
      </c>
      <c r="AC304" s="58" t="s">
        <v>1413</v>
      </c>
      <c r="AD304" s="58" t="s">
        <v>539</v>
      </c>
      <c r="AE304" s="54" t="str">
        <f t="shared" si="100"/>
        <v>A</v>
      </c>
      <c r="AF304" s="55" t="str">
        <f t="shared" si="101"/>
        <v>N.A.</v>
      </c>
      <c r="AG304" s="56" t="s">
        <v>649</v>
      </c>
      <c r="AH304" s="57" t="s">
        <v>37</v>
      </c>
      <c r="AI304" s="56" t="s">
        <v>641</v>
      </c>
      <c r="AJ304" s="58" t="s">
        <v>113</v>
      </c>
      <c r="AK304" s="80" t="str">
        <f t="shared" ref="AK304" si="104">IF(AN304="N.A.","A",(IF(AN304&lt;100%,"A","C")))</f>
        <v>C</v>
      </c>
      <c r="AL304" s="55">
        <f t="shared" ref="AL304" si="105">AN304</f>
        <v>1</v>
      </c>
      <c r="AM304" s="86" t="s">
        <v>1050</v>
      </c>
      <c r="AN304" s="57">
        <v>1</v>
      </c>
      <c r="AO304" s="86" t="s">
        <v>1061</v>
      </c>
    </row>
    <row r="305" spans="1:41" ht="141.75" x14ac:dyDescent="0.25">
      <c r="A305" s="74" t="s">
        <v>637</v>
      </c>
      <c r="B305" s="81"/>
      <c r="C305" s="110">
        <v>11</v>
      </c>
      <c r="D305" s="74" t="s">
        <v>563</v>
      </c>
      <c r="E305" s="82">
        <v>44371</v>
      </c>
      <c r="F305" s="74" t="s">
        <v>189</v>
      </c>
      <c r="G305" s="58" t="s">
        <v>574</v>
      </c>
      <c r="H305" s="58" t="s">
        <v>65</v>
      </c>
      <c r="I305" s="56" t="s">
        <v>585</v>
      </c>
      <c r="J305" s="58" t="s">
        <v>137</v>
      </c>
      <c r="K305" s="105" t="s">
        <v>159</v>
      </c>
      <c r="L305" s="58" t="s">
        <v>34</v>
      </c>
      <c r="M305" s="58"/>
      <c r="N305" s="58"/>
      <c r="O305" s="87"/>
      <c r="P305" s="133"/>
      <c r="Q305" s="133"/>
      <c r="R305" s="133"/>
      <c r="S305" s="133"/>
      <c r="T305" s="41">
        <v>1</v>
      </c>
      <c r="U305" s="56" t="s">
        <v>593</v>
      </c>
      <c r="V305" s="56" t="s">
        <v>603</v>
      </c>
      <c r="W305" s="56" t="s">
        <v>616</v>
      </c>
      <c r="X305" s="56" t="s">
        <v>628</v>
      </c>
      <c r="Y305" s="81">
        <v>2</v>
      </c>
      <c r="Z305" s="108">
        <v>44409</v>
      </c>
      <c r="AA305" s="108">
        <v>44561</v>
      </c>
      <c r="AB305" s="58" t="s">
        <v>205</v>
      </c>
      <c r="AC305" s="86" t="s">
        <v>1414</v>
      </c>
      <c r="AD305" s="58" t="s">
        <v>539</v>
      </c>
      <c r="AE305" s="54" t="str">
        <f t="shared" si="100"/>
        <v>A</v>
      </c>
      <c r="AF305" s="55" t="str">
        <f t="shared" si="101"/>
        <v>N.A.</v>
      </c>
      <c r="AG305" s="56" t="s">
        <v>651</v>
      </c>
      <c r="AH305" s="57" t="s">
        <v>37</v>
      </c>
      <c r="AI305" s="56" t="s">
        <v>641</v>
      </c>
      <c r="AJ305" s="58" t="s">
        <v>51</v>
      </c>
      <c r="AK305" s="80" t="str">
        <f t="shared" si="98"/>
        <v>C</v>
      </c>
      <c r="AL305" s="55">
        <f t="shared" si="99"/>
        <v>1</v>
      </c>
      <c r="AM305" s="86" t="s">
        <v>1048</v>
      </c>
      <c r="AN305" s="57">
        <v>1</v>
      </c>
      <c r="AO305" s="86" t="s">
        <v>1049</v>
      </c>
    </row>
    <row r="306" spans="1:41" ht="189" x14ac:dyDescent="0.25">
      <c r="A306" s="74" t="s">
        <v>637</v>
      </c>
      <c r="B306" s="81"/>
      <c r="C306" s="111"/>
      <c r="D306" s="74" t="s">
        <v>563</v>
      </c>
      <c r="E306" s="82">
        <v>44371</v>
      </c>
      <c r="F306" s="74" t="s">
        <v>189</v>
      </c>
      <c r="G306" s="58" t="s">
        <v>574</v>
      </c>
      <c r="H306" s="58" t="s">
        <v>65</v>
      </c>
      <c r="I306" s="56" t="s">
        <v>585</v>
      </c>
      <c r="J306" s="58" t="s">
        <v>137</v>
      </c>
      <c r="K306" s="105" t="s">
        <v>159</v>
      </c>
      <c r="L306" s="58" t="s">
        <v>34</v>
      </c>
      <c r="M306" s="58"/>
      <c r="N306" s="58"/>
      <c r="O306" s="87"/>
      <c r="P306" s="58"/>
      <c r="Q306" s="87"/>
      <c r="R306" s="87"/>
      <c r="S306" s="58"/>
      <c r="T306" s="81">
        <v>2</v>
      </c>
      <c r="U306" s="56" t="s">
        <v>593</v>
      </c>
      <c r="V306" s="56" t="s">
        <v>609</v>
      </c>
      <c r="W306" s="56" t="s">
        <v>621</v>
      </c>
      <c r="X306" s="56" t="s">
        <v>633</v>
      </c>
      <c r="Y306" s="81">
        <v>1</v>
      </c>
      <c r="Z306" s="97">
        <v>44409</v>
      </c>
      <c r="AA306" s="97">
        <v>44561</v>
      </c>
      <c r="AB306" s="58" t="s">
        <v>634</v>
      </c>
      <c r="AC306" s="58" t="s">
        <v>1413</v>
      </c>
      <c r="AD306" s="58" t="s">
        <v>539</v>
      </c>
      <c r="AE306" s="54" t="str">
        <f t="shared" si="100"/>
        <v>A</v>
      </c>
      <c r="AF306" s="55" t="str">
        <f t="shared" si="101"/>
        <v>N.A.</v>
      </c>
      <c r="AG306" s="56" t="s">
        <v>656</v>
      </c>
      <c r="AH306" s="57" t="s">
        <v>37</v>
      </c>
      <c r="AI306" s="56" t="s">
        <v>641</v>
      </c>
      <c r="AJ306" s="58" t="s">
        <v>36</v>
      </c>
      <c r="AK306" s="80" t="s">
        <v>1034</v>
      </c>
      <c r="AL306" s="55">
        <v>1</v>
      </c>
      <c r="AM306" s="86" t="s">
        <v>1054</v>
      </c>
      <c r="AN306" s="57">
        <v>1</v>
      </c>
      <c r="AO306" s="86" t="s">
        <v>1055</v>
      </c>
    </row>
    <row r="307" spans="1:41" ht="76.5" customHeight="1" x14ac:dyDescent="0.25">
      <c r="A307" s="109" t="s">
        <v>879</v>
      </c>
      <c r="B307" s="112"/>
      <c r="C307" s="111"/>
      <c r="D307" s="109" t="s">
        <v>878</v>
      </c>
      <c r="E307" s="113">
        <v>44529</v>
      </c>
      <c r="F307" s="109" t="s">
        <v>189</v>
      </c>
      <c r="G307" s="109" t="s">
        <v>880</v>
      </c>
      <c r="H307" s="109" t="s">
        <v>65</v>
      </c>
      <c r="I307" s="114" t="s">
        <v>881</v>
      </c>
      <c r="J307" s="58" t="s">
        <v>137</v>
      </c>
      <c r="K307" s="105" t="s">
        <v>159</v>
      </c>
      <c r="L307" s="109" t="s">
        <v>34</v>
      </c>
      <c r="M307" s="109"/>
      <c r="N307" s="109"/>
      <c r="O307" s="113">
        <v>44543</v>
      </c>
      <c r="P307" s="109"/>
      <c r="Q307" s="128"/>
      <c r="R307" s="128"/>
      <c r="S307" s="109"/>
      <c r="T307" s="112">
        <v>1</v>
      </c>
      <c r="U307" s="122" t="s">
        <v>882</v>
      </c>
      <c r="V307" s="114" t="s">
        <v>883</v>
      </c>
      <c r="W307" s="109" t="s">
        <v>884</v>
      </c>
      <c r="X307" s="58" t="s">
        <v>885</v>
      </c>
      <c r="Y307" s="109">
        <v>1</v>
      </c>
      <c r="Z307" s="115">
        <v>44537</v>
      </c>
      <c r="AA307" s="115">
        <v>44651</v>
      </c>
      <c r="AB307" s="109" t="s">
        <v>634</v>
      </c>
      <c r="AC307" s="58" t="s">
        <v>1413</v>
      </c>
      <c r="AD307" s="128"/>
      <c r="AE307" s="128"/>
      <c r="AF307" s="128"/>
      <c r="AG307" s="129"/>
      <c r="AH307" s="128"/>
      <c r="AI307" s="128"/>
      <c r="AJ307" s="109" t="s">
        <v>51</v>
      </c>
      <c r="AK307" s="80" t="str">
        <f t="shared" ref="AK307:AK308" si="106">IF(AN307="N.A.","A",(IF(AN307&lt;100%,"A","C")))</f>
        <v>A</v>
      </c>
      <c r="AL307" s="55">
        <f t="shared" ref="AL307:AL308" si="107">AN307</f>
        <v>0</v>
      </c>
      <c r="AM307" s="116" t="s">
        <v>1044</v>
      </c>
      <c r="AN307" s="117">
        <v>0</v>
      </c>
      <c r="AO307" s="116" t="s">
        <v>1045</v>
      </c>
    </row>
    <row r="308" spans="1:41" ht="135" customHeight="1" x14ac:dyDescent="0.25">
      <c r="A308" s="109" t="s">
        <v>886</v>
      </c>
      <c r="B308" s="112"/>
      <c r="C308" s="112"/>
      <c r="D308" s="109" t="s">
        <v>887</v>
      </c>
      <c r="E308" s="113">
        <v>44533</v>
      </c>
      <c r="F308" s="109" t="s">
        <v>189</v>
      </c>
      <c r="G308" s="109" t="s">
        <v>888</v>
      </c>
      <c r="H308" s="109" t="s">
        <v>65</v>
      </c>
      <c r="I308" s="114" t="s">
        <v>889</v>
      </c>
      <c r="J308" s="58" t="s">
        <v>137</v>
      </c>
      <c r="K308" s="105" t="s">
        <v>159</v>
      </c>
      <c r="L308" s="109" t="s">
        <v>34</v>
      </c>
      <c r="M308" s="109"/>
      <c r="N308" s="109"/>
      <c r="O308" s="113">
        <v>44564</v>
      </c>
      <c r="P308" s="109"/>
      <c r="Q308" s="128"/>
      <c r="R308" s="128"/>
      <c r="S308" s="109"/>
      <c r="T308" s="112">
        <v>1</v>
      </c>
      <c r="U308" s="125" t="s">
        <v>890</v>
      </c>
      <c r="V308" s="86" t="s">
        <v>891</v>
      </c>
      <c r="W308" s="58" t="s">
        <v>892</v>
      </c>
      <c r="X308" s="58" t="s">
        <v>893</v>
      </c>
      <c r="Y308" s="109">
        <v>1</v>
      </c>
      <c r="Z308" s="115">
        <v>44576</v>
      </c>
      <c r="AA308" s="115">
        <v>44742</v>
      </c>
      <c r="AB308" s="109" t="s">
        <v>894</v>
      </c>
      <c r="AC308" s="109" t="s">
        <v>1373</v>
      </c>
      <c r="AD308" s="128"/>
      <c r="AE308" s="128"/>
      <c r="AF308" s="128"/>
      <c r="AG308" s="129"/>
      <c r="AH308" s="128"/>
      <c r="AI308" s="128"/>
      <c r="AJ308" s="109" t="s">
        <v>74</v>
      </c>
      <c r="AK308" s="80" t="str">
        <f t="shared" si="106"/>
        <v>A</v>
      </c>
      <c r="AL308" s="55">
        <f t="shared" si="107"/>
        <v>0</v>
      </c>
      <c r="AM308" s="116" t="s">
        <v>1044</v>
      </c>
      <c r="AN308" s="117">
        <v>0</v>
      </c>
      <c r="AO308" s="116" t="s">
        <v>1045</v>
      </c>
    </row>
    <row r="309" spans="1:41" ht="107.25" customHeight="1" x14ac:dyDescent="0.25">
      <c r="A309" s="109" t="s">
        <v>886</v>
      </c>
      <c r="B309" s="112"/>
      <c r="C309" s="112"/>
      <c r="D309" s="109" t="s">
        <v>887</v>
      </c>
      <c r="E309" s="113">
        <v>44533</v>
      </c>
      <c r="F309" s="109" t="s">
        <v>189</v>
      </c>
      <c r="G309" s="109" t="s">
        <v>896</v>
      </c>
      <c r="H309" s="109" t="s">
        <v>65</v>
      </c>
      <c r="I309" s="114" t="s">
        <v>895</v>
      </c>
      <c r="J309" s="58" t="s">
        <v>137</v>
      </c>
      <c r="K309" s="105" t="s">
        <v>159</v>
      </c>
      <c r="L309" s="109" t="s">
        <v>34</v>
      </c>
      <c r="M309" s="109"/>
      <c r="N309" s="109"/>
      <c r="O309" s="113">
        <v>44564</v>
      </c>
      <c r="P309" s="109"/>
      <c r="Q309" s="128"/>
      <c r="R309" s="128"/>
      <c r="S309" s="109"/>
      <c r="T309" s="112">
        <v>1</v>
      </c>
      <c r="U309" s="86" t="s">
        <v>897</v>
      </c>
      <c r="V309" s="86" t="s">
        <v>898</v>
      </c>
      <c r="W309" s="58" t="s">
        <v>899</v>
      </c>
      <c r="X309" s="58" t="s">
        <v>77</v>
      </c>
      <c r="Y309" s="109">
        <v>1</v>
      </c>
      <c r="Z309" s="115">
        <v>44562</v>
      </c>
      <c r="AA309" s="115">
        <v>44742</v>
      </c>
      <c r="AB309" s="109" t="s">
        <v>900</v>
      </c>
      <c r="AC309" s="58" t="s">
        <v>1413</v>
      </c>
      <c r="AD309" s="128"/>
      <c r="AE309" s="128"/>
      <c r="AF309" s="128"/>
      <c r="AG309" s="129"/>
      <c r="AH309" s="128"/>
      <c r="AI309" s="128"/>
      <c r="AJ309" s="109" t="s">
        <v>36</v>
      </c>
      <c r="AK309" s="80" t="str">
        <f t="shared" si="98"/>
        <v>A</v>
      </c>
      <c r="AL309" s="55">
        <f t="shared" si="99"/>
        <v>0</v>
      </c>
      <c r="AM309" s="116" t="s">
        <v>1044</v>
      </c>
      <c r="AN309" s="117">
        <v>0</v>
      </c>
      <c r="AO309" s="116" t="s">
        <v>1065</v>
      </c>
    </row>
    <row r="310" spans="1:41" ht="186.75" customHeight="1" x14ac:dyDescent="0.25">
      <c r="A310" s="109" t="s">
        <v>886</v>
      </c>
      <c r="B310" s="112"/>
      <c r="C310" s="112"/>
      <c r="D310" s="109" t="s">
        <v>887</v>
      </c>
      <c r="E310" s="113">
        <v>44533</v>
      </c>
      <c r="F310" s="109" t="s">
        <v>189</v>
      </c>
      <c r="G310" s="109" t="s">
        <v>901</v>
      </c>
      <c r="H310" s="109" t="s">
        <v>65</v>
      </c>
      <c r="I310" s="114" t="s">
        <v>902</v>
      </c>
      <c r="J310" s="58" t="s">
        <v>137</v>
      </c>
      <c r="K310" s="105" t="s">
        <v>159</v>
      </c>
      <c r="L310" s="109" t="s">
        <v>34</v>
      </c>
      <c r="M310" s="109"/>
      <c r="N310" s="109"/>
      <c r="O310" s="113">
        <v>44564</v>
      </c>
      <c r="P310" s="109"/>
      <c r="Q310" s="128"/>
      <c r="R310" s="128"/>
      <c r="S310" s="109"/>
      <c r="T310" s="112">
        <v>1</v>
      </c>
      <c r="U310" s="86" t="s">
        <v>903</v>
      </c>
      <c r="V310" s="86" t="s">
        <v>904</v>
      </c>
      <c r="W310" s="86" t="s">
        <v>612</v>
      </c>
      <c r="X310" s="58" t="s">
        <v>905</v>
      </c>
      <c r="Y310" s="58">
        <v>1</v>
      </c>
      <c r="Z310" s="115">
        <v>44571</v>
      </c>
      <c r="AA310" s="115">
        <v>44742</v>
      </c>
      <c r="AB310" s="109" t="s">
        <v>906</v>
      </c>
      <c r="AC310" s="109" t="s">
        <v>1375</v>
      </c>
      <c r="AD310" s="128"/>
      <c r="AE310" s="128"/>
      <c r="AF310" s="128"/>
      <c r="AG310" s="129"/>
      <c r="AH310" s="128"/>
      <c r="AI310" s="128"/>
      <c r="AJ310" s="109" t="s">
        <v>75</v>
      </c>
      <c r="AK310" s="80" t="str">
        <f t="shared" si="98"/>
        <v>A</v>
      </c>
      <c r="AL310" s="55">
        <f t="shared" si="99"/>
        <v>0</v>
      </c>
      <c r="AM310" s="116" t="s">
        <v>1044</v>
      </c>
      <c r="AN310" s="117">
        <v>0</v>
      </c>
      <c r="AO310" s="116" t="s">
        <v>1066</v>
      </c>
    </row>
    <row r="311" spans="1:41" ht="87.75" customHeight="1" x14ac:dyDescent="0.25">
      <c r="A311" s="109" t="s">
        <v>886</v>
      </c>
      <c r="B311" s="112"/>
      <c r="C311" s="112"/>
      <c r="D311" s="109" t="s">
        <v>887</v>
      </c>
      <c r="E311" s="113">
        <v>44533</v>
      </c>
      <c r="F311" s="109" t="s">
        <v>189</v>
      </c>
      <c r="G311" s="109" t="s">
        <v>907</v>
      </c>
      <c r="H311" s="109" t="s">
        <v>65</v>
      </c>
      <c r="I311" s="114" t="s">
        <v>908</v>
      </c>
      <c r="J311" s="58" t="s">
        <v>137</v>
      </c>
      <c r="K311" s="105" t="s">
        <v>159</v>
      </c>
      <c r="L311" s="109" t="s">
        <v>34</v>
      </c>
      <c r="M311" s="109"/>
      <c r="N311" s="109"/>
      <c r="O311" s="113">
        <v>44564</v>
      </c>
      <c r="P311" s="109"/>
      <c r="Q311" s="128"/>
      <c r="R311" s="128"/>
      <c r="S311" s="109"/>
      <c r="T311" s="112">
        <v>1</v>
      </c>
      <c r="U311" s="86" t="s">
        <v>909</v>
      </c>
      <c r="V311" s="86" t="s">
        <v>910</v>
      </c>
      <c r="W311" s="58" t="s">
        <v>911</v>
      </c>
      <c r="X311" s="58" t="s">
        <v>912</v>
      </c>
      <c r="Y311" s="58">
        <v>1</v>
      </c>
      <c r="Z311" s="115">
        <v>44559</v>
      </c>
      <c r="AA311" s="115">
        <v>44568</v>
      </c>
      <c r="AB311" s="109" t="s">
        <v>634</v>
      </c>
      <c r="AC311" s="58" t="s">
        <v>1413</v>
      </c>
      <c r="AD311" s="128"/>
      <c r="AE311" s="128"/>
      <c r="AF311" s="128"/>
      <c r="AG311" s="129"/>
      <c r="AH311" s="128"/>
      <c r="AI311" s="128"/>
      <c r="AJ311" s="109" t="s">
        <v>113</v>
      </c>
      <c r="AK311" s="80" t="str">
        <f t="shared" si="98"/>
        <v>A</v>
      </c>
      <c r="AL311" s="55">
        <f t="shared" si="99"/>
        <v>0</v>
      </c>
      <c r="AM311" s="116" t="s">
        <v>1044</v>
      </c>
      <c r="AN311" s="117">
        <v>0</v>
      </c>
      <c r="AO311" s="116" t="s">
        <v>1045</v>
      </c>
    </row>
    <row r="312" spans="1:41" ht="141.75" customHeight="1" x14ac:dyDescent="0.25">
      <c r="A312" s="109" t="s">
        <v>886</v>
      </c>
      <c r="B312" s="112"/>
      <c r="C312" s="112"/>
      <c r="D312" s="109" t="s">
        <v>887</v>
      </c>
      <c r="E312" s="113">
        <v>44533</v>
      </c>
      <c r="F312" s="109" t="s">
        <v>189</v>
      </c>
      <c r="G312" s="109" t="s">
        <v>913</v>
      </c>
      <c r="H312" s="109" t="s">
        <v>65</v>
      </c>
      <c r="I312" s="114" t="s">
        <v>914</v>
      </c>
      <c r="J312" s="58" t="s">
        <v>137</v>
      </c>
      <c r="K312" s="105" t="s">
        <v>159</v>
      </c>
      <c r="L312" s="109" t="s">
        <v>34</v>
      </c>
      <c r="M312" s="109"/>
      <c r="N312" s="109"/>
      <c r="O312" s="113">
        <v>44564</v>
      </c>
      <c r="P312" s="109"/>
      <c r="Q312" s="128"/>
      <c r="R312" s="128"/>
      <c r="S312" s="109"/>
      <c r="T312" s="112">
        <v>1</v>
      </c>
      <c r="U312" s="86" t="s">
        <v>915</v>
      </c>
      <c r="V312" s="86" t="s">
        <v>904</v>
      </c>
      <c r="W312" s="86" t="s">
        <v>612</v>
      </c>
      <c r="X312" s="58" t="s">
        <v>905</v>
      </c>
      <c r="Y312" s="58">
        <v>1</v>
      </c>
      <c r="Z312" s="115">
        <v>44562</v>
      </c>
      <c r="AA312" s="115">
        <v>44742</v>
      </c>
      <c r="AB312" s="109" t="s">
        <v>644</v>
      </c>
      <c r="AC312" s="109" t="s">
        <v>1375</v>
      </c>
      <c r="AD312" s="128"/>
      <c r="AE312" s="128"/>
      <c r="AF312" s="128"/>
      <c r="AG312" s="129"/>
      <c r="AH312" s="128"/>
      <c r="AI312" s="128"/>
      <c r="AJ312" s="109" t="s">
        <v>51</v>
      </c>
      <c r="AK312" s="80" t="str">
        <f t="shared" si="98"/>
        <v>A</v>
      </c>
      <c r="AL312" s="55">
        <f t="shared" si="99"/>
        <v>0</v>
      </c>
      <c r="AM312" s="116" t="s">
        <v>1044</v>
      </c>
      <c r="AN312" s="117">
        <v>0</v>
      </c>
      <c r="AO312" s="116" t="s">
        <v>1045</v>
      </c>
    </row>
    <row r="313" spans="1:41" ht="105.75" customHeight="1" x14ac:dyDescent="0.25">
      <c r="A313" s="109" t="s">
        <v>916</v>
      </c>
      <c r="B313" s="112"/>
      <c r="C313" s="112"/>
      <c r="D313" s="109" t="s">
        <v>917</v>
      </c>
      <c r="E313" s="113">
        <v>44533</v>
      </c>
      <c r="F313" s="109" t="s">
        <v>189</v>
      </c>
      <c r="G313" s="109" t="s">
        <v>918</v>
      </c>
      <c r="H313" s="109" t="s">
        <v>65</v>
      </c>
      <c r="I313" s="114" t="s">
        <v>919</v>
      </c>
      <c r="J313" s="58" t="s">
        <v>137</v>
      </c>
      <c r="K313" s="105" t="s">
        <v>159</v>
      </c>
      <c r="L313" s="109" t="s">
        <v>34</v>
      </c>
      <c r="M313" s="109"/>
      <c r="N313" s="109"/>
      <c r="O313" s="124">
        <v>44554</v>
      </c>
      <c r="P313" s="109"/>
      <c r="Q313" s="128"/>
      <c r="R313" s="128"/>
      <c r="S313" s="109"/>
      <c r="T313" s="112">
        <v>1</v>
      </c>
      <c r="U313" s="86" t="s">
        <v>933</v>
      </c>
      <c r="V313" s="58" t="s">
        <v>920</v>
      </c>
      <c r="W313" s="56" t="s">
        <v>611</v>
      </c>
      <c r="X313" s="56" t="s">
        <v>623</v>
      </c>
      <c r="Y313" s="109">
        <v>1</v>
      </c>
      <c r="Z313" s="115">
        <v>44593</v>
      </c>
      <c r="AA313" s="115">
        <v>44773</v>
      </c>
      <c r="AB313" s="58" t="s">
        <v>643</v>
      </c>
      <c r="AC313" s="58" t="s">
        <v>1415</v>
      </c>
      <c r="AD313" s="128"/>
      <c r="AE313" s="128"/>
      <c r="AF313" s="128"/>
      <c r="AG313" s="129"/>
      <c r="AH313" s="128"/>
      <c r="AI313" s="128"/>
      <c r="AJ313" s="109" t="s">
        <v>51</v>
      </c>
      <c r="AK313" s="80" t="str">
        <f t="shared" si="98"/>
        <v>A</v>
      </c>
      <c r="AL313" s="55">
        <f t="shared" si="99"/>
        <v>0</v>
      </c>
      <c r="AM313" s="116" t="s">
        <v>1044</v>
      </c>
      <c r="AN313" s="117">
        <v>0</v>
      </c>
      <c r="AO313" s="116" t="s">
        <v>1045</v>
      </c>
    </row>
    <row r="314" spans="1:41" ht="63" x14ac:dyDescent="0.25">
      <c r="A314" s="109" t="s">
        <v>916</v>
      </c>
      <c r="B314" s="112"/>
      <c r="C314" s="112"/>
      <c r="D314" s="109" t="s">
        <v>917</v>
      </c>
      <c r="E314" s="113">
        <v>44533</v>
      </c>
      <c r="F314" s="109" t="s">
        <v>189</v>
      </c>
      <c r="G314" s="109" t="s">
        <v>918</v>
      </c>
      <c r="H314" s="109" t="s">
        <v>65</v>
      </c>
      <c r="I314" s="114" t="s">
        <v>919</v>
      </c>
      <c r="J314" s="58" t="s">
        <v>137</v>
      </c>
      <c r="K314" s="105" t="s">
        <v>159</v>
      </c>
      <c r="L314" s="109" t="s">
        <v>34</v>
      </c>
      <c r="M314" s="109"/>
      <c r="N314" s="109"/>
      <c r="O314" s="124">
        <v>44554</v>
      </c>
      <c r="P314" s="109"/>
      <c r="Q314" s="128"/>
      <c r="R314" s="128"/>
      <c r="S314" s="109"/>
      <c r="T314" s="112">
        <v>2</v>
      </c>
      <c r="U314" s="85" t="s">
        <v>921</v>
      </c>
      <c r="V314" s="58" t="s">
        <v>922</v>
      </c>
      <c r="W314" s="56" t="s">
        <v>923</v>
      </c>
      <c r="X314" s="56" t="s">
        <v>632</v>
      </c>
      <c r="Y314" s="109">
        <v>1</v>
      </c>
      <c r="Z314" s="115">
        <v>44562</v>
      </c>
      <c r="AA314" s="115">
        <v>44651</v>
      </c>
      <c r="AB314" s="109" t="s">
        <v>634</v>
      </c>
      <c r="AC314" s="58" t="s">
        <v>1413</v>
      </c>
      <c r="AD314" s="128"/>
      <c r="AE314" s="128"/>
      <c r="AF314" s="128"/>
      <c r="AG314" s="129"/>
      <c r="AH314" s="128"/>
      <c r="AI314" s="128"/>
      <c r="AJ314" s="109" t="s">
        <v>98</v>
      </c>
      <c r="AK314" s="80" t="str">
        <f t="shared" si="98"/>
        <v>A</v>
      </c>
      <c r="AL314" s="55">
        <f t="shared" si="99"/>
        <v>0</v>
      </c>
      <c r="AM314" s="116" t="s">
        <v>1044</v>
      </c>
      <c r="AN314" s="117">
        <v>0</v>
      </c>
      <c r="AO314" s="116" t="s">
        <v>1045</v>
      </c>
    </row>
    <row r="315" spans="1:41" ht="63" x14ac:dyDescent="0.25">
      <c r="A315" s="109" t="s">
        <v>916</v>
      </c>
      <c r="B315" s="112"/>
      <c r="C315" s="112"/>
      <c r="D315" s="109" t="s">
        <v>917</v>
      </c>
      <c r="E315" s="113">
        <v>44533</v>
      </c>
      <c r="F315" s="109" t="s">
        <v>189</v>
      </c>
      <c r="G315" s="109" t="s">
        <v>918</v>
      </c>
      <c r="H315" s="109" t="s">
        <v>65</v>
      </c>
      <c r="I315" s="114" t="s">
        <v>919</v>
      </c>
      <c r="J315" s="58" t="s">
        <v>137</v>
      </c>
      <c r="K315" s="105" t="s">
        <v>159</v>
      </c>
      <c r="L315" s="109" t="s">
        <v>34</v>
      </c>
      <c r="M315" s="109"/>
      <c r="N315" s="109"/>
      <c r="O315" s="124">
        <v>44554</v>
      </c>
      <c r="P315" s="109"/>
      <c r="Q315" s="128"/>
      <c r="R315" s="128"/>
      <c r="S315" s="109"/>
      <c r="T315" s="112">
        <v>3</v>
      </c>
      <c r="U315" s="85" t="s">
        <v>924</v>
      </c>
      <c r="V315" s="85" t="s">
        <v>925</v>
      </c>
      <c r="W315" s="114" t="s">
        <v>926</v>
      </c>
      <c r="X315" s="114" t="s">
        <v>927</v>
      </c>
      <c r="Y315" s="109">
        <v>1</v>
      </c>
      <c r="Z315" s="115" t="s">
        <v>934</v>
      </c>
      <c r="AA315" s="115">
        <v>44651</v>
      </c>
      <c r="AB315" s="93" t="s">
        <v>205</v>
      </c>
      <c r="AC315" s="86" t="s">
        <v>1414</v>
      </c>
      <c r="AD315" s="128"/>
      <c r="AE315" s="128"/>
      <c r="AF315" s="128"/>
      <c r="AG315" s="129"/>
      <c r="AH315" s="128"/>
      <c r="AI315" s="128"/>
      <c r="AJ315" s="109" t="s">
        <v>113</v>
      </c>
      <c r="AK315" s="80" t="str">
        <f t="shared" si="98"/>
        <v>A</v>
      </c>
      <c r="AL315" s="55">
        <f t="shared" si="99"/>
        <v>0</v>
      </c>
      <c r="AM315" s="116" t="s">
        <v>1044</v>
      </c>
      <c r="AN315" s="117">
        <v>0</v>
      </c>
      <c r="AO315" s="116" t="s">
        <v>1045</v>
      </c>
    </row>
    <row r="316" spans="1:41" ht="94.5" x14ac:dyDescent="0.25">
      <c r="A316" s="109" t="s">
        <v>916</v>
      </c>
      <c r="B316" s="112"/>
      <c r="C316" s="112"/>
      <c r="D316" s="109" t="s">
        <v>917</v>
      </c>
      <c r="E316" s="113">
        <v>44533</v>
      </c>
      <c r="F316" s="109" t="s">
        <v>189</v>
      </c>
      <c r="G316" s="109" t="s">
        <v>918</v>
      </c>
      <c r="H316" s="109" t="s">
        <v>65</v>
      </c>
      <c r="I316" s="114" t="s">
        <v>919</v>
      </c>
      <c r="J316" s="58" t="s">
        <v>137</v>
      </c>
      <c r="K316" s="105" t="s">
        <v>159</v>
      </c>
      <c r="L316" s="109" t="s">
        <v>34</v>
      </c>
      <c r="M316" s="109"/>
      <c r="N316" s="109"/>
      <c r="O316" s="124">
        <v>44554</v>
      </c>
      <c r="P316" s="109"/>
      <c r="Q316" s="128"/>
      <c r="R316" s="128"/>
      <c r="S316" s="109"/>
      <c r="T316" s="112">
        <v>4</v>
      </c>
      <c r="U316" s="125" t="s">
        <v>928</v>
      </c>
      <c r="V316" s="85" t="s">
        <v>929</v>
      </c>
      <c r="W316" s="56" t="s">
        <v>611</v>
      </c>
      <c r="X316" s="56" t="s">
        <v>632</v>
      </c>
      <c r="Y316" s="109">
        <v>1</v>
      </c>
      <c r="Z316" s="115">
        <v>44562</v>
      </c>
      <c r="AA316" s="115">
        <v>44742</v>
      </c>
      <c r="AB316" s="109" t="s">
        <v>634</v>
      </c>
      <c r="AC316" s="58" t="s">
        <v>1413</v>
      </c>
      <c r="AD316" s="128"/>
      <c r="AE316" s="128"/>
      <c r="AF316" s="128"/>
      <c r="AG316" s="129"/>
      <c r="AH316" s="128"/>
      <c r="AI316" s="128"/>
      <c r="AJ316" s="109" t="s">
        <v>98</v>
      </c>
      <c r="AK316" s="80" t="str">
        <f t="shared" si="98"/>
        <v>A</v>
      </c>
      <c r="AL316" s="55">
        <f t="shared" si="99"/>
        <v>0</v>
      </c>
      <c r="AM316" s="116" t="s">
        <v>1044</v>
      </c>
      <c r="AN316" s="117">
        <v>0</v>
      </c>
      <c r="AO316" s="116" t="s">
        <v>1045</v>
      </c>
    </row>
    <row r="317" spans="1:41" ht="94.5" x14ac:dyDescent="0.25">
      <c r="A317" s="109" t="s">
        <v>916</v>
      </c>
      <c r="B317" s="112"/>
      <c r="C317" s="112"/>
      <c r="D317" s="109" t="s">
        <v>917</v>
      </c>
      <c r="E317" s="113">
        <v>44533</v>
      </c>
      <c r="F317" s="109" t="s">
        <v>189</v>
      </c>
      <c r="G317" s="109" t="s">
        <v>918</v>
      </c>
      <c r="H317" s="109" t="s">
        <v>65</v>
      </c>
      <c r="I317" s="114" t="s">
        <v>919</v>
      </c>
      <c r="J317" s="58" t="s">
        <v>137</v>
      </c>
      <c r="K317" s="105" t="s">
        <v>159</v>
      </c>
      <c r="L317" s="109" t="s">
        <v>34</v>
      </c>
      <c r="M317" s="109"/>
      <c r="N317" s="109"/>
      <c r="O317" s="124">
        <v>44554</v>
      </c>
      <c r="P317" s="109"/>
      <c r="Q317" s="128"/>
      <c r="R317" s="128"/>
      <c r="S317" s="109"/>
      <c r="T317" s="112">
        <v>5</v>
      </c>
      <c r="U317" s="125" t="s">
        <v>930</v>
      </c>
      <c r="V317" s="74" t="s">
        <v>931</v>
      </c>
      <c r="W317" s="74" t="s">
        <v>932</v>
      </c>
      <c r="X317" s="114" t="s">
        <v>927</v>
      </c>
      <c r="Y317" s="109">
        <v>1</v>
      </c>
      <c r="Z317" s="115">
        <v>44562</v>
      </c>
      <c r="AA317" s="115">
        <v>44742</v>
      </c>
      <c r="AB317" s="93" t="s">
        <v>205</v>
      </c>
      <c r="AC317" s="86" t="s">
        <v>1414</v>
      </c>
      <c r="AD317" s="128"/>
      <c r="AE317" s="128"/>
      <c r="AF317" s="128"/>
      <c r="AG317" s="129"/>
      <c r="AH317" s="128"/>
      <c r="AI317" s="128"/>
      <c r="AJ317" s="109" t="s">
        <v>51</v>
      </c>
      <c r="AK317" s="80" t="str">
        <f>IF(AN317="N.A.","A",(IF(AN317&lt;100%,"A","C")))</f>
        <v>A</v>
      </c>
      <c r="AL317" s="55">
        <f>AN317</f>
        <v>0</v>
      </c>
      <c r="AM317" s="116" t="s">
        <v>1044</v>
      </c>
      <c r="AN317" s="117">
        <v>0</v>
      </c>
      <c r="AO317" s="116" t="s">
        <v>1045</v>
      </c>
    </row>
    <row r="318" spans="1:41" x14ac:dyDescent="0.25">
      <c r="AG318" s="35"/>
    </row>
    <row r="319" spans="1:41" x14ac:dyDescent="0.25">
      <c r="AG319" s="35"/>
    </row>
    <row r="320" spans="1:41" x14ac:dyDescent="0.25">
      <c r="AG320" s="35"/>
    </row>
    <row r="321" spans="33:33" x14ac:dyDescent="0.25">
      <c r="AG321" s="35"/>
    </row>
    <row r="322" spans="33:33" x14ac:dyDescent="0.25">
      <c r="AG322" s="35"/>
    </row>
    <row r="323" spans="33:33" x14ac:dyDescent="0.25">
      <c r="AG323" s="35"/>
    </row>
    <row r="324" spans="33:33" x14ac:dyDescent="0.25">
      <c r="AG324" s="35"/>
    </row>
  </sheetData>
  <autoFilter ref="A4:AQ317" xr:uid="{00000000-0001-0000-0000-000000000000}"/>
  <mergeCells count="4">
    <mergeCell ref="B2:O2"/>
    <mergeCell ref="P2:AC2"/>
    <mergeCell ref="AD3:AI3"/>
    <mergeCell ref="AJ3:AO3"/>
  </mergeCells>
  <phoneticPr fontId="14" type="noConversion"/>
  <dataValidations count="14">
    <dataValidation type="list" allowBlank="1" showInputMessage="1" showErrorMessage="1" sqref="L20 L5:L8" xr:uid="{00000000-0002-0000-0000-000000000000}">
      <formula1>"AC,AP"</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G8 G5:G6" xr:uid="{00000000-0002-0000-0000-000001000000}">
      <formula1>0</formula1>
      <formula2>9</formula2>
    </dataValidation>
    <dataValidation type="textLength" operator="lessThan" allowBlank="1" showInputMessage="1" showErrorMessage="1" promptTitle="Tamaño de caracter" prompt="maximo 390 caracteres" sqref="AG4 AM4" xr:uid="{00000000-0002-0000-0000-000002000000}">
      <formula1>390</formula1>
    </dataValidation>
    <dataValidation type="textLength" operator="lessThan" allowBlank="1" showInputMessage="1" showErrorMessage="1" errorTitle="Maximo 390 Caracteres." promptTitle="Tamaño del texto " prompt="Maximo 390 Caracteres._x000a_" sqref="AI4 AO4" xr:uid="{00000000-0002-0000-0000-000003000000}">
      <formula1>390</formula1>
    </dataValidation>
    <dataValidation type="list" allowBlank="1" showInputMessage="1" showErrorMessage="1" sqref="M8:M10 M5:M6" xr:uid="{00000000-0002-0000-0000-000004000000}">
      <formula1>"Proceso, Institucional, Compartidos"</formula1>
    </dataValidation>
    <dataValidation type="list" allowBlank="1" showInputMessage="1" showErrorMessage="1" sqref="J20 J11:J18 J5:J9 J22:J249" xr:uid="{00000000-0002-0000-0000-000005000000}">
      <formula1>"Autoevaluación,  Mecanismos de Evaluación Independiente –Interna, Mecanismos de Evaluación Externa"</formula1>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U284" xr:uid="{3FC2661A-8276-40EB-BF7D-049B3190D4D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V284" xr:uid="{842FD61D-10A7-45AB-8BD2-E70A6994129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W284" xr:uid="{21AF098F-F9D3-4F69-820C-315BD651543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X284" xr:uid="{59E57AE0-03CE-4668-AB59-A1CB3669A61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Y284" xr:uid="{4A5DC4CB-0D5E-4967-9611-297A7D1A047C}">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Z284" xr:uid="{015DF693-6EC8-4B3B-881A-2B39B7236F9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AA284" xr:uid="{329742BE-6602-480E-9B9D-2F04D7A019F3}">
      <formula1>1900/1/1</formula1>
      <formula2>3000/1/1</formula2>
    </dataValidation>
    <dataValidation type="list" allowBlank="1" showInputMessage="1" showErrorMessage="1" sqref="F5:F8" xr:uid="{00000000-0002-0000-0000-000006000000}">
      <formula1>"Oportunidad de Mejora, No Conformidad, Observación, Riesgo, Hallazgo CGR, Glosas Cámara, Observación ITN, Observación Control Social"</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 31 DE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Jonnathan Ricardo Cortes Rivera</cp:lastModifiedBy>
  <cp:lastPrinted>2020-02-26T17:09:14Z</cp:lastPrinted>
  <dcterms:created xsi:type="dcterms:W3CDTF">2019-08-30T16:45:35Z</dcterms:created>
  <dcterms:modified xsi:type="dcterms:W3CDTF">2022-02-13T00:32:29Z</dcterms:modified>
</cp:coreProperties>
</file>