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liparra\AppData\Local\Microsoft\Windows\INetCache\Content.Outlook\LRJOKS9G\"/>
    </mc:Choice>
  </mc:AlternateContent>
  <xr:revisionPtr revIDLastSave="0" documentId="13_ncr:1_{5917E229-42B2-48C3-8940-C240E55D99D9}" xr6:coauthVersionLast="45" xr6:coauthVersionMax="45" xr10:uidLastSave="{00000000-0000-0000-0000-000000000000}"/>
  <bookViews>
    <workbookView xWindow="-120" yWindow="-120" windowWidth="20730" windowHeight="11160" xr2:uid="{00000000-000D-0000-FFFF-FFFF00000000}"/>
  </bookViews>
  <sheets>
    <sheet name="DICIEMBRE 31 DE 2020" sheetId="1" r:id="rId1"/>
    <sheet name="Hoja4" sheetId="5" r:id="rId2"/>
    <sheet name="Hoja3" sheetId="4" state="hidden" r:id="rId3"/>
    <sheet name="Hoja2" sheetId="3" state="hidden" r:id="rId4"/>
    <sheet name="Hoja1" sheetId="2" state="hidden" r:id="rId5"/>
  </sheets>
  <definedNames>
    <definedName name="_xlnm._FilterDatabase" localSheetId="0" hidden="1">'DICIEMBRE 31 DE 2020'!$A$4:$AP$772</definedName>
    <definedName name="_xlnm._FilterDatabase" localSheetId="4" hidden="1">Hoja1!$A$2:$L$146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772" i="1" l="1"/>
  <c r="AP772" i="1" s="1"/>
  <c r="AL771" i="1"/>
  <c r="AP771" i="1" s="1"/>
  <c r="AL770" i="1"/>
  <c r="AP770" i="1" s="1"/>
  <c r="AL769" i="1"/>
  <c r="AP769" i="1" s="1"/>
  <c r="AL768" i="1"/>
  <c r="AP768" i="1" s="1"/>
  <c r="AL767" i="1"/>
  <c r="AP767" i="1" s="1"/>
  <c r="AL766" i="1"/>
  <c r="AJ766" i="1" s="1"/>
  <c r="AL765" i="1"/>
  <c r="AL764" i="1"/>
  <c r="AP764" i="1" s="1"/>
  <c r="AL763" i="1"/>
  <c r="AP763" i="1" s="1"/>
  <c r="AL762" i="1"/>
  <c r="AP762" i="1" s="1"/>
  <c r="AL761" i="1"/>
  <c r="AP761" i="1" s="1"/>
  <c r="AL760" i="1"/>
  <c r="AP760" i="1" s="1"/>
  <c r="AL759" i="1"/>
  <c r="AP759" i="1" s="1"/>
  <c r="AL758" i="1"/>
  <c r="AJ758" i="1" s="1"/>
  <c r="AL757" i="1"/>
  <c r="AL756" i="1"/>
  <c r="AP756" i="1" s="1"/>
  <c r="AL755" i="1"/>
  <c r="AP755" i="1" s="1"/>
  <c r="AL754" i="1"/>
  <c r="AJ754" i="1" s="1"/>
  <c r="AL753" i="1"/>
  <c r="AP753" i="1" s="1"/>
  <c r="AL752" i="1"/>
  <c r="AP752" i="1" s="1"/>
  <c r="AL751" i="1"/>
  <c r="AP751" i="1" s="1"/>
  <c r="AL750" i="1"/>
  <c r="AJ750" i="1" s="1"/>
  <c r="AL749" i="1"/>
  <c r="AL748" i="1"/>
  <c r="AP748" i="1" s="1"/>
  <c r="AL747" i="1"/>
  <c r="AP747" i="1" s="1"/>
  <c r="AL746" i="1"/>
  <c r="AJ746" i="1" s="1"/>
  <c r="AL745" i="1"/>
  <c r="AP745" i="1" s="1"/>
  <c r="AL744" i="1"/>
  <c r="AP744" i="1" s="1"/>
  <c r="AL743" i="1"/>
  <c r="AP743" i="1" s="1"/>
  <c r="AL742" i="1"/>
  <c r="AJ742" i="1" s="1"/>
  <c r="AL741" i="1"/>
  <c r="AL740" i="1"/>
  <c r="AP740" i="1" s="1"/>
  <c r="AL739" i="1"/>
  <c r="AJ739" i="1" s="1"/>
  <c r="AL738" i="1"/>
  <c r="AJ738" i="1" s="1"/>
  <c r="AL737" i="1"/>
  <c r="AP737" i="1" s="1"/>
  <c r="AL736" i="1"/>
  <c r="AP736" i="1" s="1"/>
  <c r="AL735" i="1"/>
  <c r="AP735" i="1" s="1"/>
  <c r="AL734" i="1"/>
  <c r="AJ734" i="1" s="1"/>
  <c r="AL733" i="1"/>
  <c r="AL732" i="1"/>
  <c r="AP732" i="1" s="1"/>
  <c r="AL731" i="1"/>
  <c r="AJ731" i="1" s="1"/>
  <c r="AL730" i="1"/>
  <c r="AJ730" i="1" s="1"/>
  <c r="AL729" i="1"/>
  <c r="AP729" i="1" s="1"/>
  <c r="AL728" i="1"/>
  <c r="AP728" i="1" s="1"/>
  <c r="AL727" i="1"/>
  <c r="AP727" i="1" s="1"/>
  <c r="AL726" i="1"/>
  <c r="AJ726" i="1" s="1"/>
  <c r="AL725" i="1"/>
  <c r="AL724" i="1"/>
  <c r="AP724" i="1" s="1"/>
  <c r="AL723" i="1"/>
  <c r="AJ723" i="1" s="1"/>
  <c r="AL722" i="1"/>
  <c r="AJ722" i="1" s="1"/>
  <c r="AL721" i="1"/>
  <c r="AP721" i="1" s="1"/>
  <c r="AL720" i="1"/>
  <c r="AP720" i="1" s="1"/>
  <c r="AL719" i="1"/>
  <c r="AP719" i="1" s="1"/>
  <c r="AL718" i="1"/>
  <c r="AJ718" i="1" s="1"/>
  <c r="AL717" i="1"/>
  <c r="AL716" i="1"/>
  <c r="AP716" i="1" s="1"/>
  <c r="AL715" i="1"/>
  <c r="AJ715" i="1" s="1"/>
  <c r="AL714" i="1"/>
  <c r="AJ714" i="1" s="1"/>
  <c r="AL713" i="1"/>
  <c r="AP713" i="1" s="1"/>
  <c r="AL712" i="1"/>
  <c r="AP712" i="1" s="1"/>
  <c r="AL711" i="1"/>
  <c r="AP711" i="1" s="1"/>
  <c r="AL710" i="1"/>
  <c r="AJ710" i="1" s="1"/>
  <c r="AL709" i="1"/>
  <c r="AL708" i="1"/>
  <c r="AP708" i="1" s="1"/>
  <c r="AL707" i="1"/>
  <c r="AJ707" i="1" s="1"/>
  <c r="AL706" i="1"/>
  <c r="AJ706" i="1" s="1"/>
  <c r="AL705" i="1"/>
  <c r="AP705" i="1" s="1"/>
  <c r="AL704" i="1"/>
  <c r="AP704" i="1" s="1"/>
  <c r="AL703" i="1"/>
  <c r="AP703" i="1" s="1"/>
  <c r="AL702" i="1"/>
  <c r="AJ702" i="1" s="1"/>
  <c r="AL701" i="1"/>
  <c r="AL700" i="1"/>
  <c r="AP700" i="1" s="1"/>
  <c r="AL699" i="1"/>
  <c r="AJ699" i="1" s="1"/>
  <c r="AL698" i="1"/>
  <c r="AJ698" i="1" s="1"/>
  <c r="AL697" i="1"/>
  <c r="AP697" i="1" s="1"/>
  <c r="AL696" i="1"/>
  <c r="AP696" i="1" s="1"/>
  <c r="AL695" i="1"/>
  <c r="AP695" i="1" s="1"/>
  <c r="AL694" i="1"/>
  <c r="AJ694" i="1" s="1"/>
  <c r="AL693" i="1"/>
  <c r="AL692" i="1"/>
  <c r="AP692" i="1" s="1"/>
  <c r="AL691" i="1"/>
  <c r="AJ691" i="1" s="1"/>
  <c r="AL690" i="1"/>
  <c r="AJ690" i="1" s="1"/>
  <c r="AL689" i="1"/>
  <c r="AL688" i="1"/>
  <c r="AP688" i="1" s="1"/>
  <c r="AL687" i="1"/>
  <c r="AP687" i="1" s="1"/>
  <c r="AL686" i="1"/>
  <c r="AJ686" i="1" s="1"/>
  <c r="AL685" i="1"/>
  <c r="AL684" i="1"/>
  <c r="AP684" i="1" s="1"/>
  <c r="AL683" i="1"/>
  <c r="AJ683" i="1" s="1"/>
  <c r="AL682" i="1"/>
  <c r="AJ682" i="1" s="1"/>
  <c r="AL681" i="1"/>
  <c r="AL680" i="1"/>
  <c r="AP680" i="1" s="1"/>
  <c r="AL679" i="1"/>
  <c r="AP679" i="1" s="1"/>
  <c r="AL678" i="1"/>
  <c r="AJ678" i="1" s="1"/>
  <c r="AL677" i="1"/>
  <c r="AL676" i="1"/>
  <c r="AP676" i="1" s="1"/>
  <c r="AL675" i="1"/>
  <c r="AJ675" i="1" s="1"/>
  <c r="AL674" i="1"/>
  <c r="AJ674" i="1" s="1"/>
  <c r="AL673" i="1"/>
  <c r="AJ673" i="1" s="1"/>
  <c r="AL672" i="1"/>
  <c r="AP672" i="1" s="1"/>
  <c r="AL671" i="1"/>
  <c r="AP671" i="1" s="1"/>
  <c r="AL670" i="1"/>
  <c r="AJ670" i="1" s="1"/>
  <c r="AL669" i="1"/>
  <c r="AL668" i="1"/>
  <c r="AP668" i="1" s="1"/>
  <c r="AL667" i="1"/>
  <c r="AJ667" i="1" s="1"/>
  <c r="AL666" i="1"/>
  <c r="AJ666" i="1" s="1"/>
  <c r="AL665" i="1"/>
  <c r="AJ665" i="1" s="1"/>
  <c r="AL664" i="1"/>
  <c r="AP664" i="1" s="1"/>
  <c r="AL663" i="1"/>
  <c r="AP663" i="1" s="1"/>
  <c r="AL662" i="1"/>
  <c r="AJ662" i="1" s="1"/>
  <c r="AL661" i="1"/>
  <c r="AL660" i="1"/>
  <c r="AP660" i="1" s="1"/>
  <c r="AL659" i="1"/>
  <c r="AJ659" i="1" s="1"/>
  <c r="AL658" i="1"/>
  <c r="AJ658" i="1" s="1"/>
  <c r="AL657" i="1"/>
  <c r="AJ657" i="1" s="1"/>
  <c r="AL656" i="1"/>
  <c r="AP656" i="1" s="1"/>
  <c r="AL655" i="1"/>
  <c r="AP655" i="1" s="1"/>
  <c r="AL654" i="1"/>
  <c r="AJ654" i="1" s="1"/>
  <c r="AL653" i="1"/>
  <c r="AL652" i="1"/>
  <c r="AP652" i="1" s="1"/>
  <c r="AL651" i="1"/>
  <c r="AJ651" i="1" s="1"/>
  <c r="AL650" i="1"/>
  <c r="AP650" i="1" s="1"/>
  <c r="AL649" i="1"/>
  <c r="AJ649" i="1" s="1"/>
  <c r="AL648" i="1"/>
  <c r="AP648" i="1" s="1"/>
  <c r="AL647" i="1"/>
  <c r="AP647" i="1" s="1"/>
  <c r="AL646" i="1"/>
  <c r="AJ646" i="1" s="1"/>
  <c r="AL645" i="1"/>
  <c r="AL644" i="1"/>
  <c r="AP644" i="1" s="1"/>
  <c r="AL643" i="1"/>
  <c r="AJ643" i="1" s="1"/>
  <c r="AL642" i="1"/>
  <c r="AJ642" i="1" s="1"/>
  <c r="AL641" i="1"/>
  <c r="AJ641" i="1" s="1"/>
  <c r="AL640" i="1"/>
  <c r="AP640" i="1" s="1"/>
  <c r="AL639" i="1"/>
  <c r="AP639" i="1" s="1"/>
  <c r="AL638" i="1"/>
  <c r="AJ638" i="1" s="1"/>
  <c r="AL637" i="1"/>
  <c r="AL636" i="1"/>
  <c r="AP636" i="1" s="1"/>
  <c r="AL635" i="1"/>
  <c r="AJ635" i="1" s="1"/>
  <c r="AL634" i="1"/>
  <c r="AP634" i="1" s="1"/>
  <c r="AL633" i="1"/>
  <c r="AJ633" i="1" s="1"/>
  <c r="AL632" i="1"/>
  <c r="AP632" i="1" s="1"/>
  <c r="AL631" i="1"/>
  <c r="AP631" i="1" s="1"/>
  <c r="AL630" i="1"/>
  <c r="AJ630" i="1" s="1"/>
  <c r="AL629" i="1"/>
  <c r="AJ629" i="1" s="1"/>
  <c r="AL628" i="1"/>
  <c r="AP628" i="1" s="1"/>
  <c r="AL627" i="1"/>
  <c r="AJ627" i="1" s="1"/>
  <c r="AL626" i="1"/>
  <c r="AP626" i="1" s="1"/>
  <c r="AL625" i="1"/>
  <c r="AJ625" i="1" s="1"/>
  <c r="AL624" i="1"/>
  <c r="AP624" i="1" s="1"/>
  <c r="AL623" i="1"/>
  <c r="AP623" i="1" s="1"/>
  <c r="AL622" i="1"/>
  <c r="AJ622" i="1" s="1"/>
  <c r="AL621" i="1"/>
  <c r="AJ621" i="1" s="1"/>
  <c r="AL620" i="1"/>
  <c r="AJ620" i="1" s="1"/>
  <c r="AL619" i="1"/>
  <c r="AJ619" i="1" s="1"/>
  <c r="AL618" i="1"/>
  <c r="AJ618" i="1" s="1"/>
  <c r="AL617" i="1"/>
  <c r="AJ617" i="1" s="1"/>
  <c r="AL616" i="1"/>
  <c r="AP616" i="1" s="1"/>
  <c r="AL615" i="1"/>
  <c r="AP615" i="1" s="1"/>
  <c r="AL614" i="1"/>
  <c r="AJ614" i="1" s="1"/>
  <c r="AL613" i="1"/>
  <c r="AJ613" i="1" s="1"/>
  <c r="AL612" i="1"/>
  <c r="AJ612" i="1" s="1"/>
  <c r="AL611" i="1"/>
  <c r="AP611" i="1" s="1"/>
  <c r="AL610" i="1"/>
  <c r="AP610" i="1" s="1"/>
  <c r="AL609" i="1"/>
  <c r="AJ609" i="1" s="1"/>
  <c r="AL608" i="1"/>
  <c r="AP608" i="1" s="1"/>
  <c r="AL607" i="1"/>
  <c r="AP607" i="1" s="1"/>
  <c r="AL606" i="1"/>
  <c r="AJ606" i="1" s="1"/>
  <c r="AL605" i="1"/>
  <c r="AJ605" i="1" s="1"/>
  <c r="AL604" i="1"/>
  <c r="AJ604" i="1" s="1"/>
  <c r="AL603" i="1"/>
  <c r="AJ603" i="1" s="1"/>
  <c r="AL602" i="1"/>
  <c r="AP602" i="1" s="1"/>
  <c r="AL601" i="1"/>
  <c r="AJ601" i="1" s="1"/>
  <c r="AL600" i="1"/>
  <c r="AP600" i="1" s="1"/>
  <c r="AL599" i="1"/>
  <c r="AP599" i="1" s="1"/>
  <c r="AL598" i="1"/>
  <c r="AJ598" i="1" s="1"/>
  <c r="AL597" i="1"/>
  <c r="AJ597" i="1" s="1"/>
  <c r="AL596" i="1"/>
  <c r="AJ596" i="1" s="1"/>
  <c r="AL595" i="1"/>
  <c r="AP595" i="1" s="1"/>
  <c r="AL594" i="1"/>
  <c r="AP594" i="1" s="1"/>
  <c r="AL593" i="1"/>
  <c r="AJ593" i="1" s="1"/>
  <c r="AL592" i="1"/>
  <c r="AP592" i="1" s="1"/>
  <c r="AL591" i="1"/>
  <c r="AP591" i="1" s="1"/>
  <c r="AL590" i="1"/>
  <c r="AJ590" i="1" s="1"/>
  <c r="AL589" i="1"/>
  <c r="AJ589" i="1" s="1"/>
  <c r="AL588" i="1"/>
  <c r="AP588" i="1" s="1"/>
  <c r="AL587" i="1"/>
  <c r="AJ587" i="1" s="1"/>
  <c r="AL586" i="1"/>
  <c r="AJ586" i="1" s="1"/>
  <c r="AL585" i="1"/>
  <c r="AJ585" i="1" s="1"/>
  <c r="AL584" i="1"/>
  <c r="AP584" i="1" s="1"/>
  <c r="AL583" i="1"/>
  <c r="AP583" i="1" s="1"/>
  <c r="AL582" i="1"/>
  <c r="AJ582" i="1" s="1"/>
  <c r="AL581" i="1"/>
  <c r="AJ581" i="1" s="1"/>
  <c r="AL580" i="1"/>
  <c r="AP580" i="1" s="1"/>
  <c r="AL579" i="1"/>
  <c r="AJ579" i="1" s="1"/>
  <c r="AL578" i="1"/>
  <c r="AJ578" i="1" s="1"/>
  <c r="AL577" i="1"/>
  <c r="AJ577" i="1" s="1"/>
  <c r="AL576" i="1"/>
  <c r="AP576" i="1" s="1"/>
  <c r="AL575" i="1"/>
  <c r="AP575" i="1" s="1"/>
  <c r="AL574" i="1"/>
  <c r="AJ574" i="1" s="1"/>
  <c r="AL573" i="1"/>
  <c r="AJ573" i="1" s="1"/>
  <c r="AL572" i="1"/>
  <c r="AP572" i="1" s="1"/>
  <c r="AL571" i="1"/>
  <c r="AJ571" i="1" s="1"/>
  <c r="AL570" i="1"/>
  <c r="AP570" i="1" s="1"/>
  <c r="AL569" i="1"/>
  <c r="AP569" i="1" s="1"/>
  <c r="AL568" i="1"/>
  <c r="AP568" i="1" s="1"/>
  <c r="AL567" i="1"/>
  <c r="AP567" i="1" s="1"/>
  <c r="AL566" i="1"/>
  <c r="AJ566" i="1" s="1"/>
  <c r="AL565" i="1"/>
  <c r="AJ565" i="1" s="1"/>
  <c r="AL564" i="1"/>
  <c r="AJ564" i="1" s="1"/>
  <c r="AL563" i="1"/>
  <c r="AJ563" i="1" s="1"/>
  <c r="AL562" i="1"/>
  <c r="AP562" i="1" s="1"/>
  <c r="AL561" i="1"/>
  <c r="AP561" i="1" s="1"/>
  <c r="AL560" i="1"/>
  <c r="AP560" i="1" s="1"/>
  <c r="AL559" i="1"/>
  <c r="AP559" i="1" s="1"/>
  <c r="AL558" i="1"/>
  <c r="AJ558" i="1" s="1"/>
  <c r="AL557" i="1"/>
  <c r="AJ557" i="1" s="1"/>
  <c r="AL556" i="1"/>
  <c r="AP556" i="1" s="1"/>
  <c r="AL555" i="1"/>
  <c r="AJ555" i="1" s="1"/>
  <c r="AL554" i="1"/>
  <c r="AJ554" i="1" s="1"/>
  <c r="AL553" i="1"/>
  <c r="AP553" i="1" s="1"/>
  <c r="AL552" i="1"/>
  <c r="AP552" i="1" s="1"/>
  <c r="AL551" i="1"/>
  <c r="AP551" i="1" s="1"/>
  <c r="AL550" i="1"/>
  <c r="AJ550" i="1" s="1"/>
  <c r="AL549" i="1"/>
  <c r="AJ549" i="1" s="1"/>
  <c r="AL548" i="1"/>
  <c r="AJ548" i="1" s="1"/>
  <c r="AL547" i="1"/>
  <c r="AJ547" i="1" s="1"/>
  <c r="AL546" i="1"/>
  <c r="AJ546" i="1" s="1"/>
  <c r="AL545" i="1"/>
  <c r="AP545" i="1" s="1"/>
  <c r="AL544" i="1"/>
  <c r="AP544" i="1" s="1"/>
  <c r="AL543" i="1"/>
  <c r="AP543" i="1" s="1"/>
  <c r="AL542" i="1"/>
  <c r="AJ542" i="1" s="1"/>
  <c r="AL541" i="1"/>
  <c r="AJ541" i="1" s="1"/>
  <c r="AL540" i="1"/>
  <c r="AP540" i="1" s="1"/>
  <c r="AL539" i="1"/>
  <c r="AP539" i="1" s="1"/>
  <c r="AL538" i="1"/>
  <c r="AJ538" i="1" s="1"/>
  <c r="AL537" i="1"/>
  <c r="AP537" i="1" s="1"/>
  <c r="AL536" i="1"/>
  <c r="AP536" i="1" s="1"/>
  <c r="AL535" i="1"/>
  <c r="AP535" i="1" s="1"/>
  <c r="AL534" i="1"/>
  <c r="AJ534" i="1" s="1"/>
  <c r="AL533" i="1"/>
  <c r="AJ533" i="1" s="1"/>
  <c r="AL532" i="1"/>
  <c r="AJ532" i="1" s="1"/>
  <c r="AL531" i="1"/>
  <c r="AJ531" i="1" s="1"/>
  <c r="AL530" i="1"/>
  <c r="AP530" i="1" s="1"/>
  <c r="AL529" i="1"/>
  <c r="AP529" i="1" s="1"/>
  <c r="AL528" i="1"/>
  <c r="AP528" i="1" s="1"/>
  <c r="AL527" i="1"/>
  <c r="AP527" i="1" s="1"/>
  <c r="AL526" i="1"/>
  <c r="AJ526" i="1" s="1"/>
  <c r="AL525" i="1"/>
  <c r="AJ525" i="1" s="1"/>
  <c r="AL524" i="1"/>
  <c r="AP524" i="1" s="1"/>
  <c r="AL523" i="1"/>
  <c r="AP523" i="1" s="1"/>
  <c r="AL522" i="1"/>
  <c r="AP522" i="1" s="1"/>
  <c r="AL521" i="1"/>
  <c r="AJ521" i="1" s="1"/>
  <c r="AL520" i="1"/>
  <c r="AP520" i="1" s="1"/>
  <c r="AL519" i="1"/>
  <c r="AP519" i="1" s="1"/>
  <c r="AL518" i="1"/>
  <c r="AJ518" i="1" s="1"/>
  <c r="AL517" i="1"/>
  <c r="AJ517" i="1" s="1"/>
  <c r="AL516" i="1"/>
  <c r="AJ516" i="1" s="1"/>
  <c r="AL515" i="1"/>
  <c r="AP515" i="1" s="1"/>
  <c r="AL514" i="1"/>
  <c r="AP514" i="1" s="1"/>
  <c r="AL513" i="1"/>
  <c r="AJ513" i="1" s="1"/>
  <c r="AL512" i="1"/>
  <c r="AP512" i="1" s="1"/>
  <c r="AL511" i="1"/>
  <c r="AP511" i="1" s="1"/>
  <c r="AL510" i="1"/>
  <c r="AJ510" i="1" s="1"/>
  <c r="AL509" i="1"/>
  <c r="AJ509" i="1" s="1"/>
  <c r="AL508" i="1"/>
  <c r="AP508" i="1" s="1"/>
  <c r="AL507" i="1"/>
  <c r="AJ507" i="1" s="1"/>
  <c r="AL506" i="1"/>
  <c r="AP506" i="1" s="1"/>
  <c r="AL505" i="1"/>
  <c r="AJ505" i="1" s="1"/>
  <c r="AL504" i="1"/>
  <c r="AP504" i="1" s="1"/>
  <c r="AL503" i="1"/>
  <c r="AP503" i="1" s="1"/>
  <c r="AL502" i="1"/>
  <c r="AJ502" i="1" s="1"/>
  <c r="AL501" i="1"/>
  <c r="AJ501" i="1" s="1"/>
  <c r="AL500" i="1"/>
  <c r="AP500" i="1" s="1"/>
  <c r="AL499" i="1"/>
  <c r="AJ499" i="1" s="1"/>
  <c r="AL498" i="1"/>
  <c r="AP498" i="1" s="1"/>
  <c r="AL497" i="1"/>
  <c r="AP497" i="1" s="1"/>
  <c r="AL496" i="1"/>
  <c r="AP496" i="1" s="1"/>
  <c r="AL495" i="1"/>
  <c r="AP495" i="1" s="1"/>
  <c r="AL494" i="1"/>
  <c r="AJ494" i="1" s="1"/>
  <c r="AL493" i="1"/>
  <c r="AJ493" i="1" s="1"/>
  <c r="AL492" i="1"/>
  <c r="AP492" i="1" s="1"/>
  <c r="AL491" i="1"/>
  <c r="AJ491" i="1" s="1"/>
  <c r="AL490" i="1"/>
  <c r="AP490" i="1" s="1"/>
  <c r="AL489" i="1"/>
  <c r="AP489" i="1" s="1"/>
  <c r="AL488" i="1"/>
  <c r="AP488" i="1" s="1"/>
  <c r="AL487" i="1"/>
  <c r="AP487" i="1" s="1"/>
  <c r="AL486" i="1"/>
  <c r="AJ486" i="1" s="1"/>
  <c r="AL485" i="1"/>
  <c r="AJ485" i="1" s="1"/>
  <c r="AL484" i="1"/>
  <c r="AP484" i="1" s="1"/>
  <c r="AL483" i="1"/>
  <c r="AJ483" i="1" s="1"/>
  <c r="AL482" i="1"/>
  <c r="AP482" i="1" s="1"/>
  <c r="AL481" i="1"/>
  <c r="AP481" i="1" s="1"/>
  <c r="AL480" i="1"/>
  <c r="AP480" i="1" s="1"/>
  <c r="AL479" i="1"/>
  <c r="AP479" i="1" s="1"/>
  <c r="AL478" i="1"/>
  <c r="AJ478" i="1" s="1"/>
  <c r="AL477" i="1"/>
  <c r="AJ477" i="1" s="1"/>
  <c r="AL476" i="1"/>
  <c r="AP476" i="1" s="1"/>
  <c r="AL475" i="1"/>
  <c r="AJ475" i="1" s="1"/>
  <c r="AL474" i="1"/>
  <c r="AP474" i="1" s="1"/>
  <c r="AL473" i="1"/>
  <c r="AJ473" i="1" s="1"/>
  <c r="AL472" i="1"/>
  <c r="AP472" i="1" s="1"/>
  <c r="AL471" i="1"/>
  <c r="AP471" i="1" s="1"/>
  <c r="AL470" i="1"/>
  <c r="AJ470" i="1" s="1"/>
  <c r="AL469" i="1"/>
  <c r="AJ469" i="1" s="1"/>
  <c r="AL468" i="1"/>
  <c r="AP468" i="1" s="1"/>
  <c r="AL467" i="1"/>
  <c r="AJ467" i="1" s="1"/>
  <c r="AL466" i="1"/>
  <c r="AP466" i="1" s="1"/>
  <c r="AL465" i="1"/>
  <c r="AP465" i="1" s="1"/>
  <c r="AL464" i="1"/>
  <c r="AP464" i="1" s="1"/>
  <c r="AL463" i="1"/>
  <c r="AP463" i="1" s="1"/>
  <c r="AL462" i="1"/>
  <c r="AJ462" i="1" s="1"/>
  <c r="AL461" i="1"/>
  <c r="AJ461" i="1" s="1"/>
  <c r="AL460" i="1"/>
  <c r="AP460" i="1" s="1"/>
  <c r="AL459" i="1"/>
  <c r="AJ459" i="1" s="1"/>
  <c r="AL458" i="1"/>
  <c r="AP458" i="1" s="1"/>
  <c r="AL457" i="1"/>
  <c r="AP457" i="1" s="1"/>
  <c r="AL456" i="1"/>
  <c r="AP456" i="1" s="1"/>
  <c r="AL455" i="1"/>
  <c r="AP455" i="1" s="1"/>
  <c r="AL454" i="1"/>
  <c r="AJ454" i="1" s="1"/>
  <c r="AL453" i="1"/>
  <c r="AJ453" i="1" s="1"/>
  <c r="AL452" i="1"/>
  <c r="AP452" i="1" s="1"/>
  <c r="AL451" i="1"/>
  <c r="AJ451" i="1" s="1"/>
  <c r="AL450" i="1"/>
  <c r="AP450" i="1" s="1"/>
  <c r="AL449" i="1"/>
  <c r="AP449" i="1" s="1"/>
  <c r="AL448" i="1"/>
  <c r="AP448" i="1" s="1"/>
  <c r="AL447" i="1"/>
  <c r="AP447" i="1" s="1"/>
  <c r="AL446" i="1"/>
  <c r="AJ446" i="1" s="1"/>
  <c r="AL445" i="1"/>
  <c r="AJ445" i="1" s="1"/>
  <c r="AL444" i="1"/>
  <c r="AP444" i="1" s="1"/>
  <c r="AL443" i="1"/>
  <c r="AJ443" i="1" s="1"/>
  <c r="AL442" i="1"/>
  <c r="AP442" i="1" s="1"/>
  <c r="AL441" i="1"/>
  <c r="AJ441" i="1" s="1"/>
  <c r="AL440" i="1"/>
  <c r="AP440" i="1" s="1"/>
  <c r="AL439" i="1"/>
  <c r="AP439" i="1" s="1"/>
  <c r="AL438" i="1"/>
  <c r="AJ438" i="1" s="1"/>
  <c r="AL437" i="1"/>
  <c r="AJ437" i="1" s="1"/>
  <c r="AL436" i="1"/>
  <c r="AP436" i="1" s="1"/>
  <c r="AL435" i="1"/>
  <c r="AJ435" i="1" s="1"/>
  <c r="AL434" i="1"/>
  <c r="AP434" i="1" s="1"/>
  <c r="AL433" i="1"/>
  <c r="AP433" i="1" s="1"/>
  <c r="AL432" i="1"/>
  <c r="AP432" i="1" s="1"/>
  <c r="AL431" i="1"/>
  <c r="AP431" i="1" s="1"/>
  <c r="AL430" i="1"/>
  <c r="AP430" i="1" s="1"/>
  <c r="AL429" i="1"/>
  <c r="AP429" i="1" s="1"/>
  <c r="AL428" i="1"/>
  <c r="AP428" i="1" s="1"/>
  <c r="AL427" i="1"/>
  <c r="AP427" i="1" s="1"/>
  <c r="AL426" i="1"/>
  <c r="AP426" i="1" s="1"/>
  <c r="AL425" i="1"/>
  <c r="AP425" i="1" s="1"/>
  <c r="AL424" i="1"/>
  <c r="AJ424" i="1" s="1"/>
  <c r="AL423" i="1"/>
  <c r="AP423" i="1" s="1"/>
  <c r="AL422" i="1"/>
  <c r="AP422" i="1" s="1"/>
  <c r="AL421" i="1"/>
  <c r="AJ421" i="1" s="1"/>
  <c r="AL420" i="1"/>
  <c r="AP420" i="1" s="1"/>
  <c r="AL419" i="1"/>
  <c r="AP419" i="1" s="1"/>
  <c r="AL418" i="1"/>
  <c r="AP418" i="1" s="1"/>
  <c r="AL417" i="1"/>
  <c r="AP417" i="1" s="1"/>
  <c r="AL416" i="1"/>
  <c r="AJ416" i="1" s="1"/>
  <c r="AL415" i="1"/>
  <c r="AP415" i="1" s="1"/>
  <c r="AL414" i="1"/>
  <c r="AP414" i="1" s="1"/>
  <c r="AL413" i="1"/>
  <c r="AP413" i="1" s="1"/>
  <c r="AL412" i="1"/>
  <c r="AP412" i="1" s="1"/>
  <c r="AL411" i="1"/>
  <c r="AP411" i="1" s="1"/>
  <c r="AL410" i="1"/>
  <c r="AP410" i="1" s="1"/>
  <c r="AL409" i="1"/>
  <c r="AP409" i="1" s="1"/>
  <c r="AL408" i="1"/>
  <c r="AJ408" i="1" s="1"/>
  <c r="AL407" i="1"/>
  <c r="AP407" i="1" s="1"/>
  <c r="AL406" i="1"/>
  <c r="AP406" i="1" s="1"/>
  <c r="AL405" i="1"/>
  <c r="AJ405" i="1" s="1"/>
  <c r="AJ732" i="1" l="1"/>
  <c r="AP675" i="1"/>
  <c r="AJ407" i="1"/>
  <c r="AJ530" i="1"/>
  <c r="AP563" i="1"/>
  <c r="AP587" i="1"/>
  <c r="AP441" i="1"/>
  <c r="AJ457" i="1"/>
  <c r="AJ716" i="1"/>
  <c r="AJ770" i="1"/>
  <c r="AP662" i="1"/>
  <c r="AP586" i="1"/>
  <c r="AP571" i="1"/>
  <c r="AP667" i="1"/>
  <c r="AJ768" i="1"/>
  <c r="AP491" i="1"/>
  <c r="AP505" i="1"/>
  <c r="AP612" i="1"/>
  <c r="AP627" i="1"/>
  <c r="AJ425" i="1"/>
  <c r="AJ644" i="1"/>
  <c r="AP635" i="1"/>
  <c r="AP642" i="1"/>
  <c r="AP706" i="1"/>
  <c r="AJ439" i="1"/>
  <c r="AP459" i="1"/>
  <c r="AP473" i="1"/>
  <c r="AJ489" i="1"/>
  <c r="AJ503" i="1"/>
  <c r="AJ561" i="1"/>
  <c r="AP629" i="1"/>
  <c r="AJ539" i="1"/>
  <c r="AP686" i="1"/>
  <c r="AJ413" i="1"/>
  <c r="AP596" i="1"/>
  <c r="AJ471" i="1"/>
  <c r="AJ529" i="1"/>
  <c r="AP674" i="1"/>
  <c r="AJ423" i="1"/>
  <c r="AJ429" i="1"/>
  <c r="AJ455" i="1"/>
  <c r="AJ487" i="1"/>
  <c r="AJ511" i="1"/>
  <c r="AJ760" i="1"/>
  <c r="AP531" i="1"/>
  <c r="AP618" i="1"/>
  <c r="AP694" i="1"/>
  <c r="AP714" i="1"/>
  <c r="AJ735" i="1"/>
  <c r="AJ755" i="1"/>
  <c r="AP475" i="1"/>
  <c r="AP507" i="1"/>
  <c r="AP598" i="1"/>
  <c r="AP651" i="1"/>
  <c r="AP670" i="1"/>
  <c r="AP702" i="1"/>
  <c r="AP742" i="1"/>
  <c r="AP443" i="1"/>
  <c r="AP532" i="1"/>
  <c r="AP546" i="1"/>
  <c r="AP574" i="1"/>
  <c r="AJ660" i="1"/>
  <c r="AP690" i="1"/>
  <c r="AJ724" i="1"/>
  <c r="AP750" i="1"/>
  <c r="AJ409" i="1"/>
  <c r="AP622" i="1"/>
  <c r="AP678" i="1"/>
  <c r="AP698" i="1"/>
  <c r="AP738" i="1"/>
  <c r="AP405" i="1"/>
  <c r="AP421" i="1"/>
  <c r="AJ417" i="1"/>
  <c r="AJ433" i="1"/>
  <c r="AJ449" i="1"/>
  <c r="AJ465" i="1"/>
  <c r="AJ481" i="1"/>
  <c r="AJ497" i="1"/>
  <c r="AP538" i="1"/>
  <c r="AJ551" i="1"/>
  <c r="AP578" i="1"/>
  <c r="AP603" i="1"/>
  <c r="AP654" i="1"/>
  <c r="AP666" i="1"/>
  <c r="AP682" i="1"/>
  <c r="AJ700" i="1"/>
  <c r="AP734" i="1"/>
  <c r="AJ740" i="1"/>
  <c r="AP754" i="1"/>
  <c r="AJ514" i="1"/>
  <c r="AJ528" i="1"/>
  <c r="AP558" i="1"/>
  <c r="AJ569" i="1"/>
  <c r="AJ580" i="1"/>
  <c r="AP590" i="1"/>
  <c r="AP601" i="1"/>
  <c r="AP604" i="1"/>
  <c r="AJ610" i="1"/>
  <c r="AP614" i="1"/>
  <c r="AP638" i="1"/>
  <c r="AJ684" i="1"/>
  <c r="AP718" i="1"/>
  <c r="AP730" i="1"/>
  <c r="AP746" i="1"/>
  <c r="AJ751" i="1"/>
  <c r="AJ762" i="1"/>
  <c r="AJ522" i="1"/>
  <c r="AJ537" i="1"/>
  <c r="AJ559" i="1"/>
  <c r="AJ602" i="1"/>
  <c r="AJ708" i="1"/>
  <c r="AJ747" i="1"/>
  <c r="AJ415" i="1"/>
  <c r="AJ431" i="1"/>
  <c r="AP435" i="1"/>
  <c r="AJ447" i="1"/>
  <c r="AP451" i="1"/>
  <c r="AJ463" i="1"/>
  <c r="AP467" i="1"/>
  <c r="AJ479" i="1"/>
  <c r="AP483" i="1"/>
  <c r="AJ495" i="1"/>
  <c r="AP499" i="1"/>
  <c r="AP510" i="1"/>
  <c r="AP554" i="1"/>
  <c r="AJ560" i="1"/>
  <c r="AP606" i="1"/>
  <c r="AP646" i="1"/>
  <c r="AP658" i="1"/>
  <c r="AJ692" i="1"/>
  <c r="AP726" i="1"/>
  <c r="AJ743" i="1"/>
  <c r="AJ748" i="1"/>
  <c r="AJ594" i="1"/>
  <c r="AJ607" i="1"/>
  <c r="AP710" i="1"/>
  <c r="AP722" i="1"/>
  <c r="AJ411" i="1"/>
  <c r="AJ419" i="1"/>
  <c r="AJ427" i="1"/>
  <c r="AJ434" i="1"/>
  <c r="AJ442" i="1"/>
  <c r="AJ450" i="1"/>
  <c r="AJ458" i="1"/>
  <c r="AJ466" i="1"/>
  <c r="AJ474" i="1"/>
  <c r="AJ482" i="1"/>
  <c r="AJ490" i="1"/>
  <c r="AJ498" i="1"/>
  <c r="AJ506" i="1"/>
  <c r="AP513" i="1"/>
  <c r="AP516" i="1"/>
  <c r="AP521" i="1"/>
  <c r="AJ545" i="1"/>
  <c r="AP547" i="1"/>
  <c r="AJ553" i="1"/>
  <c r="AP555" i="1"/>
  <c r="AJ576" i="1"/>
  <c r="AP579" i="1"/>
  <c r="AJ588" i="1"/>
  <c r="AP619" i="1"/>
  <c r="AJ624" i="1"/>
  <c r="AJ632" i="1"/>
  <c r="AJ640" i="1"/>
  <c r="AP643" i="1"/>
  <c r="AJ648" i="1"/>
  <c r="AJ656" i="1"/>
  <c r="AP659" i="1"/>
  <c r="AJ664" i="1"/>
  <c r="AJ672" i="1"/>
  <c r="AJ680" i="1"/>
  <c r="AP683" i="1"/>
  <c r="AJ688" i="1"/>
  <c r="AP691" i="1"/>
  <c r="AJ696" i="1"/>
  <c r="AP699" i="1"/>
  <c r="AJ704" i="1"/>
  <c r="AP707" i="1"/>
  <c r="AJ712" i="1"/>
  <c r="AP715" i="1"/>
  <c r="AJ720" i="1"/>
  <c r="AP723" i="1"/>
  <c r="AJ728" i="1"/>
  <c r="AP731" i="1"/>
  <c r="AJ736" i="1"/>
  <c r="AP739" i="1"/>
  <c r="AJ744" i="1"/>
  <c r="AJ752" i="1"/>
  <c r="AP617" i="1"/>
  <c r="AP526" i="1"/>
  <c r="AP548" i="1"/>
  <c r="AJ412" i="1"/>
  <c r="AJ420" i="1"/>
  <c r="AJ428" i="1"/>
  <c r="AJ432" i="1"/>
  <c r="AJ440" i="1"/>
  <c r="AJ448" i="1"/>
  <c r="AJ456" i="1"/>
  <c r="AJ464" i="1"/>
  <c r="AJ472" i="1"/>
  <c r="AJ480" i="1"/>
  <c r="AJ488" i="1"/>
  <c r="AJ496" i="1"/>
  <c r="AJ504" i="1"/>
  <c r="AJ519" i="1"/>
  <c r="AJ527" i="1"/>
  <c r="AP542" i="1"/>
  <c r="AP564" i="1"/>
  <c r="AP597" i="1"/>
  <c r="AP613" i="1"/>
  <c r="AP621" i="1"/>
  <c r="AP625" i="1"/>
  <c r="AP633" i="1"/>
  <c r="AP649" i="1"/>
  <c r="AP665" i="1"/>
  <c r="AP673" i="1"/>
  <c r="AP766" i="1"/>
  <c r="AJ512" i="1"/>
  <c r="AJ515" i="1"/>
  <c r="AJ523" i="1"/>
  <c r="AJ535" i="1"/>
  <c r="AJ543" i="1"/>
  <c r="AJ562" i="1"/>
  <c r="AJ570" i="1"/>
  <c r="AJ595" i="1"/>
  <c r="AJ611" i="1"/>
  <c r="AJ626" i="1"/>
  <c r="AJ634" i="1"/>
  <c r="AJ650" i="1"/>
  <c r="AP758" i="1"/>
  <c r="AJ767" i="1"/>
  <c r="AJ771" i="1"/>
  <c r="AJ759" i="1"/>
  <c r="AJ763" i="1"/>
  <c r="AJ544" i="1"/>
  <c r="AJ567" i="1"/>
  <c r="AJ575" i="1"/>
  <c r="AP582" i="1"/>
  <c r="AJ592" i="1"/>
  <c r="AJ615" i="1"/>
  <c r="AJ623" i="1"/>
  <c r="AP630" i="1"/>
  <c r="AJ639" i="1"/>
  <c r="AJ647" i="1"/>
  <c r="AJ655" i="1"/>
  <c r="AJ663" i="1"/>
  <c r="AJ671" i="1"/>
  <c r="AJ679" i="1"/>
  <c r="AJ687" i="1"/>
  <c r="AJ695" i="1"/>
  <c r="AJ703" i="1"/>
  <c r="AJ711" i="1"/>
  <c r="AJ719" i="1"/>
  <c r="AJ727" i="1"/>
  <c r="AP645" i="1"/>
  <c r="AJ645" i="1"/>
  <c r="AJ406" i="1"/>
  <c r="AP408" i="1"/>
  <c r="AJ414" i="1"/>
  <c r="AP416" i="1"/>
  <c r="AJ422" i="1"/>
  <c r="AP424" i="1"/>
  <c r="AJ430" i="1"/>
  <c r="AJ436" i="1"/>
  <c r="AP445" i="1"/>
  <c r="AJ452" i="1"/>
  <c r="AP461" i="1"/>
  <c r="AJ468" i="1"/>
  <c r="AP477" i="1"/>
  <c r="AJ484" i="1"/>
  <c r="AP493" i="1"/>
  <c r="AJ500" i="1"/>
  <c r="AP509" i="1"/>
  <c r="AP525" i="1"/>
  <c r="AP541" i="1"/>
  <c r="AP557" i="1"/>
  <c r="AP573" i="1"/>
  <c r="AP577" i="1"/>
  <c r="AJ584" i="1"/>
  <c r="AP620" i="1"/>
  <c r="AJ631" i="1"/>
  <c r="AP653" i="1"/>
  <c r="AJ653" i="1"/>
  <c r="AP657" i="1"/>
  <c r="AJ668" i="1"/>
  <c r="AJ520" i="1"/>
  <c r="AJ536" i="1"/>
  <c r="AJ552" i="1"/>
  <c r="AJ568" i="1"/>
  <c r="AJ591" i="1"/>
  <c r="AJ608" i="1"/>
  <c r="AJ628" i="1"/>
  <c r="AP661" i="1"/>
  <c r="AJ661" i="1"/>
  <c r="AJ676" i="1"/>
  <c r="AP765" i="1"/>
  <c r="AJ765" i="1"/>
  <c r="AP494" i="1"/>
  <c r="AP669" i="1"/>
  <c r="AJ669" i="1"/>
  <c r="AP681" i="1"/>
  <c r="AJ681" i="1"/>
  <c r="AP689" i="1"/>
  <c r="AJ689" i="1"/>
  <c r="AP757" i="1"/>
  <c r="AJ757" i="1"/>
  <c r="AP581" i="1"/>
  <c r="AP585" i="1"/>
  <c r="AP677" i="1"/>
  <c r="AJ677" i="1"/>
  <c r="AP685" i="1"/>
  <c r="AJ685" i="1"/>
  <c r="AP693" i="1"/>
  <c r="AJ693" i="1"/>
  <c r="AP701" i="1"/>
  <c r="AJ701" i="1"/>
  <c r="AP709" i="1"/>
  <c r="AJ709" i="1"/>
  <c r="AP717" i="1"/>
  <c r="AJ717" i="1"/>
  <c r="AP725" i="1"/>
  <c r="AJ725" i="1"/>
  <c r="AP733" i="1"/>
  <c r="AJ733" i="1"/>
  <c r="AP741" i="1"/>
  <c r="AJ741" i="1"/>
  <c r="AP749" i="1"/>
  <c r="AJ749" i="1"/>
  <c r="AP446" i="1"/>
  <c r="AP462" i="1"/>
  <c r="AP478" i="1"/>
  <c r="AJ410" i="1"/>
  <c r="AJ418" i="1"/>
  <c r="AJ426" i="1"/>
  <c r="AP437" i="1"/>
  <c r="AJ444" i="1"/>
  <c r="AP453" i="1"/>
  <c r="AJ460" i="1"/>
  <c r="AP469" i="1"/>
  <c r="AJ476" i="1"/>
  <c r="AP485" i="1"/>
  <c r="AJ492" i="1"/>
  <c r="AP501" i="1"/>
  <c r="AJ508" i="1"/>
  <c r="AP517" i="1"/>
  <c r="AJ524" i="1"/>
  <c r="AP533" i="1"/>
  <c r="AJ540" i="1"/>
  <c r="AP549" i="1"/>
  <c r="AJ556" i="1"/>
  <c r="AP565" i="1"/>
  <c r="AJ572" i="1"/>
  <c r="AJ599" i="1"/>
  <c r="AP605" i="1"/>
  <c r="AP609" i="1"/>
  <c r="AJ616" i="1"/>
  <c r="AJ636" i="1"/>
  <c r="AP438" i="1"/>
  <c r="AP454" i="1"/>
  <c r="AP470" i="1"/>
  <c r="AP486" i="1"/>
  <c r="AP502" i="1"/>
  <c r="AP518" i="1"/>
  <c r="AP534" i="1"/>
  <c r="AP550" i="1"/>
  <c r="AP566" i="1"/>
  <c r="AJ583" i="1"/>
  <c r="AP589" i="1"/>
  <c r="AP593" i="1"/>
  <c r="AJ600" i="1"/>
  <c r="AP637" i="1"/>
  <c r="AJ637" i="1"/>
  <c r="AP641" i="1"/>
  <c r="AJ652" i="1"/>
  <c r="AJ697" i="1"/>
  <c r="AJ705" i="1"/>
  <c r="AJ713" i="1"/>
  <c r="AJ721" i="1"/>
  <c r="AJ729" i="1"/>
  <c r="AJ737" i="1"/>
  <c r="AJ745" i="1"/>
  <c r="AJ753" i="1"/>
  <c r="AJ761" i="1"/>
  <c r="AJ769" i="1"/>
  <c r="AJ756" i="1"/>
  <c r="AJ764" i="1"/>
  <c r="AJ772" i="1"/>
  <c r="AL284" i="1" l="1"/>
  <c r="AJ284" i="1" l="1"/>
  <c r="AP284" i="1"/>
  <c r="AL151" i="1"/>
  <c r="AL31" i="1" l="1"/>
  <c r="AL74" i="1" l="1"/>
  <c r="AL80" i="1" l="1"/>
  <c r="AP80" i="1" s="1"/>
  <c r="AJ80" i="1" l="1"/>
  <c r="AL302" i="1" l="1"/>
  <c r="AP302" i="1" s="1"/>
  <c r="AL300" i="1"/>
  <c r="AJ300" i="1" s="1"/>
  <c r="AL205" i="1"/>
  <c r="AJ205" i="1" s="1"/>
  <c r="AL202" i="1"/>
  <c r="AJ202" i="1" s="1"/>
  <c r="AL200" i="1"/>
  <c r="AP200" i="1" s="1"/>
  <c r="AL199" i="1"/>
  <c r="AP199" i="1" s="1"/>
  <c r="AL197" i="1"/>
  <c r="AP197" i="1" s="1"/>
  <c r="AL54" i="1"/>
  <c r="AP54" i="1" s="1"/>
  <c r="AL53" i="1"/>
  <c r="AP53" i="1" s="1"/>
  <c r="AJ54" i="1" l="1"/>
  <c r="AJ197" i="1"/>
  <c r="AJ53" i="1"/>
  <c r="AP205" i="1"/>
  <c r="AP300" i="1"/>
  <c r="AJ302" i="1"/>
  <c r="AJ200" i="1"/>
  <c r="AP202" i="1"/>
  <c r="AJ199" i="1"/>
  <c r="AL404" i="1" l="1"/>
  <c r="AL403" i="1"/>
  <c r="AL402" i="1"/>
  <c r="AL401" i="1"/>
  <c r="AL400" i="1"/>
  <c r="AJ400" i="1" s="1"/>
  <c r="AL399" i="1"/>
  <c r="AJ399" i="1" s="1"/>
  <c r="AL398" i="1"/>
  <c r="AJ398" i="1" s="1"/>
  <c r="AL397" i="1"/>
  <c r="AJ397" i="1" s="1"/>
  <c r="AL396" i="1"/>
  <c r="AJ401" i="1" l="1"/>
  <c r="AJ396" i="1"/>
  <c r="AP398" i="1"/>
  <c r="AP404" i="1"/>
  <c r="AP399" i="1"/>
  <c r="AP400" i="1"/>
  <c r="AP401" i="1"/>
  <c r="AP396" i="1"/>
  <c r="AP397" i="1"/>
  <c r="AP403" i="1"/>
  <c r="AP402" i="1"/>
  <c r="AL16" i="1"/>
  <c r="AL17" i="1"/>
  <c r="AL18" i="1"/>
  <c r="AL19" i="1"/>
  <c r="AP19" i="1" s="1"/>
  <c r="AL20" i="1"/>
  <c r="AL21" i="1"/>
  <c r="AL22" i="1"/>
  <c r="AL23" i="1"/>
  <c r="AP23" i="1" s="1"/>
  <c r="AL24" i="1"/>
  <c r="AL25" i="1"/>
  <c r="AL26" i="1"/>
  <c r="AL27" i="1"/>
  <c r="AL28" i="1"/>
  <c r="AL29" i="1"/>
  <c r="AL30" i="1"/>
  <c r="AP31" i="1"/>
  <c r="AL32" i="1"/>
  <c r="AL33" i="1"/>
  <c r="AL34" i="1"/>
  <c r="AL35" i="1"/>
  <c r="AP35" i="1" s="1"/>
  <c r="AL36" i="1"/>
  <c r="AL37" i="1"/>
  <c r="AL38" i="1"/>
  <c r="AL39" i="1"/>
  <c r="AL40" i="1"/>
  <c r="AL41" i="1"/>
  <c r="AL42" i="1"/>
  <c r="AL43" i="1"/>
  <c r="AP43" i="1" s="1"/>
  <c r="AL44" i="1"/>
  <c r="AL45" i="1"/>
  <c r="AL46" i="1"/>
  <c r="AL47" i="1"/>
  <c r="AP47" i="1" s="1"/>
  <c r="AL48" i="1"/>
  <c r="AL49" i="1"/>
  <c r="AL50" i="1"/>
  <c r="AL51" i="1"/>
  <c r="AP51" i="1" s="1"/>
  <c r="AL52" i="1"/>
  <c r="AL55" i="1"/>
  <c r="AL56" i="1"/>
  <c r="AL57" i="1"/>
  <c r="AL58" i="1"/>
  <c r="AL59" i="1"/>
  <c r="AL60" i="1"/>
  <c r="AL61" i="1"/>
  <c r="AL62" i="1"/>
  <c r="AL63" i="1"/>
  <c r="AP63" i="1" s="1"/>
  <c r="AL64" i="1"/>
  <c r="AL65" i="1"/>
  <c r="AL66" i="1"/>
  <c r="AL67" i="1"/>
  <c r="AP67" i="1" s="1"/>
  <c r="AL68" i="1"/>
  <c r="AL69" i="1"/>
  <c r="AL70" i="1"/>
  <c r="AL71" i="1"/>
  <c r="AL72" i="1"/>
  <c r="AL73" i="1"/>
  <c r="AL75" i="1"/>
  <c r="AP75" i="1" s="1"/>
  <c r="AL76" i="1"/>
  <c r="AL77" i="1"/>
  <c r="AL78" i="1"/>
  <c r="AL79" i="1"/>
  <c r="AP79" i="1" s="1"/>
  <c r="AL81" i="1"/>
  <c r="AL82" i="1"/>
  <c r="AL83" i="1"/>
  <c r="AL84" i="1"/>
  <c r="AL85" i="1"/>
  <c r="AL86" i="1"/>
  <c r="AL87" i="1"/>
  <c r="AP87" i="1" s="1"/>
  <c r="AL88" i="1"/>
  <c r="AL89" i="1"/>
  <c r="AL90" i="1"/>
  <c r="AL91" i="1"/>
  <c r="AL92" i="1"/>
  <c r="AL93" i="1"/>
  <c r="AL94" i="1"/>
  <c r="AL95" i="1"/>
  <c r="AP95" i="1" s="1"/>
  <c r="AL96" i="1"/>
  <c r="AL97" i="1"/>
  <c r="AL98" i="1"/>
  <c r="AL99" i="1"/>
  <c r="AP99" i="1" s="1"/>
  <c r="AL100" i="1"/>
  <c r="AL101" i="1"/>
  <c r="AL102" i="1"/>
  <c r="AL103" i="1"/>
  <c r="AP103" i="1" s="1"/>
  <c r="AL104" i="1"/>
  <c r="AL105" i="1"/>
  <c r="AL106" i="1"/>
  <c r="AL107" i="1"/>
  <c r="AP107" i="1" s="1"/>
  <c r="AL108" i="1"/>
  <c r="AL109" i="1"/>
  <c r="AL110" i="1"/>
  <c r="AL111" i="1"/>
  <c r="AP111" i="1" s="1"/>
  <c r="AL112" i="1"/>
  <c r="AL113" i="1"/>
  <c r="AL114" i="1"/>
  <c r="AL115" i="1"/>
  <c r="AP115" i="1" s="1"/>
  <c r="AL116" i="1"/>
  <c r="AL117" i="1"/>
  <c r="AL118" i="1"/>
  <c r="AL119" i="1"/>
  <c r="AL120" i="1"/>
  <c r="AL121" i="1"/>
  <c r="AL122" i="1"/>
  <c r="AL123" i="1"/>
  <c r="AL124" i="1"/>
  <c r="AL125" i="1"/>
  <c r="AL126" i="1"/>
  <c r="AL127" i="1"/>
  <c r="AP127" i="1" s="1"/>
  <c r="AL128" i="1"/>
  <c r="AL129" i="1"/>
  <c r="AL130" i="1"/>
  <c r="AL131" i="1"/>
  <c r="AP131" i="1" s="1"/>
  <c r="AL132" i="1"/>
  <c r="AL133" i="1"/>
  <c r="AL134" i="1"/>
  <c r="AL135" i="1"/>
  <c r="AP135" i="1" s="1"/>
  <c r="AL136" i="1"/>
  <c r="AL137" i="1"/>
  <c r="AL138" i="1"/>
  <c r="AL139" i="1"/>
  <c r="AP139" i="1" s="1"/>
  <c r="AL140" i="1"/>
  <c r="AL141" i="1"/>
  <c r="AL142" i="1"/>
  <c r="AL143" i="1"/>
  <c r="AP143" i="1" s="1"/>
  <c r="AL144" i="1"/>
  <c r="AL145" i="1"/>
  <c r="AL146" i="1"/>
  <c r="AL147" i="1"/>
  <c r="AL148" i="1"/>
  <c r="AL149" i="1"/>
  <c r="AL150" i="1"/>
  <c r="AL152" i="1"/>
  <c r="AL153" i="1"/>
  <c r="AL154" i="1"/>
  <c r="AL155" i="1"/>
  <c r="AL156" i="1"/>
  <c r="AL157" i="1"/>
  <c r="AL158" i="1"/>
  <c r="AL159" i="1"/>
  <c r="AP159" i="1" s="1"/>
  <c r="AL160" i="1"/>
  <c r="AL161" i="1"/>
  <c r="AL162" i="1"/>
  <c r="AL163" i="1"/>
  <c r="AP163" i="1" s="1"/>
  <c r="AL164" i="1"/>
  <c r="AL165" i="1"/>
  <c r="AL166" i="1"/>
  <c r="AL167" i="1"/>
  <c r="AP167" i="1" s="1"/>
  <c r="AL168" i="1"/>
  <c r="AL169" i="1"/>
  <c r="AL170" i="1"/>
  <c r="AL171" i="1"/>
  <c r="AP171" i="1" s="1"/>
  <c r="AL172" i="1"/>
  <c r="AL173" i="1"/>
  <c r="AL174" i="1"/>
  <c r="AL175" i="1"/>
  <c r="AP175" i="1" s="1"/>
  <c r="AL176" i="1"/>
  <c r="AL177" i="1"/>
  <c r="AL178" i="1"/>
  <c r="AL179" i="1"/>
  <c r="AP179" i="1" s="1"/>
  <c r="AL180" i="1"/>
  <c r="AL181" i="1"/>
  <c r="AL182" i="1"/>
  <c r="AL183" i="1"/>
  <c r="AL184" i="1"/>
  <c r="AL185" i="1"/>
  <c r="AL186" i="1"/>
  <c r="AL187" i="1"/>
  <c r="AL188" i="1"/>
  <c r="AL189" i="1"/>
  <c r="AL190" i="1"/>
  <c r="AL191" i="1"/>
  <c r="AP191" i="1" s="1"/>
  <c r="AL192" i="1"/>
  <c r="AL193" i="1"/>
  <c r="AL194" i="1"/>
  <c r="AL195" i="1"/>
  <c r="AP195" i="1" s="1"/>
  <c r="AL196" i="1"/>
  <c r="AL198" i="1"/>
  <c r="AL201" i="1"/>
  <c r="AL203" i="1"/>
  <c r="AP203" i="1" s="1"/>
  <c r="AL204" i="1"/>
  <c r="AL206" i="1"/>
  <c r="AL207" i="1"/>
  <c r="AP207" i="1" s="1"/>
  <c r="AL208" i="1"/>
  <c r="AL209" i="1"/>
  <c r="AL210" i="1"/>
  <c r="AL211" i="1"/>
  <c r="AL212" i="1"/>
  <c r="AL213" i="1"/>
  <c r="AL214" i="1"/>
  <c r="AL215" i="1"/>
  <c r="AP215" i="1" s="1"/>
  <c r="AL216" i="1"/>
  <c r="AL217" i="1"/>
  <c r="AL218" i="1"/>
  <c r="AL219" i="1"/>
  <c r="AL220" i="1"/>
  <c r="AL221" i="1"/>
  <c r="AL222" i="1"/>
  <c r="AL223" i="1"/>
  <c r="AP223" i="1" s="1"/>
  <c r="AL224" i="1"/>
  <c r="AL225" i="1"/>
  <c r="AL226" i="1"/>
  <c r="AL227" i="1"/>
  <c r="AP227" i="1" s="1"/>
  <c r="AL228" i="1"/>
  <c r="AL229" i="1"/>
  <c r="AL230" i="1"/>
  <c r="AL231" i="1"/>
  <c r="AP231" i="1" s="1"/>
  <c r="AL232" i="1"/>
  <c r="AL233" i="1"/>
  <c r="AL234" i="1"/>
  <c r="AL235" i="1"/>
  <c r="AP235" i="1" s="1"/>
  <c r="AL236" i="1"/>
  <c r="AL237" i="1"/>
  <c r="AL238" i="1"/>
  <c r="AL239" i="1"/>
  <c r="AP239" i="1" s="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P263" i="1" s="1"/>
  <c r="AL264" i="1"/>
  <c r="AL265" i="1"/>
  <c r="AL266" i="1"/>
  <c r="AL267" i="1"/>
  <c r="AL268" i="1"/>
  <c r="AL269" i="1"/>
  <c r="AL270" i="1"/>
  <c r="AL271" i="1"/>
  <c r="AL272" i="1"/>
  <c r="AL273" i="1"/>
  <c r="AL274" i="1"/>
  <c r="AP274" i="1" s="1"/>
  <c r="AL275" i="1"/>
  <c r="AL276" i="1"/>
  <c r="AL277" i="1"/>
  <c r="AL278" i="1"/>
  <c r="AL279" i="1"/>
  <c r="AP279" i="1" s="1"/>
  <c r="AL280" i="1"/>
  <c r="AL281" i="1"/>
  <c r="AL282" i="1"/>
  <c r="AP282" i="1" s="1"/>
  <c r="AL283" i="1"/>
  <c r="AL285" i="1"/>
  <c r="AL286" i="1"/>
  <c r="AL287" i="1"/>
  <c r="AL288" i="1"/>
  <c r="AL289" i="1"/>
  <c r="AL290" i="1"/>
  <c r="AL291" i="1"/>
  <c r="AL292" i="1"/>
  <c r="AL293" i="1"/>
  <c r="AL294" i="1"/>
  <c r="AL295" i="1"/>
  <c r="AL296" i="1"/>
  <c r="AP296" i="1" s="1"/>
  <c r="AL297" i="1"/>
  <c r="AL298" i="1"/>
  <c r="AL299" i="1"/>
  <c r="AL301" i="1"/>
  <c r="AL303" i="1"/>
  <c r="AL304" i="1"/>
  <c r="AL305" i="1"/>
  <c r="AL306" i="1"/>
  <c r="AL307" i="1"/>
  <c r="AL308" i="1"/>
  <c r="AL309" i="1"/>
  <c r="AL310" i="1"/>
  <c r="AL311" i="1"/>
  <c r="AL312" i="1"/>
  <c r="AP312" i="1" s="1"/>
  <c r="AL313" i="1"/>
  <c r="AL314" i="1"/>
  <c r="AL315" i="1"/>
  <c r="AP315" i="1" s="1"/>
  <c r="AL316" i="1"/>
  <c r="AL317" i="1"/>
  <c r="AL318" i="1"/>
  <c r="AL319" i="1"/>
  <c r="AL320" i="1"/>
  <c r="AP320" i="1" s="1"/>
  <c r="AL321" i="1"/>
  <c r="AL322" i="1"/>
  <c r="AL323" i="1"/>
  <c r="AL324" i="1"/>
  <c r="AL325" i="1"/>
  <c r="AL326" i="1"/>
  <c r="AL327" i="1"/>
  <c r="AL328" i="1"/>
  <c r="AP328" i="1" s="1"/>
  <c r="AL329" i="1"/>
  <c r="AL330" i="1"/>
  <c r="AL331" i="1"/>
  <c r="AL332" i="1"/>
  <c r="AL333" i="1"/>
  <c r="AL334" i="1"/>
  <c r="AL335" i="1"/>
  <c r="AL336" i="1"/>
  <c r="AL337" i="1"/>
  <c r="AL338" i="1"/>
  <c r="AL339" i="1"/>
  <c r="AP339" i="1" s="1"/>
  <c r="AL340" i="1"/>
  <c r="AL341" i="1"/>
  <c r="AL342" i="1"/>
  <c r="AL343" i="1"/>
  <c r="AL344" i="1"/>
  <c r="AP344" i="1" s="1"/>
  <c r="AL345" i="1"/>
  <c r="AL346" i="1"/>
  <c r="AL347" i="1"/>
  <c r="AL348" i="1"/>
  <c r="AL349" i="1"/>
  <c r="AL350" i="1"/>
  <c r="AP350" i="1" s="1"/>
  <c r="AL351" i="1"/>
  <c r="AL352" i="1"/>
  <c r="AL353" i="1"/>
  <c r="AL354" i="1"/>
  <c r="AL355" i="1"/>
  <c r="AL356" i="1"/>
  <c r="AL357" i="1"/>
  <c r="AP357" i="1" s="1"/>
  <c r="AL358" i="1"/>
  <c r="AP358" i="1" s="1"/>
  <c r="AL359" i="1"/>
  <c r="AL360" i="1"/>
  <c r="AP360" i="1" s="1"/>
  <c r="AL361" i="1"/>
  <c r="AL362" i="1"/>
  <c r="AL363" i="1"/>
  <c r="AL364" i="1"/>
  <c r="AL365" i="1"/>
  <c r="AL366" i="1"/>
  <c r="AP366" i="1" s="1"/>
  <c r="AL367" i="1"/>
  <c r="AL368" i="1"/>
  <c r="AP368" i="1" s="1"/>
  <c r="AL369" i="1"/>
  <c r="AL370" i="1"/>
  <c r="AL371" i="1"/>
  <c r="AL372" i="1"/>
  <c r="AL373" i="1"/>
  <c r="AL374" i="1"/>
  <c r="AP374" i="1" s="1"/>
  <c r="AL375" i="1"/>
  <c r="AL376" i="1"/>
  <c r="AP376" i="1" s="1"/>
  <c r="AL377" i="1"/>
  <c r="AL378" i="1"/>
  <c r="AL379" i="1"/>
  <c r="AL380" i="1"/>
  <c r="AL381" i="1"/>
  <c r="AL382" i="1"/>
  <c r="AP382" i="1" s="1"/>
  <c r="AL383" i="1"/>
  <c r="AL384" i="1"/>
  <c r="AP384" i="1" s="1"/>
  <c r="AL385" i="1"/>
  <c r="AL386" i="1"/>
  <c r="AP386" i="1" s="1"/>
  <c r="AL387" i="1"/>
  <c r="AJ387" i="1" s="1"/>
  <c r="AL388" i="1"/>
  <c r="AL389" i="1"/>
  <c r="AL390" i="1"/>
  <c r="AP390" i="1" s="1"/>
  <c r="AL391" i="1"/>
  <c r="AL392" i="1"/>
  <c r="AP392" i="1" s="1"/>
  <c r="AL393" i="1"/>
  <c r="AL394" i="1"/>
  <c r="AL395" i="1"/>
  <c r="AJ395" i="1" s="1"/>
  <c r="AL5" i="1"/>
  <c r="AL6" i="1"/>
  <c r="AL7" i="1"/>
  <c r="AJ7" i="1" s="1"/>
  <c r="AL8" i="1"/>
  <c r="AL9" i="1"/>
  <c r="AJ9" i="1" s="1"/>
  <c r="AL10" i="1"/>
  <c r="AL11" i="1"/>
  <c r="AP11" i="1" s="1"/>
  <c r="AL12" i="1"/>
  <c r="AL13" i="1"/>
  <c r="AL14" i="1"/>
  <c r="AL15" i="1"/>
  <c r="AJ15" i="1" s="1"/>
  <c r="AJ371" i="1" l="1"/>
  <c r="AJ379" i="1"/>
  <c r="AJ8" i="1"/>
  <c r="AJ394" i="1"/>
  <c r="AJ385" i="1"/>
  <c r="AJ14" i="1"/>
  <c r="AJ378" i="1"/>
  <c r="AJ370" i="1"/>
  <c r="AJ393" i="1"/>
  <c r="AJ377" i="1"/>
  <c r="AJ13" i="1"/>
  <c r="AJ391" i="1"/>
  <c r="AJ383" i="1"/>
  <c r="AJ375" i="1"/>
  <c r="AJ404" i="1"/>
  <c r="AJ12" i="1"/>
  <c r="AJ389" i="1"/>
  <c r="AJ381" i="1"/>
  <c r="AJ373" i="1"/>
  <c r="AJ403" i="1"/>
  <c r="AJ10" i="1"/>
  <c r="AJ388" i="1"/>
  <c r="AJ380" i="1"/>
  <c r="AJ372" i="1"/>
  <c r="AJ402" i="1"/>
  <c r="AJ83" i="1"/>
  <c r="AJ365" i="1"/>
  <c r="AJ349" i="1"/>
  <c r="AJ341" i="1"/>
  <c r="AJ333" i="1"/>
  <c r="AJ325" i="1"/>
  <c r="AJ317" i="1"/>
  <c r="AJ309" i="1"/>
  <c r="AJ301" i="1"/>
  <c r="AJ293" i="1"/>
  <c r="AJ285" i="1"/>
  <c r="AJ276" i="1"/>
  <c r="AJ268" i="1"/>
  <c r="AJ260" i="1"/>
  <c r="AJ252" i="1"/>
  <c r="AJ244" i="1"/>
  <c r="AJ236" i="1"/>
  <c r="AJ228" i="1"/>
  <c r="AJ220" i="1"/>
  <c r="AJ212" i="1"/>
  <c r="AJ204" i="1"/>
  <c r="AJ196" i="1"/>
  <c r="AJ188" i="1"/>
  <c r="AJ180" i="1"/>
  <c r="AJ172" i="1"/>
  <c r="AJ164" i="1"/>
  <c r="AJ156" i="1"/>
  <c r="AJ148" i="1"/>
  <c r="AJ140" i="1"/>
  <c r="AJ132" i="1"/>
  <c r="AJ124" i="1"/>
  <c r="AJ116" i="1"/>
  <c r="AJ108" i="1"/>
  <c r="AJ100" i="1"/>
  <c r="AJ92" i="1"/>
  <c r="AJ76" i="1"/>
  <c r="AJ68" i="1"/>
  <c r="AJ28" i="1"/>
  <c r="AJ20" i="1"/>
  <c r="AJ147" i="1"/>
  <c r="AJ123" i="1"/>
  <c r="AJ91" i="1"/>
  <c r="AJ81" i="1"/>
  <c r="AJ73" i="1"/>
  <c r="AJ342" i="1"/>
  <c r="AJ334" i="1"/>
  <c r="AJ326" i="1"/>
  <c r="AJ318" i="1"/>
  <c r="AJ310" i="1"/>
  <c r="AJ294" i="1"/>
  <c r="AJ286" i="1"/>
  <c r="AJ277" i="1"/>
  <c r="AJ269" i="1"/>
  <c r="AJ261" i="1"/>
  <c r="AJ253" i="1"/>
  <c r="AJ245" i="1"/>
  <c r="AJ237" i="1"/>
  <c r="AJ229" i="1"/>
  <c r="AJ221" i="1"/>
  <c r="AJ213" i="1"/>
  <c r="AJ189" i="1"/>
  <c r="AJ181" i="1"/>
  <c r="AJ173" i="1"/>
  <c r="AJ165" i="1"/>
  <c r="AJ157" i="1"/>
  <c r="AJ363" i="1"/>
  <c r="AJ355" i="1"/>
  <c r="AJ347" i="1"/>
  <c r="AJ331" i="1"/>
  <c r="AJ323" i="1"/>
  <c r="AJ307" i="1"/>
  <c r="AJ299" i="1"/>
  <c r="AJ291" i="1"/>
  <c r="AJ266" i="1"/>
  <c r="AJ258" i="1"/>
  <c r="AJ250" i="1"/>
  <c r="AJ242" i="1"/>
  <c r="AJ234" i="1"/>
  <c r="AJ226" i="1"/>
  <c r="AJ218" i="1"/>
  <c r="AJ210" i="1"/>
  <c r="AJ194" i="1"/>
  <c r="AJ186" i="1"/>
  <c r="AJ178" i="1"/>
  <c r="AJ170" i="1"/>
  <c r="AJ162" i="1"/>
  <c r="AJ154" i="1"/>
  <c r="AJ146" i="1"/>
  <c r="AJ138" i="1"/>
  <c r="AJ130" i="1"/>
  <c r="AJ122" i="1"/>
  <c r="AJ114" i="1"/>
  <c r="AJ106" i="1"/>
  <c r="AJ98" i="1"/>
  <c r="AJ90" i="1"/>
  <c r="AJ82" i="1"/>
  <c r="AJ74" i="1"/>
  <c r="AJ66" i="1"/>
  <c r="AJ42" i="1"/>
  <c r="AJ34" i="1"/>
  <c r="AJ26" i="1"/>
  <c r="AJ18" i="1"/>
  <c r="AJ362" i="1"/>
  <c r="AJ338" i="1"/>
  <c r="AJ322" i="1"/>
  <c r="AJ306" i="1"/>
  <c r="AJ290" i="1"/>
  <c r="AJ281" i="1"/>
  <c r="AJ265" i="1"/>
  <c r="AJ257" i="1"/>
  <c r="AJ249" i="1"/>
  <c r="AJ241" i="1"/>
  <c r="AJ233" i="1"/>
  <c r="AJ225" i="1"/>
  <c r="AJ217" i="1"/>
  <c r="AJ209" i="1"/>
  <c r="AJ201" i="1"/>
  <c r="AJ193" i="1"/>
  <c r="AJ185" i="1"/>
  <c r="AJ177" i="1"/>
  <c r="AJ169" i="1"/>
  <c r="AJ161" i="1"/>
  <c r="AJ153" i="1"/>
  <c r="AJ145" i="1"/>
  <c r="AJ137" i="1"/>
  <c r="AJ129" i="1"/>
  <c r="AJ121" i="1"/>
  <c r="AJ113" i="1"/>
  <c r="AJ105" i="1"/>
  <c r="AJ97" i="1"/>
  <c r="AJ89" i="1"/>
  <c r="AJ65" i="1"/>
  <c r="AJ49" i="1"/>
  <c r="AJ354" i="1"/>
  <c r="AJ346" i="1"/>
  <c r="AJ330" i="1"/>
  <c r="AJ314" i="1"/>
  <c r="AJ298" i="1"/>
  <c r="AJ273" i="1"/>
  <c r="AJ17" i="1"/>
  <c r="AJ369" i="1"/>
  <c r="AJ361" i="1"/>
  <c r="AJ353" i="1"/>
  <c r="AJ345" i="1"/>
  <c r="AJ337" i="1"/>
  <c r="AJ329" i="1"/>
  <c r="AJ321" i="1"/>
  <c r="AJ313" i="1"/>
  <c r="AJ305" i="1"/>
  <c r="AJ297" i="1"/>
  <c r="AJ289" i="1"/>
  <c r="AJ280" i="1"/>
  <c r="AJ272" i="1"/>
  <c r="AJ264" i="1"/>
  <c r="AJ256" i="1"/>
  <c r="AJ248" i="1"/>
  <c r="AJ240" i="1"/>
  <c r="AJ232" i="1"/>
  <c r="AJ224" i="1"/>
  <c r="AJ216" i="1"/>
  <c r="AJ208" i="1"/>
  <c r="AJ192" i="1"/>
  <c r="AJ184" i="1"/>
  <c r="AJ176" i="1"/>
  <c r="AJ168" i="1"/>
  <c r="AJ160" i="1"/>
  <c r="AJ152" i="1"/>
  <c r="AJ144" i="1"/>
  <c r="AJ136" i="1"/>
  <c r="AJ128" i="1"/>
  <c r="AJ120" i="1"/>
  <c r="AJ112" i="1"/>
  <c r="AJ104" i="1"/>
  <c r="AJ96" i="1"/>
  <c r="AJ88" i="1"/>
  <c r="AJ72" i="1"/>
  <c r="AJ64" i="1"/>
  <c r="AJ56" i="1"/>
  <c r="AJ48" i="1"/>
  <c r="AJ40" i="1"/>
  <c r="AJ32" i="1"/>
  <c r="AJ24" i="1"/>
  <c r="AJ16" i="1"/>
  <c r="AJ50" i="1"/>
  <c r="AJ25" i="1"/>
  <c r="AJ6" i="1"/>
  <c r="AJ352" i="1"/>
  <c r="AJ336" i="1"/>
  <c r="AJ304" i="1"/>
  <c r="AJ288" i="1"/>
  <c r="AJ271" i="1"/>
  <c r="AJ255" i="1"/>
  <c r="AJ247" i="1"/>
  <c r="AJ183" i="1"/>
  <c r="AJ151" i="1"/>
  <c r="AJ119" i="1"/>
  <c r="AJ71" i="1"/>
  <c r="AJ55" i="1"/>
  <c r="AJ39" i="1"/>
  <c r="AJ57" i="1"/>
  <c r="AJ41" i="1"/>
  <c r="AJ33" i="1"/>
  <c r="AJ5" i="1"/>
  <c r="AJ367" i="1"/>
  <c r="AJ359" i="1"/>
  <c r="AJ351" i="1"/>
  <c r="AJ343" i="1"/>
  <c r="AJ335" i="1"/>
  <c r="AJ327" i="1"/>
  <c r="AJ319" i="1"/>
  <c r="AJ311" i="1"/>
  <c r="AJ303" i="1"/>
  <c r="AJ295" i="1"/>
  <c r="AJ287" i="1"/>
  <c r="AJ278" i="1"/>
  <c r="AJ270" i="1"/>
  <c r="AJ262" i="1"/>
  <c r="AJ254" i="1"/>
  <c r="AJ246" i="1"/>
  <c r="AJ238" i="1"/>
  <c r="AJ230" i="1"/>
  <c r="AJ222" i="1"/>
  <c r="AJ214" i="1"/>
  <c r="AJ206" i="1"/>
  <c r="AJ198" i="1"/>
  <c r="AJ190" i="1"/>
  <c r="AJ182" i="1"/>
  <c r="AJ174" i="1"/>
  <c r="AJ166" i="1"/>
  <c r="AJ158" i="1"/>
  <c r="AJ150" i="1"/>
  <c r="AJ142" i="1"/>
  <c r="AJ134" i="1"/>
  <c r="AJ126" i="1"/>
  <c r="AJ118" i="1"/>
  <c r="AJ110" i="1"/>
  <c r="AJ102" i="1"/>
  <c r="AJ94" i="1"/>
  <c r="AJ86" i="1"/>
  <c r="AJ78" i="1"/>
  <c r="AJ70" i="1"/>
  <c r="AJ62" i="1"/>
  <c r="AJ46" i="1"/>
  <c r="AJ38" i="1"/>
  <c r="AJ30" i="1"/>
  <c r="AJ22" i="1"/>
  <c r="AJ58" i="1"/>
  <c r="AJ149" i="1"/>
  <c r="AJ141" i="1"/>
  <c r="AJ133" i="1"/>
  <c r="AJ125" i="1"/>
  <c r="AJ117" i="1"/>
  <c r="AJ109" i="1"/>
  <c r="AJ101" i="1"/>
  <c r="AJ93" i="1"/>
  <c r="AJ85" i="1"/>
  <c r="AJ77" i="1"/>
  <c r="AJ69" i="1"/>
  <c r="AJ61" i="1"/>
  <c r="AJ45" i="1"/>
  <c r="AJ37" i="1"/>
  <c r="AJ29" i="1"/>
  <c r="AJ21" i="1"/>
  <c r="AJ84" i="1"/>
  <c r="AJ60" i="1"/>
  <c r="AJ52" i="1"/>
  <c r="AJ44" i="1"/>
  <c r="AJ36" i="1"/>
  <c r="AJ364" i="1"/>
  <c r="AJ356" i="1"/>
  <c r="AJ348" i="1"/>
  <c r="AJ340" i="1"/>
  <c r="AJ332" i="1"/>
  <c r="AJ324" i="1"/>
  <c r="AJ316" i="1"/>
  <c r="AJ308" i="1"/>
  <c r="AJ292" i="1"/>
  <c r="AJ283" i="1"/>
  <c r="AJ275" i="1"/>
  <c r="AJ267" i="1"/>
  <c r="AJ259" i="1"/>
  <c r="AJ251" i="1"/>
  <c r="AJ243" i="1"/>
  <c r="AJ219" i="1"/>
  <c r="AJ211" i="1"/>
  <c r="AJ187" i="1"/>
  <c r="AJ155" i="1"/>
  <c r="AJ59" i="1"/>
  <c r="AJ27" i="1"/>
  <c r="AJ390" i="1"/>
  <c r="AJ179" i="1"/>
  <c r="AJ139" i="1"/>
  <c r="AJ75" i="1"/>
  <c r="AJ358" i="1"/>
  <c r="AJ19" i="1"/>
  <c r="AJ103" i="1"/>
  <c r="AJ203" i="1"/>
  <c r="AP258" i="1"/>
  <c r="AJ384" i="1"/>
  <c r="AP226" i="1"/>
  <c r="AJ231" i="1"/>
  <c r="AP290" i="1"/>
  <c r="AJ63" i="1"/>
  <c r="AJ115" i="1"/>
  <c r="AP194" i="1"/>
  <c r="AJ315" i="1"/>
  <c r="AJ328" i="1"/>
  <c r="AJ282" i="1"/>
  <c r="AJ167" i="1"/>
  <c r="AJ31" i="1"/>
  <c r="AP162" i="1"/>
  <c r="AP371" i="1"/>
  <c r="AP130" i="1"/>
  <c r="AJ360" i="1"/>
  <c r="AJ392" i="1"/>
  <c r="AJ386" i="1"/>
  <c r="AJ296" i="1"/>
  <c r="AJ135" i="1"/>
  <c r="AP347" i="1"/>
  <c r="AP98" i="1"/>
  <c r="AJ43" i="1"/>
  <c r="AP316" i="1"/>
  <c r="AP34" i="1"/>
  <c r="AP66" i="1"/>
  <c r="AJ223" i="1"/>
  <c r="AJ159" i="1"/>
  <c r="AJ95" i="1"/>
  <c r="AJ51" i="1"/>
  <c r="AP370" i="1"/>
  <c r="AP338" i="1"/>
  <c r="AP283" i="1"/>
  <c r="AP257" i="1"/>
  <c r="AP225" i="1"/>
  <c r="AP193" i="1"/>
  <c r="AP161" i="1"/>
  <c r="AP129" i="1"/>
  <c r="AP97" i="1"/>
  <c r="AP65" i="1"/>
  <c r="AP33" i="1"/>
  <c r="AP388" i="1"/>
  <c r="AP364" i="1"/>
  <c r="AP332" i="1"/>
  <c r="AP306" i="1"/>
  <c r="AP251" i="1"/>
  <c r="AP219" i="1"/>
  <c r="AP187" i="1"/>
  <c r="AP155" i="1"/>
  <c r="AP123" i="1"/>
  <c r="AP91" i="1"/>
  <c r="AP59" i="1"/>
  <c r="AP27" i="1"/>
  <c r="AJ376" i="1"/>
  <c r="AJ235" i="1"/>
  <c r="AJ171" i="1"/>
  <c r="AJ107" i="1"/>
  <c r="AP387" i="1"/>
  <c r="AP363" i="1"/>
  <c r="AP331" i="1"/>
  <c r="AP273" i="1"/>
  <c r="AP250" i="1"/>
  <c r="AP218" i="1"/>
  <c r="AP186" i="1"/>
  <c r="AP154" i="1"/>
  <c r="AP122" i="1"/>
  <c r="AP90" i="1"/>
  <c r="AP58" i="1"/>
  <c r="AP26" i="1"/>
  <c r="AP356" i="1"/>
  <c r="AP330" i="1"/>
  <c r="AP299" i="1"/>
  <c r="AP267" i="1"/>
  <c r="AP249" i="1"/>
  <c r="AP217" i="1"/>
  <c r="AP185" i="1"/>
  <c r="AP153" i="1"/>
  <c r="AP121" i="1"/>
  <c r="AP89" i="1"/>
  <c r="AP57" i="1"/>
  <c r="AP25" i="1"/>
  <c r="AJ191" i="1"/>
  <c r="AJ127" i="1"/>
  <c r="AP380" i="1"/>
  <c r="AP355" i="1"/>
  <c r="AP324" i="1"/>
  <c r="AP298" i="1"/>
  <c r="AP266" i="1"/>
  <c r="AP243" i="1"/>
  <c r="AP211" i="1"/>
  <c r="AP147" i="1"/>
  <c r="AP83" i="1"/>
  <c r="AJ374" i="1"/>
  <c r="AJ368" i="1"/>
  <c r="AJ263" i="1"/>
  <c r="AP379" i="1"/>
  <c r="AP354" i="1"/>
  <c r="AP323" i="1"/>
  <c r="AP292" i="1"/>
  <c r="AP265" i="1"/>
  <c r="AP242" i="1"/>
  <c r="AP210" i="1"/>
  <c r="AP178" i="1"/>
  <c r="AP146" i="1"/>
  <c r="AP114" i="1"/>
  <c r="AP82" i="1"/>
  <c r="AP50" i="1"/>
  <c r="AP18" i="1"/>
  <c r="AP372" i="1"/>
  <c r="AP348" i="1"/>
  <c r="AP322" i="1"/>
  <c r="AP291" i="1"/>
  <c r="AP259" i="1"/>
  <c r="AP10" i="1"/>
  <c r="AJ23" i="1"/>
  <c r="AP106" i="1"/>
  <c r="AJ274" i="1"/>
  <c r="AJ163" i="1"/>
  <c r="AJ131" i="1"/>
  <c r="AJ67" i="1"/>
  <c r="AJ35" i="1"/>
  <c r="AP378" i="1"/>
  <c r="AP362" i="1"/>
  <c r="AP314" i="1"/>
  <c r="AP281" i="1"/>
  <c r="AP233" i="1"/>
  <c r="AP209" i="1"/>
  <c r="AP177" i="1"/>
  <c r="AP137" i="1"/>
  <c r="AP105" i="1"/>
  <c r="AP73" i="1"/>
  <c r="AP41" i="1"/>
  <c r="AP9" i="1"/>
  <c r="AJ11" i="1"/>
  <c r="AJ382" i="1"/>
  <c r="AJ366" i="1"/>
  <c r="AJ239" i="1"/>
  <c r="AJ207" i="1"/>
  <c r="AJ175" i="1"/>
  <c r="AJ143" i="1"/>
  <c r="AJ111" i="1"/>
  <c r="AJ79" i="1"/>
  <c r="AJ47" i="1"/>
  <c r="AP6" i="1"/>
  <c r="AP393" i="1"/>
  <c r="AP385" i="1"/>
  <c r="AP377" i="1"/>
  <c r="AP369" i="1"/>
  <c r="AP361" i="1"/>
  <c r="AP353" i="1"/>
  <c r="AP345" i="1"/>
  <c r="AP337" i="1"/>
  <c r="AP329" i="1"/>
  <c r="AP321" i="1"/>
  <c r="AP313" i="1"/>
  <c r="AP305" i="1"/>
  <c r="AP297" i="1"/>
  <c r="AP289" i="1"/>
  <c r="AP280" i="1"/>
  <c r="AP272" i="1"/>
  <c r="AP264" i="1"/>
  <c r="AP256" i="1"/>
  <c r="AP248" i="1"/>
  <c r="AP240" i="1"/>
  <c r="AP232" i="1"/>
  <c r="AP224" i="1"/>
  <c r="AP216" i="1"/>
  <c r="AP208" i="1"/>
  <c r="AP192" i="1"/>
  <c r="AP184" i="1"/>
  <c r="AP176" i="1"/>
  <c r="AP168" i="1"/>
  <c r="AP160" i="1"/>
  <c r="AP152" i="1"/>
  <c r="AP144" i="1"/>
  <c r="AP136" i="1"/>
  <c r="AP128" i="1"/>
  <c r="AP120" i="1"/>
  <c r="AP112" i="1"/>
  <c r="AP104" i="1"/>
  <c r="AP96" i="1"/>
  <c r="AP88" i="1"/>
  <c r="AP72" i="1"/>
  <c r="AP64" i="1"/>
  <c r="AP56" i="1"/>
  <c r="AP48" i="1"/>
  <c r="AP40" i="1"/>
  <c r="AP32" i="1"/>
  <c r="AP24" i="1"/>
  <c r="AP16" i="1"/>
  <c r="AJ357" i="1"/>
  <c r="AJ215" i="1"/>
  <c r="AJ87" i="1"/>
  <c r="AJ339" i="1"/>
  <c r="AJ320" i="1"/>
  <c r="AJ195" i="1"/>
  <c r="AP5" i="1"/>
  <c r="AP394" i="1"/>
  <c r="AP346" i="1"/>
  <c r="AP241" i="1"/>
  <c r="AP201" i="1"/>
  <c r="AP169" i="1"/>
  <c r="AP145" i="1"/>
  <c r="AP113" i="1"/>
  <c r="AP81" i="1"/>
  <c r="AP49" i="1"/>
  <c r="AP17" i="1"/>
  <c r="AJ350" i="1"/>
  <c r="AJ344" i="1"/>
  <c r="AJ312" i="1"/>
  <c r="AJ279" i="1"/>
  <c r="AP7" i="1"/>
  <c r="AP352" i="1"/>
  <c r="AP336" i="1"/>
  <c r="AP304" i="1"/>
  <c r="AP288" i="1"/>
  <c r="AP271" i="1"/>
  <c r="AP255" i="1"/>
  <c r="AP247" i="1"/>
  <c r="AP183" i="1"/>
  <c r="AP151" i="1"/>
  <c r="AP119" i="1"/>
  <c r="AP71" i="1"/>
  <c r="AP55" i="1"/>
  <c r="AP39" i="1"/>
  <c r="AP15" i="1"/>
  <c r="AP74" i="1"/>
  <c r="AP8" i="1"/>
  <c r="AP391" i="1"/>
  <c r="AP383" i="1"/>
  <c r="AP375" i="1"/>
  <c r="AP367" i="1"/>
  <c r="AP359" i="1"/>
  <c r="AP351" i="1"/>
  <c r="AP343" i="1"/>
  <c r="AP335" i="1"/>
  <c r="AP327" i="1"/>
  <c r="AP319" i="1"/>
  <c r="AP311" i="1"/>
  <c r="AP303" i="1"/>
  <c r="AP295" i="1"/>
  <c r="AP287" i="1"/>
  <c r="AP278" i="1"/>
  <c r="AP270" i="1"/>
  <c r="AP262" i="1"/>
  <c r="AP254" i="1"/>
  <c r="AP246" i="1"/>
  <c r="AP238" i="1"/>
  <c r="AP230" i="1"/>
  <c r="AP222" i="1"/>
  <c r="AP214" i="1"/>
  <c r="AP206" i="1"/>
  <c r="AP198" i="1"/>
  <c r="AP190" i="1"/>
  <c r="AP182" i="1"/>
  <c r="AP174" i="1"/>
  <c r="AP166" i="1"/>
  <c r="AP158" i="1"/>
  <c r="AP150" i="1"/>
  <c r="AP142" i="1"/>
  <c r="AP134" i="1"/>
  <c r="AP126" i="1"/>
  <c r="AP118" i="1"/>
  <c r="AP110" i="1"/>
  <c r="AP102" i="1"/>
  <c r="AP94" i="1"/>
  <c r="AP86" i="1"/>
  <c r="AP78" i="1"/>
  <c r="AP70" i="1"/>
  <c r="AP62" i="1"/>
  <c r="AP46" i="1"/>
  <c r="AP38" i="1"/>
  <c r="AP30" i="1"/>
  <c r="AP22" i="1"/>
  <c r="AP14" i="1"/>
  <c r="AP307" i="1"/>
  <c r="AP42" i="1"/>
  <c r="AJ99" i="1"/>
  <c r="AP395" i="1"/>
  <c r="AP342" i="1"/>
  <c r="AP334" i="1"/>
  <c r="AP326" i="1"/>
  <c r="AP318" i="1"/>
  <c r="AP310" i="1"/>
  <c r="AP294" i="1"/>
  <c r="AP286" i="1"/>
  <c r="AP277" i="1"/>
  <c r="AP269" i="1"/>
  <c r="AP261" i="1"/>
  <c r="AP253" i="1"/>
  <c r="AP245" i="1"/>
  <c r="AP237" i="1"/>
  <c r="AP229" i="1"/>
  <c r="AP221" i="1"/>
  <c r="AP213" i="1"/>
  <c r="AP189" i="1"/>
  <c r="AP181" i="1"/>
  <c r="AP173" i="1"/>
  <c r="AP165" i="1"/>
  <c r="AP157" i="1"/>
  <c r="AP149" i="1"/>
  <c r="AP141" i="1"/>
  <c r="AP133" i="1"/>
  <c r="AP125" i="1"/>
  <c r="AP117" i="1"/>
  <c r="AP109" i="1"/>
  <c r="AP101" i="1"/>
  <c r="AP93" i="1"/>
  <c r="AP85" i="1"/>
  <c r="AP77" i="1"/>
  <c r="AP69" i="1"/>
  <c r="AP61" i="1"/>
  <c r="AP45" i="1"/>
  <c r="AP37" i="1"/>
  <c r="AP29" i="1"/>
  <c r="AP21" i="1"/>
  <c r="AP13" i="1"/>
  <c r="AP234" i="1"/>
  <c r="AP170" i="1"/>
  <c r="AP138" i="1"/>
  <c r="AJ227" i="1"/>
  <c r="AP389" i="1"/>
  <c r="AP381" i="1"/>
  <c r="AP373" i="1"/>
  <c r="AP365" i="1"/>
  <c r="AP349" i="1"/>
  <c r="AP341" i="1"/>
  <c r="AP333" i="1"/>
  <c r="AP325" i="1"/>
  <c r="AP317" i="1"/>
  <c r="AP309" i="1"/>
  <c r="AP301" i="1"/>
  <c r="AP293" i="1"/>
  <c r="AP285" i="1"/>
  <c r="AP276" i="1"/>
  <c r="AP268" i="1"/>
  <c r="AP260" i="1"/>
  <c r="AP252" i="1"/>
  <c r="AP244" i="1"/>
  <c r="AP236" i="1"/>
  <c r="AP228" i="1"/>
  <c r="AP220" i="1"/>
  <c r="AP212" i="1"/>
  <c r="AP204" i="1"/>
  <c r="AP196" i="1"/>
  <c r="AP188" i="1"/>
  <c r="AP180" i="1"/>
  <c r="AP172" i="1"/>
  <c r="AP164" i="1"/>
  <c r="AP156" i="1"/>
  <c r="AP148" i="1"/>
  <c r="AP140" i="1"/>
  <c r="AP132" i="1"/>
  <c r="AP124" i="1"/>
  <c r="AP116" i="1"/>
  <c r="AP108" i="1"/>
  <c r="AP100" i="1"/>
  <c r="AP92" i="1"/>
  <c r="AP84" i="1"/>
  <c r="AP76" i="1"/>
  <c r="AP68" i="1"/>
  <c r="AP60" i="1"/>
  <c r="AP52" i="1"/>
  <c r="AP44" i="1"/>
  <c r="AP36" i="1"/>
  <c r="AP28" i="1"/>
  <c r="AP20" i="1"/>
  <c r="AP12" i="1"/>
  <c r="AP340" i="1"/>
  <c r="AP308" i="1"/>
  <c r="AP27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PARRA ROJAS</author>
    <author>tc={71D0F763-E960-4BF9-A521-C8F6ED9B8AB9}</author>
    <author>tc={507DD972-4BAF-44A7-A039-20D662019455}</author>
  </authors>
  <commentList>
    <comment ref="B7" authorId="0" shapeId="0" xr:uid="{00000000-0006-0000-0000-000001000000}">
      <text>
        <r>
          <rPr>
            <b/>
            <sz val="9"/>
            <color indexed="81"/>
            <rFont val="Tahoma"/>
            <family val="2"/>
          </rPr>
          <t>LILIANA PARRA ROJAS:</t>
        </r>
        <r>
          <rPr>
            <sz val="9"/>
            <color indexed="81"/>
            <rFont val="Tahoma"/>
            <family val="2"/>
          </rPr>
          <t xml:space="preserve">
ACCIÓN REFORMULADA DICIEMBRE 2017
</t>
        </r>
      </text>
    </comment>
    <comment ref="B8" authorId="0" shapeId="0" xr:uid="{00000000-0006-0000-0000-000002000000}">
      <text>
        <r>
          <rPr>
            <b/>
            <sz val="9"/>
            <color indexed="81"/>
            <rFont val="Tahoma"/>
            <family val="2"/>
          </rPr>
          <t>LILIANA PARRA ROJAS:</t>
        </r>
        <r>
          <rPr>
            <sz val="9"/>
            <color indexed="81"/>
            <rFont val="Tahoma"/>
            <family val="2"/>
          </rPr>
          <t xml:space="preserve">
ACCION REFORMULADA DICIEMBRE 2017
</t>
        </r>
      </text>
    </comment>
    <comment ref="AD27" authorId="1" shapeId="0" xr:uid="{71D0F763-E960-4BF9-A521-C8F6ED9B8AB9}">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AI27" authorId="2" shapeId="0" xr:uid="{507DD972-4BAF-44A7-A039-20D662019455}">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tc={1A53D9C3-02FF-4CEC-A6D8-B5001D80CFC1}</author>
    <author>tc={64B3251F-77D3-42E3-9AF1-F355409DF5F5}</author>
    <author>tc={C103E672-CF77-478D-8F4E-0B28349E82B8}</author>
    <author>tc={6F1AD477-D842-45CF-9333-1AA112538300}</author>
    <author>tc={546D8192-04E1-4221-A5DA-F16E79365E80}</author>
    <author>tc={CA8D7648-5A6B-4101-AEA1-377111174AB7}</author>
    <author>tc={B1E0AD33-6862-4437-AC03-8B60301A1CF2}</author>
    <author>tc={BAA49241-8F9F-4893-BE15-1417512BEC59}</author>
    <author>tc={171CFD15-9F9A-45E1-B927-4BC8C1DADFEE}</author>
    <author>tc={E71520EE-3FE5-4830-8B2F-E5C2D9869E1F}</author>
    <author>tc={BDD208C6-B196-4355-812C-32484C4F2998}</author>
    <author>tc={38AE76A5-2385-47EA-A24C-A4057248B384}</author>
  </authors>
  <commentList>
    <comment ref="C48" authorId="0" shapeId="0" xr:uid="{1A53D9C3-02FF-4CEC-A6D8-B5001D80CFC1}">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D48" authorId="1" shapeId="0" xr:uid="{64B3251F-77D3-42E3-9AF1-F355409DF5F5}">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C49" authorId="2" shapeId="0" xr:uid="{C103E672-CF77-478D-8F4E-0B28349E82B8}">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D49" authorId="3" shapeId="0" xr:uid="{6F1AD477-D842-45CF-9333-1AA112538300}">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Pendente aprobación subdirectora</t>
      </text>
    </comment>
    <comment ref="C50" authorId="4" shapeId="0" xr:uid="{546D8192-04E1-4221-A5DA-F16E79365E80}">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D50" authorId="5" shapeId="0" xr:uid="{CA8D7648-5A6B-4101-AEA1-377111174AB7}">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C51" authorId="6" shapeId="0" xr:uid="{B1E0AD33-6862-4437-AC03-8B60301A1CF2}">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D51" authorId="7" shapeId="0" xr:uid="{BAA49241-8F9F-4893-BE15-1417512BEC59}">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C52" authorId="8" shapeId="0" xr:uid="{171CFD15-9F9A-45E1-B927-4BC8C1DADFEE}">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D52" authorId="9" shapeId="0" xr:uid="{E71520EE-3FE5-4830-8B2F-E5C2D9869E1F}">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aprobación jefe</t>
      </text>
    </comment>
    <comment ref="C65" authorId="10" shapeId="0" xr:uid="{BDD208C6-B196-4355-812C-32484C4F2998}">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formulación SIG</t>
      </text>
    </comment>
    <comment ref="D65" authorId="11" shapeId="0" xr:uid="{38AE76A5-2385-47EA-A24C-A4057248B384}">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formulación SIG</t>
      </text>
    </comment>
  </commentList>
</comments>
</file>

<file path=xl/sharedStrings.xml><?xml version="1.0" encoding="utf-8"?>
<sst xmlns="http://schemas.openxmlformats.org/spreadsheetml/2006/main" count="16257" uniqueCount="1985">
  <si>
    <t>CARACTERISTICA DEL HALLAZGO</t>
  </si>
  <si>
    <t>Plan de mejoramiento No.</t>
  </si>
  <si>
    <t>No</t>
  </si>
  <si>
    <t>NO. AUDITORÍA Y/O EVALUACIÓN</t>
  </si>
  <si>
    <t>FECHA EMISION DE INFORME</t>
  </si>
  <si>
    <t>TIPO DE HALLAZGO</t>
  </si>
  <si>
    <t xml:space="preserve">CÓDIGO DEL HALLAZGO </t>
  </si>
  <si>
    <t>PROCESO</t>
  </si>
  <si>
    <t xml:space="preserve">DESCRICPIÓN DEL   HALLAZGO </t>
  </si>
  <si>
    <t>TIPO DE MECANISMO DE CONTROL SIG</t>
  </si>
  <si>
    <t>FUENTE</t>
  </si>
  <si>
    <t>AC/AP/AM</t>
  </si>
  <si>
    <t>TIPO DE PLAN</t>
  </si>
  <si>
    <t>IDENTIFICADOR</t>
  </si>
  <si>
    <t>FECHA RECEPCION DEL PLAN
DD/MM/AAAA</t>
  </si>
  <si>
    <t>Corrección No.</t>
  </si>
  <si>
    <t>Corrección</t>
  </si>
  <si>
    <t>Responsable Corrección</t>
  </si>
  <si>
    <t>Fecha</t>
  </si>
  <si>
    <t xml:space="preserve">Acción No. </t>
  </si>
  <si>
    <t>CAUSAS</t>
  </si>
  <si>
    <t>ACCIONES DE MEJORAMIENTO</t>
  </si>
  <si>
    <t>DESCRIPCIÓN DE LAS METAS</t>
  </si>
  <si>
    <t xml:space="preserve"> UNIDAD DE MEDIDA DE LAS METAS</t>
  </si>
  <si>
    <t>CANTIDAD DE LA META</t>
  </si>
  <si>
    <t>FECHA INICIACIÓN DE LAS METAS
DD/MM/AAAA</t>
  </si>
  <si>
    <t>FECHA TERMINACIÓN DE LAS METAS
DD/MM/AAAA</t>
  </si>
  <si>
    <t>RESPONSABLE</t>
  </si>
  <si>
    <t xml:space="preserve">DEPENDENCIA </t>
  </si>
  <si>
    <t>ESTADO C/A</t>
  </si>
  <si>
    <t>AVANCE FISICO</t>
  </si>
  <si>
    <t>% REAL EJEC</t>
  </si>
  <si>
    <t xml:space="preserve">DETALLE DE ACCIONES EJECUTADAS / EVIDENCIAS Y/O SOPORTES </t>
  </si>
  <si>
    <t>E1</t>
  </si>
  <si>
    <t>RESULTADOS DEL SEGUIMIENTO (Porqué es o no es eficaz)</t>
  </si>
  <si>
    <t>Requiere seguimiento prox auditoría?</t>
  </si>
  <si>
    <t>AC</t>
  </si>
  <si>
    <t>Subdirección de Apoyo a la Gestión de las IES</t>
  </si>
  <si>
    <t>KELLY GORDILLO</t>
  </si>
  <si>
    <t>N.A.</t>
  </si>
  <si>
    <t>Actividad 1</t>
  </si>
  <si>
    <t>2016-AE DNDA</t>
  </si>
  <si>
    <t>Oportunidad de Mejora</t>
  </si>
  <si>
    <t>Gestión de Servicios TIC</t>
  </si>
  <si>
    <t xml:space="preserve">En la verificación de licencias de software del antivirus se observan 1200 pero en el cruce de inventarios que realizó el equipo auditor se evidenció que las licencias no cubren la totalidad de equipos de cómputo de la entidad, esta situación quedó reflejada en el recorrido en las diferentes áreas del MEN, encontrando equipos que están desprotegidos por falta de instalación del programa antivirus. </t>
  </si>
  <si>
    <t>Mecanismos de Evaluación Independiente –Interna</t>
  </si>
  <si>
    <t>Compartidos</t>
  </si>
  <si>
    <t>Carencia de lineamiento que permita el control y administración de llas icencias de software del Ministerio de Educación Nacional</t>
  </si>
  <si>
    <t>Documento con lineamiento</t>
  </si>
  <si>
    <t>Oficina de Tecnología y Sistemas de Información</t>
  </si>
  <si>
    <t>YANIRA SALAMANCA</t>
  </si>
  <si>
    <t>Actividad 2</t>
  </si>
  <si>
    <t>Configurar ajustes y parametrizar la herramienta Gestión de la Configuración de CA</t>
  </si>
  <si>
    <t>1. Levantamiento de requerimientos
2. Diseño del modelo
3. Desarrollar ajustes sobre la herrramienta
4. Pruebas sobre los desarrollo
5. Despliegue Heramienta
6. Puesta en producción</t>
  </si>
  <si>
    <t>Herramienta configurada y parametrizada</t>
  </si>
  <si>
    <t>Actividad 3</t>
  </si>
  <si>
    <t>Proceso</t>
  </si>
  <si>
    <t>Monitoreo sobre implememntación del lineamiento para control de licencias del Ministerio de Educación Nacional</t>
  </si>
  <si>
    <t>Generación de informe de seguimiento</t>
  </si>
  <si>
    <t>Informe de 
seguimiento</t>
  </si>
  <si>
    <t>LILIANA PARRA</t>
  </si>
  <si>
    <t>PAOLA ORTIZ</t>
  </si>
  <si>
    <t>Oficina Asesora Jurídica</t>
  </si>
  <si>
    <t>MÓNICA GONZÁLEZ</t>
  </si>
  <si>
    <t>OM 02</t>
  </si>
  <si>
    <t>1</t>
  </si>
  <si>
    <t>2017-13</t>
  </si>
  <si>
    <t>No Conformidad</t>
  </si>
  <si>
    <t>NC 002</t>
  </si>
  <si>
    <t>Diseño de Política e Instrumentos (Dirección de Calidad para la Educación Preescolar, Básica y Media)</t>
  </si>
  <si>
    <t xml:space="preserve">DISEÑO DE INSTRUMENTOS CONVALIDACIONES EPBM
No están actualizados los lineamientos técnicos, instrumentos o guías que permitan profundizar en el proceso técnico de las convalidaciones de EPBM en el Ministerio, es decir, no se ha determinado las etapas y controles del proceso generando un incumpliendo el requisito de diseño y desarrollo.
</t>
  </si>
  <si>
    <t>Institucional</t>
  </si>
  <si>
    <t>No se ha actualizado la normatividad del proceso y en consecuencia nunca se estableció el procedimiento y guía del proceso</t>
  </si>
  <si>
    <t>1. Actualizar la normatividad que reglamenta el proceso. 
2 Crear el procedimiento del proceso. 
3. Hacer la Guía del Ciudadano. 
4. Publicar los documentos de los Ítems 1, 2 y 3.</t>
  </si>
  <si>
    <t xml:space="preserve">
Elaboración y Publicación del documento que reglamenta el proceso, procedimiento actualizado y Guia del ciudadano.</t>
  </si>
  <si>
    <t xml:space="preserve">Elaboración y publicación de:
1. Actualizar la normatividad que reglamenta el proceso. 
2. Crear el procedimiento del proceso. 
3. Hacer la Guía del Ciudadano. </t>
  </si>
  <si>
    <t>Dirección de Calidad para la Educación Preescolar, Básica y Media</t>
  </si>
  <si>
    <t>Implementación de Política</t>
  </si>
  <si>
    <t>5</t>
  </si>
  <si>
    <t>Subdirección de Desarrollo Organizacional</t>
  </si>
  <si>
    <t>2017-08</t>
  </si>
  <si>
    <t>OM002</t>
  </si>
  <si>
    <t>Planeación</t>
  </si>
  <si>
    <r>
      <rPr>
        <b/>
        <sz val="12"/>
        <rFont val="Arial Narrow"/>
        <family val="2"/>
      </rPr>
      <t xml:space="preserve">CRONOGRAMA DE LA IMPLEMENTAC{ON DE DATOS ABIERTOS
</t>
    </r>
    <r>
      <rPr>
        <sz val="12"/>
        <rFont val="Arial Narrow"/>
        <family val="2"/>
      </rPr>
      <t>En el cronograma de implementación de Gestión de Data que consiste en la preparación de archivos 2010 -2014, se presenta un avance en 0% en las actividades de configuración Datasync, Pruebas Datasync, Cargue archivos 2010 - 2014 por Datasyncy</t>
    </r>
  </si>
  <si>
    <t>Los Conjuntos de Datos Abiertos del MEN, deben estar actualizados y cargados en la página web de MIN TIC´s con la calidad esperada, por lo que era necesario contar con una automatización que lo realizaba un funcionario delegado de la Oficina de Tecnología.</t>
  </si>
  <si>
    <t>Automatizar los conjuntos de datos abiertos del Ministerio de Educación Nacional (MEN)</t>
  </si>
  <si>
    <t>Conjuntos de Datos Abiertos Automatizados</t>
  </si>
  <si>
    <t>AURA GÓMEZ</t>
  </si>
  <si>
    <t>2018-AE-02</t>
  </si>
  <si>
    <t>Subdirección de Gestión Administrativa</t>
  </si>
  <si>
    <t>OM-10</t>
  </si>
  <si>
    <t xml:space="preserve">Carencia de lineameinto que permita el control de licencias de licencias de software del MEN </t>
  </si>
  <si>
    <t>1. Levantamiento de 
requerimientos
2. Diseño del modelo
3. Desarrollar ajustes sobre la herrramienta
4. Pruebas sobre los desarrollo
Despliegue Heramienta
Puesta en producción</t>
  </si>
  <si>
    <t>OM-11</t>
  </si>
  <si>
    <t xml:space="preserve">Carencia de lineamiento que permita hacer seguimiento y  controla novedades  de licencias de software del MEN </t>
  </si>
  <si>
    <t>1. Levantamiento de 
requerimientos
2. Diseño del modelo
3. Desarrollar ajustes sobre la herrramienta
4. Pruebas sobre los desarrollo
5. Despliegue Heramienta
6. Puesta en producción</t>
  </si>
  <si>
    <t>BIBIANA RODRÍGUEZ</t>
  </si>
  <si>
    <t>MARTHA CARBONELL</t>
  </si>
  <si>
    <t>2</t>
  </si>
  <si>
    <t>Debilidades de conceptos por parte de los lideres de procesos y lideres de calidad en la diferencia entre un documento vigente y un documento en actualización.</t>
  </si>
  <si>
    <t>4</t>
  </si>
  <si>
    <t>Documento</t>
  </si>
  <si>
    <t>2018-CA-04</t>
  </si>
  <si>
    <t>Gestión de servicios TIC</t>
  </si>
  <si>
    <t xml:space="preserve">En el Proceso Gestión de Servicios TIC, se observó que el formato Project Charter del proyecto SAP Fase II, no está codificado de acuerdo con el listado maestro de documentos del proceso (ST-FT-08), así mismo se evidencia que dicho formato no tiene diligenciado el campo fecha de solicitud.  </t>
  </si>
  <si>
    <t>Se evidenció que el formato utilizado para el plan de gestión de la configuración no se encuentra codificado en listado maestro de documentos ni publicado en el aplicativo SIG.</t>
  </si>
  <si>
    <t>Oficina Asesora de Planeación y Finanzas</t>
  </si>
  <si>
    <t>Hallazgo</t>
  </si>
  <si>
    <t>Director Jurídico</t>
  </si>
  <si>
    <t>Dirección Jurídica de la UG del FFIE</t>
  </si>
  <si>
    <t>OM 03</t>
  </si>
  <si>
    <t>OM 04</t>
  </si>
  <si>
    <t>Directora de Planeación y Seguimiento</t>
  </si>
  <si>
    <t>Dirección de Planeación y Seguimiento de la UG del FFIE</t>
  </si>
  <si>
    <t>Subdirección de Acceso</t>
  </si>
  <si>
    <t>Gestión Administrativa</t>
  </si>
  <si>
    <t>3</t>
  </si>
  <si>
    <t>01</t>
  </si>
  <si>
    <t>02</t>
  </si>
  <si>
    <t>03</t>
  </si>
  <si>
    <t>05</t>
  </si>
  <si>
    <t>2018-G-05</t>
  </si>
  <si>
    <t>En la revisión de los expedientes de los contratos, a cargo de la Oficina de Tecnología y Sistemas de Información, se identificó:
Los Contratos 751, 754, 758, y 985 de 2018 no tienen la documentación que se generó en la ejecución, como lo indica el manual de contratación numeral 8.2 y el procedimiento de supervisión y/o interventoría del Contrato o convenio en las Disposiciones Generales ítem 5, donde indica que: “Toda la documentación que se produzca con ocasión de la ejecución del contrato/convenio, deben reposar en el respectivo expediente y ser publicada en los sistemas de información que soportan la gestión contractual del Ministerio"</t>
  </si>
  <si>
    <t>Carencia de una estrategia que permita mantener actualizada la Carpeta que reposa en la Subdirección de Contratación</t>
  </si>
  <si>
    <t>El Manual de Seguridad Informática presenta las siguientes situaciones:
a)	El numeral 4.3.1.5 “Uso y creación de Contraseñas de usuarios de Sistemas de Información”, “La administración de usuarios en los sistemas de información del MEN, debe estar alineada a la Guía de Gestión de Usuarios que tiene por objetivo la creación, actualización e inactivación de usuarios en los diferentes sistemas de información”  al verificar el Sistema Integrado de Gestión no se encuentra publicada la guía mencionada, ocasionando que las actividades relacionadas con la administración de los usuarios no se realicen conforme a los requisitos. 
b)	El numeral 4.3.1.6 “Alta y baja de contraseñas de usuarios de Correo, Bases de Datos, Sistemas de Información y Redes”, el cual indica “La administración y buen uso de contraseñas es responsabilidad de cada usuario de correo, Bases de Datos, Sistemas de Información, redes y deben estar alineadas con la política de uso y creación de contraseñas seguras.” al verificar el Sistema Integrado de Gestión no se encuentra publicada dicha política.</t>
  </si>
  <si>
    <t>Desactualización de lineamientos del Manual de Seguridad Informatica</t>
  </si>
  <si>
    <t>Ajustar y publicar en el SIG el
 Manual de Seguridad Informática, con base en la Guía de Gestión de Usuarios.</t>
  </si>
  <si>
    <t>Ajustar, aprobar y publicar en el SIG el Manual de Seguridad 
Informática</t>
  </si>
  <si>
    <t>Manual publicado en el 
SIG</t>
  </si>
  <si>
    <t>La OTSI realiza reuniones de seguimiento mensualmente con el fin de verificar la disponibilidad de los servicios de TI y las solicitudes realizadas por los usuarios en los diferentes canales, sin embargo, esta actividad no se encuentra documentada en los procedimientos correspondientes.</t>
  </si>
  <si>
    <t xml:space="preserve">Carencia de revisión periódica en el SIG de los procedimientos de la OTSI </t>
  </si>
  <si>
    <t>Ajustar y publicar en el SIG el 
procedimiento "Gestión de Disponibilidad"</t>
  </si>
  <si>
    <t>Ajustar, aprobar y publicar el procedimiento "Gestión de Disponibilidad" 
1. Levantamiento Diagnóstico (Informe con diagnósticomy recomendaciones)
2. Mesa de trabajo OTSI y SDO - revisar y ajustar procedimiento Gestión Disponibilidad (Acta con ajustes acordados)
3. Evaluación, aprobación e implementación de los ajustes realizados (Procedimiento ajustado)
5. Publicación  en el SIG del Procedimiento de Gestión de Disponibilidad (Procediiento publicado en el SIG)</t>
  </si>
  <si>
    <t>Procedimiento "Gestión
de Disponibilidad" publicado en el SIG</t>
  </si>
  <si>
    <t xml:space="preserve">Oficina de Tecnología y Sistemas de Información </t>
  </si>
  <si>
    <t xml:space="preserve">El Manual de política de seguridad informática, define y establece los lineamientos para garantizar la calidad, confiabilidad, integridad, disponibilidad y eficiencia de los servicios, sin embargo, no incluyó la administración y los controles de seguridad de la creación y acceso a las carpetas compartidas que actualmente están alojadas en la NAS.
</t>
  </si>
  <si>
    <t>Ausencia en las políticas/ lineamientos de seguridad informática la administración,y vulnerabilidades del uso de las carpetas compartidas que actualmente se alojan en la NAS</t>
  </si>
  <si>
    <t xml:space="preserve">Ajustar y publicar en el SIG el 
Manual de Seguridad Informática, incluyendo la administración y los controles de seguridad de la creación y acceso a las carpetas compartidas que actualmente están alojadas en la NAS.
1. Ajuste Manual de Segurida Informática (Manual Actualizado)
2. Aprobación del Manual  por el Jefe de la Oficina de Tecnología y Sistemas de Información
3. Publicación en el SIG Manual Seguridad Informática </t>
  </si>
  <si>
    <t>Ajustar, aprobar y publicar en el SIG el Manual de Seguridad Informática.</t>
  </si>
  <si>
    <t>Manual publicado en el 
SIG.</t>
  </si>
  <si>
    <t>Gestión Financiera</t>
  </si>
  <si>
    <t>Auditoría y/o Evaluación OCI</t>
  </si>
  <si>
    <t>Gestión del Conocimiento e Innovación</t>
  </si>
  <si>
    <t>Oficina de Innovación Educativa con Uso de Nuevas Tecnologías</t>
  </si>
  <si>
    <t>Procedimientos actualizados</t>
  </si>
  <si>
    <r>
      <t>FORMULACIÓN  PLAN DE MEJORAMIENTO</t>
    </r>
    <r>
      <rPr>
        <b/>
        <sz val="12"/>
        <color indexed="10"/>
        <rFont val="Arial Narrow"/>
        <family val="2"/>
      </rPr>
      <t xml:space="preserve"> (INFORMACION A SER DILIGENCIADA POR EL LIDER DEL PROCESO)</t>
    </r>
  </si>
  <si>
    <t>Gestión Jurídica</t>
  </si>
  <si>
    <t>Diseño de Política e Instrumentos</t>
  </si>
  <si>
    <t>Subdirección de Aseguramiento de la Calidad de la Educación Superior</t>
  </si>
  <si>
    <t>NC 01</t>
  </si>
  <si>
    <t>OM 01</t>
  </si>
  <si>
    <t>Auditoría de Calidad</t>
  </si>
  <si>
    <t>2019-CAPSI-05</t>
  </si>
  <si>
    <t xml:space="preserve">El numeral 1.3.13 Política de Escritorio Despejado y Pantalla Despejada indica: “Todo el personal del Ministerio debe bloquear la pantalla de su equipo de cómputo cuando no estén haciendo uso de ellos o que por cualquier motivo deban dejar su puesto de trabajo.”  Sin embargo, en el recorrido efectuado por el equipo auditor en las instalaciones del MEN, se evidenció que tanto funcionarios como terceros no están cumpliendo dicho numeral. </t>
  </si>
  <si>
    <t>En el desarrollo de la auditoria se evidenció que un considerable número de funcionarios y contratistas desconocen la importancia de la Seguridad de la Información, así como las Políticas de Seguridad de la Información establecidas por la Entidad.</t>
  </si>
  <si>
    <t>Se observa que los siguientes documentos: 
- Manual de Políticas Seguridad de la Información PM-MA-03, 
- Manual - Gestión de Incidentes de Seguridad de la Información e Informática PM-MA-02, 
-Formato - Roles y Responsabilidades en Seguridad de la Información PM-FT-15, 
-Formato - Ingreso y Salida al Centro de Datos y Centros de Cableado PM-FT-16 Están en el proceso de “Gestión de Procesos y Mejora”, no obstante, a partir 2019 el responsable es el Proceso de “Gestión de Servicios TIC”, por lo tanto, los documentos mencionados, deben ser migrados y codificados en este último.</t>
  </si>
  <si>
    <t>En los procedimientos de Gestión de solicitudes (ST-PR-05), Gestión de Cambios (ST-PR-12) y Gestión de Incidentes (ST-PR-14), se observó que se tiene documentado como evidencia: “modulo y aplicativo CA”, no obstante, no se establece la información documentada que el proceso determina como necesaria para la eficacia de cada una de sus actividades.</t>
  </si>
  <si>
    <t xml:space="preserve">Durante el año no se han adelantado acciones de apropiación del SGSI, dada la transición de la dependencia responsable, la cual desde este año empezo a ser la OTSI.  </t>
  </si>
  <si>
    <t xml:space="preserve">Implementación de una estrategia de socialización y apropiación del SGSI y de las diferentes politicas relacionadas, previa inclusión de esta actividad en el plan de trabajo para la implementación del SGSI.  </t>
  </si>
  <si>
    <t xml:space="preserve">Durante el año no se han adelantado las acciones de migración y actualización de la documentación del  SGSI, dada la transición de la dependencia responsable, la cual desde este año empezó a ser la OTSI.  </t>
  </si>
  <si>
    <t>Realizar la revisión, actualización y migración al proceso de Gestión de Servicios TIC, de la documentación requerida del SGSI, lo anterior con el acompañamiento de la Subdirección de Desarrollo Organizacional.</t>
  </si>
  <si>
    <t>Cuando se documentaron los procedimientos no se contempló la necesidad de incluir los registros del “modulo y aplicativo CA” de manera detallada.</t>
  </si>
  <si>
    <t>Realizar la revisión y actualización de los procedimientos: de Gestión de solicitudes (ST-PR-05), Gestión de Cambios (ST-PR-12) y Gestión de Incidentes (ST-PR-14) proceso de Gestión de Servicios TIC, lo anterior con el acompañamiento de la Subdirección de Desarrollo Organizacional.</t>
  </si>
  <si>
    <t>Oficina de Tecnología y Sistemas de información</t>
  </si>
  <si>
    <t>Campaña de apropiación del SGSI implementada.</t>
  </si>
  <si>
    <t>Migración de documentación del SGSI revisada, actualizada y cargada en el SIG.</t>
  </si>
  <si>
    <t>Procedimientos actualizados y cargados en el SIG</t>
  </si>
  <si>
    <t>CODIGO SIG</t>
  </si>
  <si>
    <t>Campaña de apropiación  implementada.</t>
  </si>
  <si>
    <t xml:space="preserve">Migración revisada, actualizada y cargada </t>
  </si>
  <si>
    <t>2019-CAPSI-07</t>
  </si>
  <si>
    <t xml:space="preserve">Al revisar los procedimientos del proceso de Planeación en el SIG se evidenció que no se tienen relacionados los formatos, como es el caso de: PL-PR-01 Procedimientos Planeación Institucional y Sectorial, PL-PR-02 Procedimiento Anteproyecto de Presupuesto y Desagregación de Recursos, PL-PR-07 Liberación y Disposición del Producto de Información, PL-PR-08 Distribución de Recursos de SGP, PL-PR-14 Trámites de Vigencias Futuras, PL-PR-15 Programación Presupuestal Anual y Marco de Gasto de Mediano Plazo y PL-PR-16 Distribución de Recursos en Educación Superior.
Igualmente, se presentan formatos que no están asociados a los documentos oficializados del SIG: PL-FT-21 Licencia de Uso de Bases de Datos, PL-FT-22 Anexo Técnico Licencia de Uso de Bases de Datos, PL-FT-16 Anexo Técnico Acuerdo de Intercambio de Información, PL-FT-20 Seguimiento a Plan Sectorial, PL-FT-15 Tablas y Cuadros de Salida, PL-FT-12 Ficha Técnica Indicador, PL-FT-10 Matriz de Distribución del PAC del SGP, entre otros.
Así mismo, se presentan guías que no se asocian a los procedimientos listados en los documentos oficializados del SIG.
Lo anterior genera dificultad en el uso y disponibilidad de los documentos en el momento de realizar la trazabilidad de las actividades de los procedimientos.
</t>
  </si>
  <si>
    <t xml:space="preserve">No hay un lineamiento en el control documental de los documentos del SIG que establezca que los formatos y guias deben relacionarse en los registros de los procedimientos.   </t>
  </si>
  <si>
    <t>Evaluación de Política</t>
  </si>
  <si>
    <t xml:space="preserve">Revisar los de procedimientos del Proceso Planeación verificando en la columna de registros que se encuentren relacionados los formatos, guias u otros documentos soporte vigentes y ajustarlos según aplique y solicitar a la SDO el cargue en el SIG. </t>
  </si>
  <si>
    <t>procedimientos revisados y ajustados en el SIG</t>
  </si>
  <si>
    <t>13</t>
  </si>
  <si>
    <t>JONNATHAN CORTÉS</t>
  </si>
  <si>
    <t>Dirección de Fomento de Educación Superior</t>
  </si>
  <si>
    <t>REFORMULADO ENERO 2020</t>
  </si>
  <si>
    <t>Alvaro Caceres Carvajal</t>
  </si>
  <si>
    <r>
      <t xml:space="preserve">Control de Licencias Instaladas
</t>
    </r>
    <r>
      <rPr>
        <sz val="12"/>
        <rFont val="Arial Narrow"/>
        <family val="2"/>
      </rPr>
      <t>El Contrato 1384 de 2017 para la licencia ACROBAT PRO DC tiene contemplado lo siguiente:  
“11 licencias para usuarios de la Unidad de Atención al Ciudadano y Aseguramiento de la Calidad de Educación Superior “</t>
    </r>
    <r>
      <rPr>
        <b/>
        <sz val="12"/>
        <rFont val="Arial Narrow"/>
        <family val="2"/>
      </rPr>
      <t xml:space="preserve">
</t>
    </r>
    <r>
      <rPr>
        <sz val="12"/>
        <rFont val="Arial Narrow"/>
        <family val="2"/>
      </rPr>
      <t>Al realizar la revisión se encontró que 2 licencias están en otras dependencias, una se encuentra en la Subdirección de Gestión Financiera y la otra en la Oficina de Tecnología y Sistemas de Información</t>
    </r>
  </si>
  <si>
    <r>
      <t xml:space="preserve">SEGUIMIENTO A NOVEDADES DE LICENCIAMIENTO
</t>
    </r>
    <r>
      <rPr>
        <sz val="12"/>
        <rFont val="Arial Narrow"/>
        <family val="2"/>
      </rPr>
      <t>En la revisión de licencia ACROBAT PRO DC se pudo evidenciar que la servidora pública Nataly Pinzon Castillo tiene instaladas 2 licencias en dos equipos distintos con placa 311984 y 317807
Adicionalmente se observó que la funcionaria Claudia Andrea Roberto Shilito ya no labora en el MEN, en su lugar esta Gina Ximena Diaz Montesino &lt;gdiaz@mineducacion.gov.co&gt; y hasta el 06/03/2018 se formalizó la entrega de la licencia</t>
    </r>
  </si>
  <si>
    <t>4 Conjuntos de Datos Abiertos automatizados</t>
  </si>
  <si>
    <t>Sonia Esperanza Casas</t>
  </si>
  <si>
    <t>2019-G-04</t>
  </si>
  <si>
    <t>Al verificar los sitios de la intranet, con respecto a los lineamientos establecidos en la “Guía orientaciones en la administración y uso de la intranet” (CI-GU-07), se observó que no se cumplen las siguientes orientaciones:
	Numeral 2“Características de la información” que indica: “Los archivos digitales como: presentaciones, multimedia, animaciones, videos, audios, entre otros, publicados en la intranet con la finalidad de consulta, solo estarán publicados un máximo de dos (2) años.”.
	Numeral 3“Características de la información” que indica: “Los documentos elaborados en Word y Excel deben ser publicados en formato PDF.” 
	Numeral 8 “Características de la información” que indica: “Para nombrar los archivos, se recomienda utilizar letras mayúsculas y minúsculas, indicando el comienzo y final de palabras, no emplear tildes ni ñ.”</t>
  </si>
  <si>
    <t>Falta en la actualización de la  guía CI-GU-07 V1 Orientaciones para la administración y uso de la intranet, de acuerdo a las dinámicas del Ministerio.
Desconocimiento del documento “Guía orientaciones en la administración y uso de la intranet”.</t>
  </si>
  <si>
    <t>Socialización de la guía a los administradores de los sitios.</t>
  </si>
  <si>
    <t>Jornada de socialización a colaboradores de las áreas administradores de los sitios.</t>
  </si>
  <si>
    <t>Jornada de socialización</t>
  </si>
  <si>
    <t>2019-G-07</t>
  </si>
  <si>
    <t xml:space="preserve">PENDIENTE </t>
  </si>
  <si>
    <t>En el desarrollo para la implementación de la Herramienta Plan de Asistencia Técnica (PAT), se evidenció que no se está ejecutando de acuerdo con las fases de gestión del ciclo de vida de los proyectos TIC (Tecnología de la Información y la Comunicación), lo anterior debido a ausencia en los registros de  actividades asociadas a la planificación, cronograma, alcance, recursos, ejecución, riesgos, identificación de partes interesadas y control, en aras de asegurar la entrega de los productos en los plazos y con los presupuestos proyectados.</t>
  </si>
  <si>
    <t xml:space="preserve">Implementación de Política </t>
  </si>
  <si>
    <t>Posible desarticulación de las actividades del procedimiento con el modelo de operación de asistencia técnica en las dependencias del Ministerio.</t>
  </si>
  <si>
    <t>Revisar la coherencia de las actividades del procedimiento de asistencia técnica conforme se está prestando el servicio por parte de las dependencias del Ministerio, y ajustarlo de acuerdo con las oportunidades de mejora identificadas con el acompañamiento de la SDO</t>
  </si>
  <si>
    <t>Procedimiento validado y remitido a la SDO</t>
  </si>
  <si>
    <t>Validar la coherencia de las actividades del procedimiento de asistencia técnica conforme se está prestando el servicio por parte de las dependencias del Ministerio, y ajustarlo de acuerdo con las oportunidades de mejora identificadas</t>
  </si>
  <si>
    <t>Procedimiento validado y publicado en el SIG</t>
  </si>
  <si>
    <t>Ausencia de una herramienta "institucional" que permita consolidar la programación y ejecución de la asistencia técnica.</t>
  </si>
  <si>
    <t>Definir el plan de trabajo e implementar la herramienta para consolidar la programacion y ejecución de la asistencia técnica</t>
  </si>
  <si>
    <t>Plan de trabajo aprobado</t>
  </si>
  <si>
    <t xml:space="preserve">Fallas en la fase de diseño de la herramienta PAT, al no estar articulado con las buenas practicas señaladas en el procedimiento de Gestión de Proyectos del Proceso de Gestión de Servicios TIC.
El 5 de septiembre de 2019 la Subdirección de Gestión Administrativa y la Subdirección de Fortalecimiento Institucional acordaron finalizar el piloto de la herramienta PAT y no continuar con su implementación.
</t>
  </si>
  <si>
    <t>Revisar y validar los requerimientos funcionales y no funcionales de la herramienta que soportará la operación del procedimiento de Asistencia Técnica al interior del MEN, de acuerdo con lo establecido en el procedimiento de Gestión de Proyectos del Proceso de Gestión de Servicios TIC</t>
  </si>
  <si>
    <t>Documento de Requerimientos de la herramienta validados y enviado a la OTSI</t>
  </si>
  <si>
    <t>Definir y consolidar los requerimientos funcionales y no funcionales de la herramienta que soportará la operación del procedimiento de Asistencia Técnica al interior del MEN, de acuerdo con lo establecido en el procedimiento de Gestión de Proyectos del Proceso de Gestión de Servicios TIC</t>
  </si>
  <si>
    <t>Documento de Requerimientos de la herramienta consolidados</t>
  </si>
  <si>
    <t>Puesta en producción e implementación de la herramienta que soportará la operación del procedimiento de Asistencia Técnica al interior del MEN, de acuerdo con lo establecido en el procedimiento de Gestión de Proyectos del Proceso de Gestión de Servicios TIC.</t>
  </si>
  <si>
    <t>Herramienta Tecnológica en producción e implementada</t>
  </si>
  <si>
    <t>Una Herramienta Tecnológica en producción e implementada</t>
  </si>
  <si>
    <t>Hector Humberto Hernández</t>
  </si>
  <si>
    <t>Jack Martínez Vanegas</t>
  </si>
  <si>
    <t>Acta de reunión</t>
  </si>
  <si>
    <t>2019-G-10</t>
  </si>
  <si>
    <t>COMPONENTE TECNOLÓGICO-SIIF
No se observó un programa de capacitación a los usuarios, para sensibilizar y concienciar sobre la importancia de la seguridad de la información, para ejercer mayor autocontrol y autorregulación y dar cumplimiento a los lineamientos establecidos por el Ministerio de Hacienda, de conformidad con el documento “Políticas de Seguridad de la información del SIIF Nación” (MINHACIENDA V.1) numeral 3.4 Capacitación y concientización.</t>
  </si>
  <si>
    <t>Gestión de Servicios TIC - DNDA 2019</t>
  </si>
  <si>
    <t>Gestión de Servicios TIC - DNDA 2018</t>
  </si>
  <si>
    <t>Gestión de Servicios TIC - DNDA 2016</t>
  </si>
  <si>
    <t>Beatriz Elena Arias Lanzziano</t>
  </si>
  <si>
    <t>LIBIA CORTES</t>
  </si>
  <si>
    <t>Nohora Jazmín Perez Bermudez</t>
  </si>
  <si>
    <t>María Paula Gómez Carrasco</t>
  </si>
  <si>
    <t>Clara Eugenia Robayo Vanegas</t>
  </si>
  <si>
    <t>Martha Liliana Funeme Arias</t>
  </si>
  <si>
    <t>Ana María Pérez Martínez</t>
  </si>
  <si>
    <t>Rosa Nidia Alvarez Bautista</t>
  </si>
  <si>
    <t>Lina Gisella Suarez Losada</t>
  </si>
  <si>
    <t>Beatriz Mercedes Leal Hernández</t>
  </si>
  <si>
    <t>Sonia Esperanza Casas Merchán</t>
  </si>
  <si>
    <t>Maura Yuliana Ramírez Goez</t>
  </si>
  <si>
    <t>Luis Bernardo Carrillo Alvarez</t>
  </si>
  <si>
    <t xml:space="preserve">Maura Yuliana Ramírez Goez </t>
  </si>
  <si>
    <t>José Francisco Arías Pachón</t>
  </si>
  <si>
    <r>
      <t>No se evidencia que en las dependencias auditadas se realice consolidación de asistencias técnicas, según lo establecido en el SIG procedimiento “ASISTENCIA TÉCNICA” Numeral 10 “</t>
    </r>
    <r>
      <rPr>
        <i/>
        <sz val="12"/>
        <rFont val="Arial Narrow"/>
        <family val="2"/>
      </rPr>
      <t>Realizar seguimiento a la Ejecución de la Asistencia Técnica”</t>
    </r>
    <r>
      <rPr>
        <sz val="12"/>
        <rFont val="Arial Narrow"/>
        <family val="2"/>
      </rPr>
      <t xml:space="preserve"> y el Numeral 11 </t>
    </r>
    <r>
      <rPr>
        <i/>
        <sz val="12"/>
        <rFont val="Arial Narrow"/>
        <family val="2"/>
      </rPr>
      <t>“Elaborar/ Ajustar Informe Consolidado de Asistencia Técnica”;</t>
    </r>
    <r>
      <rPr>
        <sz val="12"/>
        <rFont val="Arial Narrow"/>
        <family val="2"/>
      </rPr>
      <t xml:space="preserve"> que permita verificar sus resultados para una eficaz toma de decisiones.</t>
    </r>
  </si>
  <si>
    <t>Diego Fernando Arrieta Rodríguez</t>
  </si>
  <si>
    <t>Fomento</t>
  </si>
  <si>
    <t>Subdirección de Gestión Financiera</t>
  </si>
  <si>
    <t>Gestión de Comunicaciones</t>
  </si>
  <si>
    <t>2019-G-03</t>
  </si>
  <si>
    <t xml:space="preserve">En la validación de los contenidos de la página web  y se pudo constatar que la Oficina Asesora de Comunicaciones , realiza las actividades estipuladas en el procedimiento  de forma metódica, sin embargo, al  verificar la información requerida en la sección de Transparencia y Acceso a la Información Pública del Ministerio, (https://www.mineducacion.gov.co/portal/), se encontraron las siguientes situaciones:
• Se verificó el botón "ingreso a buscador", donde se observó información duplicada que lleva al mismo sitio de la página web.
• En el sitio de "Modelo Integrado de Planeación y Gestión", se encontró un enlace de información de “accesibilidad web”, el cual al ingresar no se observó contenido.
• Al revisar el Link de “Transparencia y acceso a información pública” no se encontró el enlace de acceso a información relacionada  a los  “Reportes de control interno (Informes pormenorizados)”.
Se observan algunas debilidades en el autocontrol, enfocado en la publicación de contenidos de los sitios y micrositios de la página Web lo que podría ocasionar que la información entregada a los ciudadanos o grupos de interés no proporcione ni facilite el acceso conforme al principio de transparencia de la Ley 1712 de 2014.
</t>
  </si>
  <si>
    <t>OM-02</t>
  </si>
  <si>
    <t xml:space="preserve">
En la pagina web del MEN se observo duplicidad de contenidos al ingresar desde el buscador al contenido enunciado.
En el link de transparencia no se encontró el contenido relacionado con accesibilidad web tampoco los informes pormenorizados de Control Interno.
</t>
  </si>
  <si>
    <t>Realizar periódicamente a través del formato CM-FT-01 "Control de Cambios Web", monitoreo a los sitios y contenidos publicados en la pagina web del MEN.
Con los web master de la OAC realizar brigadas mensuales de revisión de enlaces de los diferentes sitios con que cuenta la pagina web del MEN para corregir las fallas que se puedan presentar.</t>
  </si>
  <si>
    <t>Brigadas mensuales de revisión de enlaces de los diferentes sitios con que cuenta la pagina web del MEN</t>
  </si>
  <si>
    <t>12 informes de seguimiento web</t>
  </si>
  <si>
    <t>Senia María Diaz</t>
  </si>
  <si>
    <t>Oficina Asesora de Comunicaciones</t>
  </si>
  <si>
    <t>No se observó un programa de capacitación a los usuarios, para sensibilizar y concienciar sobre la importancia de la seguridad de la información, para ejercer mayor autocontrol y autorregulación y dar cumplimiento a los lineamientos establecidos por el Ministerio de Hacienda</t>
  </si>
  <si>
    <t>Programacion de capacitaciones en Seguridad SIIF Nación a usuarios</t>
  </si>
  <si>
    <t xml:space="preserve">Capacitación realizadas a usuarios usuarios SIIF. </t>
  </si>
  <si>
    <t>Capacitaciones</t>
  </si>
  <si>
    <t>DANE - Operaciones Estadisticas</t>
  </si>
  <si>
    <t>SIMAT NC 1</t>
  </si>
  <si>
    <t>SIMAT NC 2</t>
  </si>
  <si>
    <t>SIMAT NC 3</t>
  </si>
  <si>
    <t>SIMAT NC 4</t>
  </si>
  <si>
    <t>SIMAT NC 5</t>
  </si>
  <si>
    <t>SIMAT NC 6</t>
  </si>
  <si>
    <t>SNIES NC 1</t>
  </si>
  <si>
    <t>SNIES NC 2</t>
  </si>
  <si>
    <t>DOCENTES NC 1</t>
  </si>
  <si>
    <t>DOCENTES NC 2</t>
  </si>
  <si>
    <t>DOCENTES NC 3</t>
  </si>
  <si>
    <t>DOCENTES NC 5</t>
  </si>
  <si>
    <t>DOCENTES NC 6</t>
  </si>
  <si>
    <t>DOCENTES NC 8</t>
  </si>
  <si>
    <t>DOCENTES NC 9</t>
  </si>
  <si>
    <t>DOCENTES NC 10</t>
  </si>
  <si>
    <t>DOCENTES NC 16</t>
  </si>
  <si>
    <t>DOCENTES NC 17</t>
  </si>
  <si>
    <t>DOCENTES NC 11</t>
  </si>
  <si>
    <t>DOCENTES NC 13</t>
  </si>
  <si>
    <t>DOCENTES NC 14</t>
  </si>
  <si>
    <t>DOCENTES NC 15</t>
  </si>
  <si>
    <t>En la página del MEN se difunden las series históricas desde el año 2005, con distintos niveles de desagregación territorial y en relación con las características de prestación del servicio educativo “Matrículas”. Sin embargo, se presentan inconsistencias en la información estadística difundida en la página web, como las siguientes:
- Algunas series históricas evidencian datos atípicos e inconsistentes, estas últimas particularmente en la matricula del sector no oficial.
- Se incluyen dentro de los resultados las inconsistencias detectadas en los procesos de validación, lo que conlleva a datos atípicos que no son explicados al usuario.
- No se evidencian notas explicativas que permitan precisar estas inconsistencias y facilitar su interpretación para los diferentes usuarios de la información.
- Para el caso particular de la publicación de cifras de 2018 no hubo cumplimiento en la puntualidad de la información producida de acuerdo con el calendario de difusión.
Lo anterior, incumpliendo la estrategia y lineamientos de difusión de la Entidad y la fácil interpretabilidad de los resultados por parte de los usuarios. Así mismo, afectando los atributos de interpretabilidad, coherencia y credibilidad lo que genera incumplimiento de los numerales 9.1 de la NTCPE 1000:2017.</t>
  </si>
  <si>
    <t>No se asegura que la información relacionada con las actividades e instrumentos definidos para el desarrollo del proceso estadístico, estén, actualizados y disponibles, donde y cuando se necesite debido a que el documento metodológico, ficha metodológica y manuales de las Estadísticas de Matricula de Educación Preescolar, Básica y Media, no están documentados de acuerdo a las políticas del Sistema de Gestión de Calidad de la Entidad con respecto a disponibilidad, actualización, identificación y descripción.
Lo anterior genera un riesgo a la continuidad de la operación estadística y un incumplimiento a los requisitos 4.2.1 al literal b, 4.4.1, 4.4.2, 4.4.3 y 6.2 de la NTC PE 1000:2017.</t>
  </si>
  <si>
    <t>No se encontró evidencia objetiva de la documentación e implementación de un programa de entrenamiento a todo el personal involucrado en la operación Estadística Matricula de Educación Preescolar, Básica y Media, generando incumplimiento a los requisitos 4.5.2, 7.1.1 y 7.1.1.2 de la NTC PE 1000:2017</t>
  </si>
  <si>
    <t>No se encontró evidencia de la determinación y establecimiento de mecanismos de monitoreo y seguimiento para las fases de Detección y Análisis de Requerimientos, Diseño y Pruebas, Análisis y Difusión demostrando incumplimiento a los requisitos 4.2, 4.9 y 10.1 de la NTC PE 1000:2017.</t>
  </si>
  <si>
    <t>El MEN establece y documenta el objetivo para la operación estadística: "Construir un registro de los docentes, directivos docentes y administrativos". Sin embargo, con respecto a los "Administrativos" el objetivo no es congruente con la información
difundida, se debe realizar un análisis al objetivo, el alcance temático y su relevancia, acordes con los requerimientos de
información de la operación estadística. Así mismo, dicho objetivo debe ser medible, el cual permita el seguimiento y la
evaluación de la operación estadística. Lo anterior genera incumplimiento al Numerales 5.5 y 5.4 de la NTCPE 1000:2017.</t>
  </si>
  <si>
    <t>El MEN no establece ni documenta el plan general de la operación estadística, que incluya las fases: Detección y Análisis de Requerimientos, Diseño y Pruebas, Ejecución, Análisis y  Difusión para la operación estadística “Estadísticas de planta
docente, directivos docentes y administrativos de los establecimientos educativos del sector oficial”. Lo anterior
genera incumplimiento al Numeral 5.6 de la NTC PE 1000:2017.</t>
  </si>
  <si>
    <t>Durante la semana de visita en sitio, se evidenció que el MEN no determina las herramientas tecnológicas para el análisis de la
información ni documenta los procedimientos para realizar los análisis de contexto y de coherencia de la operación estadística.
No se encontró ningún documento en donde se describan dichas actividades. Lo anterior genera incumplimiento al numeral 6.7, que incluye los numerales 6.7.1, 6.7.2 y 6.7.3 de la NTC PE 1000:2017.</t>
  </si>
  <si>
    <t>Las ETC tienen acceso a los reportes de inconsistencias presentados en cada ciclo de cargue de la información generada por la Operación estadística “Estadísticas de planta docente, directivos docentes y administrativos de los establecimientos educativos del sector oficial" desde el sistema "Humano". Con respecto a lo anterior el MEN no implementa indicadores, controles y seguimientos que permitan subsanar la totalidad de inconsistencias. Lo anterior genera incumplimiento al numeral 7.2.1.2 de la NTC PE 1000:2017.</t>
  </si>
  <si>
    <t>Se evidenció que para algunos registros en las variables que almacenan el Código DANE del Establecimiento Educativo, éste no
coorresponde con la codificación del sistema SISE (Sistema de codificación de sedes educativas). El uso numérico de valores "000" en la variable de código de municipio no corresponden al estándar DIVIPOLA. Lo anterior evidencia un incumplimiento al requisito 6.3.4.1 de la NTC PE 1000:2017.</t>
  </si>
  <si>
    <t>Se evidenció que para algunos registros en las variables que almacenan el Código DANE del Establecimiento Educativo, éste no
corresponde con la codificación del sistema SISE (Sistema de codificación de sedes educativas). El uso numérico de valores "000" en la variable de código de municipio no corresponden al estándar DIVIPOLA. Lo anterior evidencia un incumplimiento al requisito 6.3.4.1 de la NTC PE 1000:2017.</t>
  </si>
  <si>
    <t>El equipo evaluador no encontró evidencia objetiva de la documentación e implementación de un programa de entrenamiento a todo el personal involucrado en la operación “Estadísticas de planta docente, directivos docentes y administrativos de los establecimientos educativos del sector oficial”. Lo anterior generando incumplimiento a los requisitos 4.5.2, 6.5.1, 7.1.1 y 7.1.1.2 de la NTC PE 1000:2017.</t>
  </si>
  <si>
    <t>El MEN no documenta el análisis de contexto sobre la información obtenida para validar la coherencia interna entre variables y con respecto a las series históricas previo a la difusión anual. Lo anterior genera incumplimiento al requisito 8.1 de la NTCPE 1000:2017.</t>
  </si>
  <si>
    <t>El MEN no documenta el análisis de contexto sobre la información obtenida para validar la coherencia interna entre variables y con especto a las series históricas previo a la difusión anual. Lo anterior genera incumplimiento al requisito 8.1 de la NTCPE 1000:2017.</t>
  </si>
  <si>
    <t>El MEN no documenta reuniones con expertos (internos o externos a la entidad, o nacionales o internacionales, entre otros) para contextualizar, analizar y validar la información estadística obtenida de la operación estadística “Estadísticas de planta docente, directivos docentes y administrativos de los establecimientos educativos del sector oficial” previo a su difusión. Lo anterior genera incumplimiento al requisito 8.3 de la NTCPE 1000:2017.</t>
  </si>
  <si>
    <t>El MEN no mantiene los metadatos (documento metodológico) de la operación estadística “Estadísticas de planta docente, directivos docentes y administrativos de los establecimientos educativos del sector oficial”, ya que no están completamente difundidos y actualizados. Lo anterior genera incumpliendo al requisito 9.2.1 de la NTCPE 1000:2017.</t>
  </si>
  <si>
    <t>En la página web del MEN se difunden las series históricas desde el año 2006. Sin embargo, se presentan inconsistencias en la información estadística difundida en la página web, como las siguientes:
- Los totales presentados en las secciones “Docentes Oficiales” y “Total Docentes”, no son consistentes entre sí.
- No se evidencia información difundida de “Administrativos” de acuerdo al objetivo general de la operación estadística.
- Los metadatos (documentos metodológicos) no están completamente difundidos y actualizados.
- No se evidencian notas explicativas para la fácil interpretación de los resultados, incluyendo la categoría “blank”, que no tiene una explicación por parte de los responsables, en algunas variables.
- No cumplimiento en la puntualidad de la información producida de acuerdo al calendario de difusión. 
- Se incluyen dentro de los resultados las inconsistencias detectadas en los procesos de validación, lo que conlleva a datos atípicos que no son explicados al usuario.
Lo anterior, incumpliendo la estrategia y lineamientos de difusión de la Entidad y la fácil interpretabilidad de los resultados por parte de los usuarios. Así mismo, afectando los atributos de interpretabilidad, coherencia, puntualidad y credibilidad, y genera incumplimiento del numeral 9 y requisitos 9.1 y 6.9 de la NTCPE 1000:2017.</t>
  </si>
  <si>
    <t>No se asegura que la información relacionada con las actividades e instrumentos definidos para el desarrollo del proceso estadístico, estén documentadas, actualizadas y disponibles, donde y cuando se necesite. Dichos documentos no corresponden al Sistema de Gestión de Calidad de la Entidad; generando un riesgo en la continuidad de la operación estadística. Lo anterior evidencia un incumplimiento a los requisitos 4.2.1 del literal b, 4.4 y 6.2 de la NTC PE 1000:2017.</t>
  </si>
  <si>
    <t>La información estadística producida por la Operación estadística: “Estadísticas de planta docente, directivos docentes y administrativos de los establecimientos educativos del sector oficial”, no se difundió de manera puntual, en las fechas establecidas en el calendario publicado en la página web del MEN.
En visita en sitio, el equipo responsable de la operación transmitió desde la página web del MEN el calendario de difusión y se evidenció que la publicación de información de la operación estadística estaba establecida para el mes de Julio de 2019 y la información se difundió en septiembre de 2019. Lo anterior genera incumplimiento al requisito 9.3.1 de la NTCPE 1000:2017.</t>
  </si>
  <si>
    <t>El MEN no almacena la información documentada de la autorización de la difusión de la información de la operación de “Estadísticas de planta docente, directivos docentes y administrativos de los establecimientos educativos del sector oficial. Lo que genera incumplimiento del requisito 9.8.2 de la NTC PE 1000:2017</t>
  </si>
  <si>
    <t>El MEN establece y documenta un marco conceptual para las Estadísticas de Matricula de Educación Preescolar, Básica y Media, que incluye:
- Referentes nacionales e internacionales,
- Principales términos y conceptos,
- Principales variables conforme al objetivo de la operación estadística,
Sin embargo, se encontró que los siguientes aspectos no se establecieron ni documentaron conforme con el objetivo de la operación estadística:
- Referentes nacionales e internacionales, se debe especificar porque se toman como referentes internacionales y respaldan el marco conceptual.
- el universo,
- la población objetivo,
- las unidades estadísticas
- periodo de recolección
- periodo de referencia
Lo anterior genera un incumpliendo el requisito 6.3.1 de la NTC PE 1000:2017</t>
  </si>
  <si>
    <t>No se encontró evidencia objetiva de la documentación de la metodología o procedimiento utilizado para el análisis de contexto y de los métodos de análisis de coherencia de la información estadística obtenida en las Estadísticas de Matricula de Educación Preescolar, Básica y Media, generando incumpliendo los requisitos 6.7.2 y 6.7.3 de la NTC PE 1000:2017.</t>
  </si>
  <si>
    <t>Se encontró que el MEN no asegura que en las Estadísticas de Matricula de Educación Preescolar, Básica y Media se aplican las nomenclaturas y clasificaciones en su última versión disponible, contemplando que:
-Para que en algunos registros de las variables que almacenan el Código DANE del Establecimiento Educativo, no corresponde con la codificación del sistema SISE (Sistema de codificación de sedes educativas) del DANE.
-Se utilizan para las variables MUN_CODIGO, RES_EXP y RES_MUN, los códigos de departamento 27 y municipio 086 que no corresponden a la nomenclatura estándar de la División Político-Administrativa (DIVIPOLA).
-En la variable CODIGO_PAIS_ORIGEN hay valores que no corresponden a la clasificación Internacional de países, norma ISO-3166.
Lo anterior evidencia un incumplimiento al numeral 7.4.2 de la NTC PE 1000:2017.</t>
  </si>
  <si>
    <t>La entidad no asegura que la información relacionada con las actividades e instrumentos definidos para el desarrollo del proceso estadístico esté documentada, actualizada y que permita la continuidad de la operación estadística. Lo anterior produce un incumplimiento a los numerales 4.2.1 literal b, 4.4 y 6.2 de la NTC PE 1000:2017.</t>
  </si>
  <si>
    <t>En la fase de Detección y Análisis de Requerimientos, no se evidencia un plan de trabajo que contemple todas las fases del proceso estadístico, donde se identifiquen los productos, recursos, roles y responsabilidades. Generando un incumplimiento con lo referido en los requisitos 5.6. y 7.2.1.1 de la NTC PE 1000:2017</t>
  </si>
  <si>
    <t>Evaluación otras Entidades Externas - DANE</t>
  </si>
  <si>
    <t>Auditoria DANE</t>
  </si>
  <si>
    <t>Publicación en la Página Web de una base de datos de la operación estadística ajustada y con las notas explicativas a que haya lugar</t>
  </si>
  <si>
    <t>Elsa Nelly Velasco</t>
  </si>
  <si>
    <t>30/06/2020</t>
  </si>
  <si>
    <t>Elaborar e implementar el documento del programa de entrenamiento de la operación estadística.</t>
  </si>
  <si>
    <t>Documentar, implementar y mantener actualizados y disponibles, los instrumentos y mecanismos de monitoreo y control en cada una de las fases del proceso estadístico, a fin de garantizar su calidad.</t>
  </si>
  <si>
    <t>Revisar y ajustar el objetivo y alcance de la operación estadística acorde con las necesidades y requerimientos de información a satisfacer.</t>
  </si>
  <si>
    <t>Documentar, mantener y hacer seguimiento al plan de trabajo de las
fases de la operación estadística.</t>
  </si>
  <si>
    <t>Documentar los procedimientos y las herramientas tecnológicas
utilizadas para el análisis de contexto y coherencia de la información
estadística obtenida de la operación estadística.</t>
  </si>
  <si>
    <t>Documentar, mantener e Implementar indicadores, controles y seguimiento a la fuente, que permita evidenciar la consistencia y calidad de la información, así como su completitud.</t>
  </si>
  <si>
    <t>Ajustar la base de datos acorde con las nomenclaturas y
clasificaciones adaptadas y/o elaboradas disponibles.</t>
  </si>
  <si>
    <t>Documentar, mantener e implementar un programa de entrenamiento que contenga los aspectos temáticos, logísticos, operativos y tecnológicos de la operación estadística al personal del MEN que colabora o participa en la operación estadística.</t>
  </si>
  <si>
    <t>Documentar el análisis de contexto de la información resultante de
la operación estadística, antes de la difusión anual.</t>
  </si>
  <si>
    <t>Documentar las reuniones con expertos realizadas para contextualizar, analizar y validar la información estadística obtenida de la operación estadística.</t>
  </si>
  <si>
    <t>Actualizar, difundir y mantener los metadatos de la operación estadísticas en la página Web del MEN.</t>
  </si>
  <si>
    <t>Publicar en la Página Web los resultados estadísticos obtenidos, verificados y revisados de la base de datos estadística de la operación, con las notas explicativas a que haya lugar.</t>
  </si>
  <si>
    <t>Luz Adriana Quintero</t>
  </si>
  <si>
    <t>Garantizar que las actividades, procedimientos, instrumentos, metodologías y mecanismos de monitoreo y control, definidos para el desarrollo del proceso estadístico, estén documentados, actualizados, implementados y disponibles.</t>
  </si>
  <si>
    <t>Nota explicativa referenciando el cambio del ajuste del calendario
de publicación.</t>
  </si>
  <si>
    <t xml:space="preserve">Incluir en las Actas de los Comités de Información todas lo datos y cifras estadísticas aprobadas para publicación. </t>
  </si>
  <si>
    <t>Ajustar y actualizar el marco conceptual de los metadatos de la operación estadística (documento metodológico y ficha metodológica) y actualizarlos en la página Web del MEN.</t>
  </si>
  <si>
    <t>Documentar el procedimiento utilizado para el análisis de contexto y los métodos de análisis de coherencia de la información estadística obtenida de la operación estadística.</t>
  </si>
  <si>
    <t>Publicar la base de datos de la operación estadística que contenga la nomenclatura estándar de la clasificación Internacional de países, norma ISO-3166, los códigos de establecimientos y sedes que corresponda completamente con la codificación del sistema SISE y los códigos de municipios que corresponda con la nomenclatura estándar de la División Político-Administrativa (DIVIPOLA).</t>
  </si>
  <si>
    <t>Teniendo en cuenta que para la operación estadística de población estudiantil de educación superior ya se tienen elaborados e implementados, la corrección incluye revisar, versionar, aprobar, disponer y mantener el proceso, procedimientos, metodologías, fichas técnicas y formatos en el Sistema Integrado de Información del Ministerio de Educación Nacional y publicarlo en la Intranet.</t>
  </si>
  <si>
    <t>Agrupar y estructurar en un documento el plan de trabajo de la operación estadística que contemple todas las fases del proceso estadístico, identificando actividades, roles, responsables, recursos y productos del proceso.</t>
  </si>
  <si>
    <t>Si bien se realizó revisión de consistencia y coherencia de la información 2018 frente a los históricos y se realizó el análisis y validación en el Comité de Información para publicar, y adicionalmente se revisó que la información publicada en la página Web del MEN contara con la verificación, no se realizaron las notas explicativas para facilitar la comprensión de los usuarios sobre los datos atípicos.
Lo anterior también se da en razón a lo detectado por el equipo evaluador del DANE en la visita en sitio, y es que el MEN utiliza la misma base de datos del registro administrativo para los temas misionales de la entidad y el proceso estadístico, por ende, a la base generada del registro administrativo se le realiza las etapas del proceso estadístico, pero sin cambiar dato alguno dado que los únicos que cuentan con esta potestad son las entidades territoriales certificadas (ETC). Lo anterior genera la existencia de algunos datos atípicos en las series históricas, las cuales son reportadas a las ETC en los informes de calidad y en los informes de seguimiento, para que estas realicen los ajustes correspondientes.
Al calendario de publicación de la información estadística se le dio cumplimiento, pues este fue actualizado en el mes de julio informando que se realizaría la publicación en el mes de septiembre, sin embargo, sólo fue actualizado en uno de los dos enlaces de la página Web del MEN.</t>
  </si>
  <si>
    <t>El Ministerio de Educación Nacional de Colombia realizará la revisión histórica de las bases de datos publicadas, los datos atípicos serán ajustados con base en criterios técnicos y estadísticos, y se creará una base de datos de la operación estadística que será publicada junto con un documento metodológico explicando los ajustes.</t>
  </si>
  <si>
    <t>1 Base de datos de operación estadística</t>
  </si>
  <si>
    <t>Base de datos</t>
  </si>
  <si>
    <t>1 Documento metodológico de operación estadística</t>
  </si>
  <si>
    <t>Documento metodológico</t>
  </si>
  <si>
    <t>Presentar en Mesa Técnica de Información y en Comité de
Información del MEN, los ajustes y los criterios técnicos y estadísticos
necesarios para ajustar la base de datos que se utilizará para la
operación estadística.</t>
  </si>
  <si>
    <t>1 Reunión con Mesa Técnica de Información</t>
  </si>
  <si>
    <t>Actas</t>
  </si>
  <si>
    <t>1 Reunión con Comité de Información</t>
  </si>
  <si>
    <t>El MEN cuenta con procedimientos establecidos en el Sistema de Integrado de Gestión (SIG)como son: i) Recopilación y consolidación de datos de las fuentes primarias del sector educativo, ii) Procesamiento y auditoría de datos de los sistemas del MEN para la generación de reportes estadísticos sectoriales, y iii) Liberación y disposición del producto de información, los cuales son procedimientos generales aplicables a los registros administrativos que recoge la entidad en sus diferentes dependencias y que sustentan los procesos estadísticos que tiene el MEN , por tanto, no están particularizados para cada una de las operaciones estadísticas, y por ende no se han actualizado en el SIG todos los documentos soportes de las tres operaciones estadísticas que tiene evaluadas el MEN.</t>
  </si>
  <si>
    <t>1 Documento metodológico de la operación estadística</t>
  </si>
  <si>
    <t>Versionar e incluir en el Sistema de Gestión de la Calidad - SIG los metadatos (documento metodológico y ficha metodológica), soporte de la operación estadística, y actualizarlos en la página Web del Ministerio de Educación Nacional - MEN.</t>
  </si>
  <si>
    <t>1 Ficha metodológica de la operación estadística</t>
  </si>
  <si>
    <t>Publicación</t>
  </si>
  <si>
    <t>El Ministerio de Educación cuenta con un proceso de Gestión del Conocimiento e Innovación que permite identificar claramente el conocimiento necesario, para que los procesos que requiere la organización, sus productos y servicios cumplan con los estándares establecidos en la ley y en los modelos referenciales que componen el sistema integrado de gestión. Una vez identificado dicho conocimiento se establecen estrategias para preservarlo y asegurar la disponibilidad de este, para cuando la organización lo necesite.
Adicionalmente, se establecen acciones para la transferencia del conocimiento y aprendizaje a través de actividades como capacitación, reuniones, talleres, entre otros, que son programados de forma general por la Subdirección de Talento Humano y la Subdirección de Desarrollo Organizacional en el plan anual de capacitación, por tanto, no es exclusivo para la operación estadística, ni para los funcionarios o contratistas que hacen parte del proceso.
Dado lo anterior, la norma técnica NTC PE 1000:2017 no hace parte de los modelos referenciales adoptados en el Sistema Integrado de Gestión, por lo cual no se ha priorizado el proceso de gestión de la información estadística dentro del programa de gestión de conocimiento, para garantizar el entrenamiento sistemático del personal involucrado en estos temas, a través de distintos mecanismos, como por ejemplo, la Escuela Corporativa que ofrece jornadas de formación, en las que los empleados de mayor experiencia, transfieren su conocimiento a los más nóveles, documentándolas en medios digitales.</t>
  </si>
  <si>
    <t>Elaborar el programa de entrenamiento y capacitación de la operación estadística.</t>
  </si>
  <si>
    <t>1 Programa de entrenamiento y capacitación de la operación estadística</t>
  </si>
  <si>
    <t>Programa de entrenamiento y capacitación</t>
  </si>
  <si>
    <t>En las secciones que tienen en la Intranet la Dirección de Cobertura y Equidad y la Oficina Asesora de Planeación y Finanzas, incluir contenidos asociados a la operación estadísticas y priorizar en el plan de gestión de conocimiento 2020 el proceso de gestión de la información estadística para garantizar que el conocimiento crítico sea divulgado de manera sistemática.</t>
  </si>
  <si>
    <t>1 Publicación en la Intranet de contenidos asociados a la operación estadística del MEN</t>
  </si>
  <si>
    <t>Si bien el MEN desarrolla y ejecuta las diferentes fases del proceso estadístico de esta operación, hay algunas etapas que no cuentan con la debida documentación y recolección de evidencias que soporten los mecanismos de monitoreo y control.</t>
  </si>
  <si>
    <t>Documentar, implementar y mantener actualizados y disponibles los
procedimientos y metodologías requeridas para desarrollar las
diferentes fases del proceso estadístico, así como la identificación de
las dificultades que se puedan presentar y las acciones a tener en
cuenta para enfrentarlas.</t>
  </si>
  <si>
    <t>Procedimientos, instrumentos y metodologías del proceso estadístico publicados en SIG y página Web del MEN</t>
  </si>
  <si>
    <t>Recolectar las evidencias que soportan el seguimiento y control que
se realiza en cada una de las fases del proceso estadístico.</t>
  </si>
  <si>
    <t>Evidencias de ejecución de las fases del proceso estadistico del MEN</t>
  </si>
  <si>
    <t>Actualizar, implementar y mantener disponibles los metadatos
(Metodología y ficha metodológica), acorde con cada una de las
fases del proceso estadístico, versionados de conformidad con el
Sistema de Gestión de la Calidad (SIG) del MEN, y publicados en la
página Web del MEN.</t>
  </si>
  <si>
    <t xml:space="preserve">1 Publicación en SIG y página Web del MEN de la Metodologia
y ficha metodológica de los metadatos </t>
  </si>
  <si>
    <t>Como resultado del proceso estadístico se cuenta con la información del personal administrativo de los establecimientos educativos, información que no se publica, primero porque es una planta viabilizada que no presenta la dinámica de cambios como la docente; además los rangos de asignación salarial son de carácter territorial, por tanto, no tiene una escala uniforme que permita su comparación y, por último, la información del personal administrativo es utilizada únicamente de manera interna.</t>
  </si>
  <si>
    <t>Realizar Mesa Técnica de Información a fin de definir el objetivo y
alcance de la operación estadística (Presentar los pro y contras de
dejar o no, en la operación estadística, la información del personal
administrativo de los establecimientos educativos del sector oficial).</t>
  </si>
  <si>
    <t>1 Mesa técnica para definir el objetivo y alcance de la operación estadística</t>
  </si>
  <si>
    <t>Acta</t>
  </si>
  <si>
    <t>1 Metodologia de los metadatos publicados en SIG y página Web del MEN</t>
  </si>
  <si>
    <t>Metodologia de los metadatos</t>
  </si>
  <si>
    <t>1 ficha metodológica de los metadatos publicados en SIG y página Web del MEN</t>
  </si>
  <si>
    <t>Ficha metodológica</t>
  </si>
  <si>
    <t>El plan de trabajo de las diferentes fases del proceso estadístico se desarrolla con base en los procedimientos establecidos en el SIG del MEN, en lo definido en la Resolución 7797 de 2015 y en calendario de publicación de la información estadística en la página Web del MEN, sin embargo no se ha documentado como lo define la Norma Técnica.</t>
  </si>
  <si>
    <t>Definir y documentar el plan de trabajo para cada una de las fases
de la operación estadística que contenga los tiempos de ejecución,
los roles y responsabilidades, las actividades, los recursos y los
productos a generar en cada una de las fases.</t>
  </si>
  <si>
    <t>Plan de trabajo de la operación estadistica</t>
  </si>
  <si>
    <t>Plan de trabajo</t>
  </si>
  <si>
    <t>Realizar seguimiento periódico a la ejecución del plan de trabajo de
la operación estadística.</t>
  </si>
  <si>
    <t>Seguimientos trimestrales a la ejecución del plan de trabajo de
la operación estadística.</t>
  </si>
  <si>
    <t>En el desarrollo de la operación estadística se utilizan diversas herramientas tecnológicas tales como SPSS, Modeler y pentaho, las cuales permiten obtener la información estadística y hacer análisis multivariados de la información estadística obtenida.
Así mismo, se utilizan diversas metodologías y procedimientos para realizar análisis de contexto (comparar los resultados históricos y comparar con otras fuentes de información), y análisis de consistencia y coherencia de la información estadística obtenida acorde con los indicadores definidos.
No obstante lo anterior, no se tiene documentado los procedimientos y herramientas tecnológicas usadas para el análisis de los datos.</t>
  </si>
  <si>
    <t>Actualizar y mantener los metadatos (Metodología y ficha
metodológica), respecto los procedimientos para realizar el análisis
de contexto, consistencia y coherencia de la información, así como
de las herramientas tecnológicas utilizadas en el proceso estadístico.</t>
  </si>
  <si>
    <t>Metodologia y ficha metodológica de los metadatos publicados en SIG y página Web del MEN</t>
  </si>
  <si>
    <t xml:space="preserve">Documentos </t>
  </si>
  <si>
    <t>Acorde con los descrito en el numeral 7.2.1.2 de la Norma Técnica, el MEN consolida una base de datos de la información recolectada y realiza las validaciones necesarias que le permite determinar las inconsistencias presentadas en los datos fuente; así mismo realiza seguimiento y control sobre la inconsistencia de la información para cada ETC, pero no lo tiene documentado y formalizado.</t>
  </si>
  <si>
    <t xml:space="preserve">Indicadores implementados </t>
  </si>
  <si>
    <t xml:space="preserve">Indicadores </t>
  </si>
  <si>
    <t>Seguimientos a alertas generadas</t>
  </si>
  <si>
    <t>Esta no conformidad se divide en dos partes, a fin de darle mayor claridad para el análisis y manejo de esta.
Respecto a los códigos DANE de los establecimientos educativos, es importante aclarar que la base que se tomó como fuente para realizar el cruce por parte del DANE contenía únicamente las instituciones activas, razón por la cual no cruzaron todos los registros. 
El uso número de valor “000” en la variable código de municipio corresponde al uso que se le ha dado siempre a la variable desde la fuente primaria “sistema Humano”.</t>
  </si>
  <si>
    <t>Realizar plan de trabajo entre MEN – DANE para validar entre las dos entidades la totalidad de Códigos DANE de los Establecimientos Educativos, a fin de contar con una base consistente y sincronizada entre los sistemas SISE y DUE.</t>
  </si>
  <si>
    <t>Plan de trabajo MEN-DANE implementado</t>
  </si>
  <si>
    <t>Definir y ejecutar un plan de trabajo (asistencia técnica virtual) con
los administradores de SINEB, DUE en las ETC, que aún tienen
inconsistencias en los códigos DANE registrados, para que los ajusten
acorde con el SISE.</t>
  </si>
  <si>
    <t xml:space="preserve">Plan de trabajo de asistencia tecnica virtual </t>
  </si>
  <si>
    <t>Presentar para validación, en Mesa Técnica de Información del MEN,
los ajustes y los criterios técnicos y estadísticos necesarios para ajustar estadísticamente la base de datos de la operación, respecto a la variable de código de municipio con valores 000.</t>
  </si>
  <si>
    <t>1 Mesa técnica para validar ajustes y los criterios técnicos y estadísticos necesarios para ajustar estadísticamente la base de datos de la operación, respecto a la variable de código de municipio con valores 000.</t>
  </si>
  <si>
    <t>El Ministerio de Educación Nacional no tiene actualmente formalizada y estandarizada en el SIG, la fase de entrenamiento en puesto de trabajo de acuerdo con lo establecido en los lineamientos y normatividad vigente en materia de capacitación y formación (incluyendo la inducción y reinducción) de los empleados públicos.
No se ha identificado a la fecha la necesidad de formación en temas relacionados con la Gestión de la Información Estadística, como insumo para la construcción del Plan Institucional de Capacitación PIC del MEN.</t>
  </si>
  <si>
    <t>Plan de entrenamiento implementado</t>
  </si>
  <si>
    <t>El Ministerio de Educación Nacional no tiene actualmente formalizada y estandarizada en el SIG,
la fase de entrenamiento en puesto de trabajo de acuerdo con lo establecido en los lineamientos
y normatividad vigente en materia de capacitación y formación (incluyendo la inducción y
reinducción) de los empleados públicos.
No se ha identificado a la fecha la necesidad de formación en temas relacionados con la
Gestión de la Información Estadística, como insumo para la construcción del Plan Institucional de
Capacitación PIC del MEN.</t>
  </si>
  <si>
    <t>Documentar e implementar un programa de entrenamiento a todo el personal involucrado en la operación estadística.</t>
  </si>
  <si>
    <t>Documentar, en el Proceso de Gestión del Talento Humano, la fase de entrenamiento en puesto de trabajo como parte de la fase de inducción de nuevos colaboradores (incluyendo aquellos que se encuentran involucrados en las operaciones estadísticas), con el fin de impartir la preparación en el ejercicio de las funciones de los empleos y que se asimilen en la práctica; así como atender, en el corto plazo, necesidades de aprendizaje específicas requeridas para el desempeño del cargo, mediante el desarrollo de conocimientos, habilidades y actitudes observables de manera inmediata.</t>
  </si>
  <si>
    <t xml:space="preserve">Procedimiento de inducción actualizado y cargado en el SIG </t>
  </si>
  <si>
    <t>Diana Cecilia Torres Vega</t>
  </si>
  <si>
    <t xml:space="preserve">Subdirección de Talento Humano </t>
  </si>
  <si>
    <t>El MEN realiza el análisis de contexto de la información obtenida antes de proceder a la publicación de los resultados estadísticos, y para ello se analiza las series históricas en su coherencia, consistencia y comportamiento y la comparación con otras fuentes de información, pero no se tiene documentado</t>
  </si>
  <si>
    <t>Documentar el resultado del análisis de contexto, coherencia y
consistencia de la información estadística de la operación estadística, a fin de validar la relación interna entre variables y con especto a las series históricas o con otras fuentes de información similares, así como el comportamiento de los resultados, antes de la difusión anual.</t>
  </si>
  <si>
    <t xml:space="preserve">Documento de resultado del análisis de contexto, coherencia y
consistencia de la información estadística </t>
  </si>
  <si>
    <t>Presentar en mesa técnica de información y en el Comité de información, el resultado del análisis de contexto de la información obtenida en la operación estadística, para su validación y autorización de publicación.</t>
  </si>
  <si>
    <t>Presentación en mesa tecnica de información</t>
  </si>
  <si>
    <t xml:space="preserve">Presentación en comité de información </t>
  </si>
  <si>
    <t>La información resultante de la operación estadística, los cambios en los instrumentos de recolección y los indicadores son evaluados y analizados en primera instancia por la Mesa Técnica de Información de Educación Preescolar, Básica y Media del Ministerio de Educación Nacional y posteriormente por el Comité de información.
Las mesas técnicas de información y el Comité de Información son considerado como Comités de expertos en el cual se analiza y valida la información estadística obtenida, pero no se documenta el resultado de los análisis realizados.</t>
  </si>
  <si>
    <t>En las actas de las mesas técnicas de información y Comité de Información, se detallará el resultado de los análisis de comparabilidad, contextualización y validación de la información estadística obtenida de la operación estadística, antes de su publicación.</t>
  </si>
  <si>
    <t>Actas de mesa tecnica de información y de Comité de Información con el resultado de los análisis de comparabilidad, contextualización y validación de la información
estadística obtenida</t>
  </si>
  <si>
    <t>Teniendo en cuenta lo definido en el punto 9.2.1 de la Norma Técnica “la entidad debe difundir y
mantener los metadatos…””, el MEN ha publicado los metadatos (documento metodológico y
ficha metodológica), de la operación estadística en la página Web, sin embargo, no están
actualizados.</t>
  </si>
  <si>
    <t>Metodologia y ficha metodológica</t>
  </si>
  <si>
    <t>Si bien se realizó revisión de consistencia y coherencia de la información 2018 frente a los históricos y se realizó el análisis y validación en el Comité de Información para publicar en la página Web del MEN, falto realizar revisión y seguimiento de lo definitivamente publicado, a fin de verificar el comportamiento de la herramienta de publicación O3 al realizar las consultas o filtros. No se incluyeron las notas explicativas del caso, en razón a que la herramienta no las permite publicar Lo anterior se da en razón a que el MEN tiene una sola base de datos para el registro administrativo y el proceso estadístico, por ende, a la base generada del registro administrativo se le realiza las etapas del proceso, pero sin cambiar dato alguno dado que los únicos que cuentan con esta potestad son las entidades territoriales certificadas (ETC). Lo anterior genera la existencia de algunos datos atípicos en los registros administrativos, las cuales son reportadas a las ETC en los informes de inconsistencias y en los informes de seguimiento, para que estas realicen los ajustes correspondientes, pero no son publicados tal cual, sin las notas aclaratorias.
Al calendario de publicación de la información estadística se le dio cumplimiento, pues este fue actualizado con la nueva fecha de publicación de la información para el mes de septiembre, pero no se le realizó una nota explicativa informando de este cambio a los usuarios.</t>
  </si>
  <si>
    <t>Realizar revisión histórica de las bases de datos con las cuales se realizó la publicación de resultados y organizar, a partir de estas, las bases de datos estadísticas, con las cuales se obtengan los resultados a publicar y los datos atípicos sean ajustados con base en criterios técnicos y estadísticos; además de la elaboración del documento metodológico con la explicación de los ajustes.</t>
  </si>
  <si>
    <t>1 Documento metodológico con la explicación de los ajustes a las bases históricas.</t>
  </si>
  <si>
    <t>Presentar para validación, en Mesa Técnica de Información y en Comité de Información del MEN, los ajustes y los criterios técnicos y estadísticos necesarios para ajustar estadísticamente la base de datos.</t>
  </si>
  <si>
    <t>Reunión Mesa Técnica de Información MEN</t>
  </si>
  <si>
    <t xml:space="preserve">Actas  </t>
  </si>
  <si>
    <t>Reunión Comité de Información MEN</t>
  </si>
  <si>
    <t>Elaborar y ejecutar un cronograma de trabajo con el proveedor de la herramienta (O3,) para revisar y ajustar las inconsistencias presentadas en la publicación de los datos de la operación estadística en la página Web del MEN, a fin de garantizar que los procedimientos son los adecuados para la publicación de los datos e implementar los correctivos necesarios y realizar el seguimiento de la información que se publique para verificar que no se presentan inconsistencias.</t>
  </si>
  <si>
    <t xml:space="preserve">1 Cronograma de trabajo con el proveedor de la herramienta O3 </t>
  </si>
  <si>
    <t xml:space="preserve">Cronograma </t>
  </si>
  <si>
    <t>Incluir en la página Web del MEN las notas aclaratorias y explicativas a que haya lugar con relación a los datos atípicos y las instrucciones para lectura, interpretación y uso de la información.</t>
  </si>
  <si>
    <t xml:space="preserve">1 Publicación en página Web del MEN de las notas aclaratorias y explicativas </t>
  </si>
  <si>
    <t xml:space="preserve">Publicación </t>
  </si>
  <si>
    <t>Actualizar, implementar y mantener disponibles los metadatos (Metodología y ficha metodológica), acorde con cada una de las fases del proceso estadístico, versionados de conformidad con el Sistema de Gestión de la Calidad (SIG) del MEN, y publicados en la página Web del MEN.</t>
  </si>
  <si>
    <t>Metodología del Proceso Estadístico del MEN</t>
  </si>
  <si>
    <t>Documentos</t>
  </si>
  <si>
    <t>Realizar Mesa Técnica de Información a fin de definir el objetivo y alcance de la operación estadística (Presentar los pro y contras de dejar o no, en la operación estadística, la información del personal administrativo de los establecimientos educativos del sector oficial).</t>
  </si>
  <si>
    <t>1 Acta de reunión Mesa Técnica de Información MEN</t>
  </si>
  <si>
    <t>Realizar seguimiento periódico a la información publicada de la operación estadística, para verificar y garantizar su normal funcionamiento.</t>
  </si>
  <si>
    <t>Seguimientos</t>
  </si>
  <si>
    <t>Ficha Metodológica del Proceso Estadístico del MEN</t>
  </si>
  <si>
    <t>Los procedimientos establecidos por el MEN de i) Recopilación y consolidación de datos de las fuentes primarias del sector educativo, ii) Procesamiento y auditoría de datos de los sistemas del MEN para la generación de reportes estadísticos sectoriales, y iii) Liberación y disposición del producto de información, son procedimientos generales aplicables a los registros administrativos que recoge la entidad en sus diferentes dependencias y que sustentan los procesos estadísticos que tiene el MEN, por tanto, estos procedimientos no están particularizados para cada una de las operaciones estadísticas y por ende no se encuentran todos los documentos soportes versionados en el Sistema Integrado de Gestión (SIG) del MEN.</t>
  </si>
  <si>
    <t>Documentar, implementar y mantener actualizados y disponibles los procedimientos, instrumentos y metodologías requeridas para desarrollar las diferentes fases del proceso estadístico.</t>
  </si>
  <si>
    <t>El calendario se actualizó en uno de los enlaces de la página Web del MEN, pero no en todos, por tanto, se visualizó el no actualizado.</t>
  </si>
  <si>
    <t>Nota explicativa referenciando el cambio del ajuste del calendario
de publicación.
Se deja un único enlace de publicación del calendario.</t>
  </si>
  <si>
    <t>Nota explicativa - enlace de publicación del Calendario</t>
  </si>
  <si>
    <t xml:space="preserve">Se realizan los comités de información en los cuales se presenta la información estadística obtenida de la operación estadística para validar y aprobar su publicación. </t>
  </si>
  <si>
    <t>Acta de Comité de Información actualizada en la cual se valide y apruebe la información estadística a publicar de la operación estadística.</t>
  </si>
  <si>
    <t>Acta de comité de información en que se valide la información a publicar de la operación estadística</t>
  </si>
  <si>
    <t>Acta de Comité</t>
  </si>
  <si>
    <t>Si bien el MEN cuenta con los documentos metodológicos de la operación estadística actualizados a 2018, el marco conceptual no está de conformidad con el objetivo y tipo de la operación estadística.</t>
  </si>
  <si>
    <t>Revisar y ajustar el marco conceptual de la operación estadística respecto al objetivo de esta, particularmente a: Referentes nacionales e internacionales, universo, población objetivo, unidades estadísticas, periodo de recolección y periodo de referencia.</t>
  </si>
  <si>
    <t>1 Documento metodológico de la operación estadística que contenga el marco conceptual ajustado</t>
  </si>
  <si>
    <t>Actualizar los metadatos (documento metodológico y ficha metodológica) de la operación estadística en el SIG y en la página Web el MEN</t>
  </si>
  <si>
    <t xml:space="preserve">1 Documento metodológico de la operación estadística
</t>
  </si>
  <si>
    <t>No se ha documentado la metodología o procedimientos aplicados para el análisis de contexto y de los métodos de análisis de coherencia de la información estadística, dado que se realiza con base a las experiencias de años anteriores, los nuevos hallazgos y las comparaciones con fuentes externas como el C600 del DANE.</t>
  </si>
  <si>
    <t>Elaborar el documento que contenga el procedimiento utilizado para realizar el análisis de contexto, de consistencia y coherencia de la información estadística obtenida con relación a las series e indicadores históricos de la misma, y con respecto a otras fuentes de datos similares.</t>
  </si>
  <si>
    <t>Respecto a los códigos DANE de los establecimientos educativos, es importante aclarar que la base que se tomó como fuente para realizar el cruce por parte del DANE contenía únicamente las instituciones activas, razón por la cual no cruzaron todos los registros, en razón a que se debe tener en cuenta es el total de establecimientos educativos que durante la vigencia tuvieron matrícula.
Para el último hallazgo se aclara que con Migración Colombia se realizó una mesa técnica en la cual se definió esta variable y se le asignaron estos valores que no están acordes a la norma ISO 3166, los cuales serán ajustados.</t>
  </si>
  <si>
    <t>El ministerio realizará la revisión histórica de las bases de datos publicadas, se ajustarán los códigos DANE que no estén acorde al SISE y se actualizará la información no actualizada por las Entidades Territoriales Certificadas en la base de datos de operación estadística que será publicada junto con un documento metodológico explicando los ajustes.</t>
  </si>
  <si>
    <t>Base de datos de la operación estadística actualizada</t>
  </si>
  <si>
    <t>Documento metodológico que explica los ajustes</t>
  </si>
  <si>
    <t>Presentar en Mesa Técnica de Información y en Comité de Información del MEN, los ajustes y operaciones necesarias para dar cumplimiento a la acción anterior.</t>
  </si>
  <si>
    <t>El Ministerio de Educación Nacional en el proceso de rediseño del Sistema Integrado de Gestión – SIG ha avanzado hasta la definición de los procesos estratégicos, misionales, de apoyo y de evaluación, pero no ha llegado a la etapa de publicación detallada de procedimientos, fichas técnicas y formatos definitivos de cada proceso, en particular no se ha integrado al SIG los documentos técnicos de la operación estadística.</t>
  </si>
  <si>
    <t>Conformar equipo entre la Subdirección de Desarrollo Organizacional, la Oficina Asesora de Planeación y Finanzas y la Subdirección de Desarrollo Sectorial para fijar el plan que permita incluir los documentos técnicos de la operación estadística en el SIG, fijar el cronograma para terminar la acción en agosto de 2020 y desarrollar el plan de trabajo para publicar los productos del plan en la Intranet de acuerdo al cronograma.</t>
  </si>
  <si>
    <t>Publicación en la Intranet y sitios que corresponda de los productos del plan de mejoramiento derivados de la auditoría realizada por el DANE a la operación estadística del MEN</t>
  </si>
  <si>
    <t>La información sobre las diferentes fases del proceso estadístico se encuentra contenida en diferentes documentos que hacen parte de la ejecución de la operación estadística, tales como el Protocolo de seguimiento al reporte de información, calendario del ciclo de información de la operación estadística, resolución que describe el alcance, plazos y procedimiento de recopilación de información, documentos técnicos del proceso de auditoría a los datos reportados por las instituciones de educación superior, protocolo de cierre del sistema y generación de bases de datos de cierre estadístico, procedimiento de liberación y disposición del producto de información, fichas técnicas de los indicadores poblacionales de educación superior, el acto administrativo de asignación de funciones de la Subdirección de Desarrollo Sectorial, costeo de la operación estadística, pero no se encuentra en un solo documento agregado que dé cuenta del plan de trabajo general.</t>
  </si>
  <si>
    <t>Con base en los diferentes que respaldan la operación estadística en este momento, estructurar y elaborar un documento que se constituya en el plan de trabajo para cada una de las fases del proceso estadístico.</t>
  </si>
  <si>
    <t>Plan de trabajo para cada una de las fases del proceso estadístico</t>
  </si>
  <si>
    <t>Hernando Rodríguez</t>
  </si>
  <si>
    <t>Subdirección de Recursos Humanos del Sector Educativo</t>
  </si>
  <si>
    <r>
      <t xml:space="preserve"> Rodrigo García </t>
    </r>
    <r>
      <rPr>
        <sz val="11"/>
        <rFont val="Arial Narrow"/>
        <family val="2"/>
      </rPr>
      <t>Cha</t>
    </r>
    <r>
      <rPr>
        <sz val="12"/>
        <rFont val="Arial Narrow"/>
        <family val="2"/>
      </rPr>
      <t xml:space="preserve">vés </t>
    </r>
  </si>
  <si>
    <t xml:space="preserve"> Subdirección de Acceso</t>
  </si>
  <si>
    <t xml:space="preserve"> Elsa Nelly Velasco</t>
  </si>
  <si>
    <t>Omar Orlando García Bogotá</t>
  </si>
  <si>
    <r>
      <rPr>
        <u/>
        <sz val="12"/>
        <rFont val="Arial Narrow"/>
        <family val="2"/>
      </rPr>
      <t>S</t>
    </r>
    <r>
      <rPr>
        <sz val="12"/>
        <rFont val="Arial Narrow"/>
        <family val="2"/>
      </rPr>
      <t>ubdirección de Desarrollo Sectorial</t>
    </r>
  </si>
  <si>
    <t>FACILITADOR</t>
  </si>
  <si>
    <t>RESPONSABLE SEGUIMIENTO</t>
  </si>
  <si>
    <t>DEPENDENCIA</t>
  </si>
  <si>
    <t>RESPONSABLECARGUE SIG</t>
  </si>
  <si>
    <t>ESTADO</t>
  </si>
  <si>
    <t>FECHA SOPORTE</t>
  </si>
  <si>
    <t>OBSERVACIONES</t>
  </si>
  <si>
    <t>RESPUESTAS</t>
  </si>
  <si>
    <t>La dependencia cargo doble evidencia</t>
  </si>
  <si>
    <t>Plan de entrenamiento implementadoal personal del MEN</t>
  </si>
  <si>
    <t>Plan de entrenamiento implementadoa todo el personal involucrado en la operación estadística.</t>
  </si>
  <si>
    <t>Nota explicativa - enlacede publicación del Calendario</t>
  </si>
  <si>
    <t>Subdirección de Fortalecimiento Institucional</t>
  </si>
  <si>
    <t>Socializar en la Oficina de Tecnología y Sistemas de Información los formatos vigentes que estén publicados en el  SIG</t>
  </si>
  <si>
    <t>Socialización de formatos</t>
  </si>
  <si>
    <t xml:space="preserve">Socialización </t>
  </si>
  <si>
    <t xml:space="preserve">Integración del  lineamiento para el control y administración de licencias de software del Ministerio de Educación al procedimiento de Gestión de  Configuración </t>
  </si>
  <si>
    <t>Documento con lineamiento integrado</t>
  </si>
  <si>
    <t>REFORMULADO ABRIL 2019 / OCTUBRE 2019 / JUNIO 2020</t>
  </si>
  <si>
    <t>REFORMULADO JUNIO 2020</t>
  </si>
  <si>
    <t>REFORMULADO OCTUBRE 2019 / JUNIO 2020</t>
  </si>
  <si>
    <t>REFORMULADO OCTUBRE 2019  / JUNIO 2020</t>
  </si>
  <si>
    <t>Nota explicativa referenciando el cambio del ajuste del calendario de publicación</t>
  </si>
  <si>
    <t>Incluir en las Actas de los Comités de Información todas lo datos y cifras estadísticas aprobadas para publicación</t>
  </si>
  <si>
    <t xml:space="preserve">El calendario se actualizó en uno de los enlaces de la página Web del MEN, pero no en todos, por tanto, se visualizó el no actualizado. </t>
  </si>
  <si>
    <t>Acta de Comité de Información actualizada en la cual se valide y apruebe la información estadística a publicar de la operación estadística</t>
  </si>
  <si>
    <t>Nota Explicativa</t>
  </si>
  <si>
    <t>SNIES NC 3</t>
  </si>
  <si>
    <t>SNIES NC 4</t>
  </si>
  <si>
    <t xml:space="preserve">
</t>
  </si>
  <si>
    <t>CON EVIDENCIA APROBADA - CON SEGUIMIENTO</t>
  </si>
  <si>
    <t>Seguimiento julio 22</t>
  </si>
  <si>
    <t>CON EVIDENCIA SIN APROBAR - SIN SEGUIMIENTO</t>
  </si>
  <si>
    <t>Se evidencian dos avances SIN APROBAR (25% c/u)          17 jul</t>
  </si>
  <si>
    <t>CON EVIDENCIA APROBADA - SIN SEGUIMIENTO</t>
  </si>
  <si>
    <t>Se evidencia un avances SIN APROBAR - 24 ene (100%)  -</t>
  </si>
  <si>
    <t xml:space="preserve">Pendiente Aprobación lider proceso </t>
  </si>
  <si>
    <t>Seguimiento jul 24</t>
  </si>
  <si>
    <t>Seguimiento 24 jul 
Se evidencia un avances SIN APROBAR - 1 jul (20%) - rechazo 29 jul</t>
  </si>
  <si>
    <t>1 jul - 27 jul</t>
  </si>
  <si>
    <t>Gestión de Procesos y Mejora</t>
  </si>
  <si>
    <t>Maura Yuliana Ramirez</t>
  </si>
  <si>
    <t>Autoevaluación</t>
  </si>
  <si>
    <t>Seguimiento 19 ago</t>
  </si>
  <si>
    <t>Con evidencia aprobada - Con Segimiento</t>
  </si>
  <si>
    <t>SIN EVIDENCIA - SIN SEGUIMIENTTO</t>
  </si>
  <si>
    <t>Subdirección de Monitoreo y Control</t>
  </si>
  <si>
    <t>Sandra Yakeline  Ascuntar Urbano</t>
  </si>
  <si>
    <t>Carolina Munoz Rendón</t>
  </si>
  <si>
    <t>Seguimiento semestral a la información publicada relacionada con la operación estadística del MEN</t>
  </si>
  <si>
    <t>1 Documento que describa el procedimiento de análisis de contexto de la información estadística</t>
  </si>
  <si>
    <t>Definir, documentar e implementar indicadores y mecanismos de control y seguimiento a las inconsistencias presentadas en cada
ciclo de cargue de la información por parte de las ETC, así como al avance y completitud de la información reportada.</t>
  </si>
  <si>
    <t>Definir, documentar e implementar indicadores y mecanismos de control y seguimiento a las inconsistencias presentadas en cada ciclo de cargue de la información por parte de las ETC, así como al avance y completitud de la información reportada.</t>
  </si>
  <si>
    <t>Se evidencian dos avances SIN APROBAR 6 may (30%) y 17 jul (10% c/u)</t>
  </si>
  <si>
    <t>6 /5/2020 y 17/07/2020</t>
  </si>
  <si>
    <t xml:space="preserve">SEG 15 SEP </t>
  </si>
  <si>
    <t xml:space="preserve">SIN EVIDENCIA - SIN SEGUIMIENTO </t>
  </si>
  <si>
    <t>Seguimiento 13 ago</t>
  </si>
  <si>
    <t>Seguimiento 14 ago</t>
  </si>
  <si>
    <t>Seguimiento 7 sep</t>
  </si>
  <si>
    <t xml:space="preserve">Se evidencia un avance SIN APROBAR - 7 sep
Rechazo (38%)
</t>
  </si>
  <si>
    <t>CON EVIDENCIA SIN APROBAR - CON SEGUIMIENTO</t>
  </si>
  <si>
    <t>SIN EVIDENCIA - CON SEGUIMIENTO</t>
  </si>
  <si>
    <t>Se observó que para la versión 1 y 2 del Observatorio se formuló el modelo conceptual y metodológico, con una primera batería de indicadores y se desarrolló una plataforma de gestión de información para el nivel de Educación Básica y Media; se está desarrollando actualmente una versión 3 enfocada al módulo para la gestión y divulgación de información relacionada con la medición de indicadores en Innovación Educativa con uso de TIC, para el nivel de Educación Superior, no obstante, no se tiene contemplado actualizar los indicadores e información para el nivel de Educación Básica y Media la cual se cargó en el aplicativo hasta 2016.</t>
  </si>
  <si>
    <t xml:space="preserve">Diseñar e implementar una estrategia que permita actualizar los indicadores e información para el nivel de Educación Básica y Media del Observatorio Colombiano de innovación educativa. </t>
  </si>
  <si>
    <t>Estrategia diseñada e implementada</t>
  </si>
  <si>
    <t>Correo electrónico</t>
  </si>
  <si>
    <t>AM</t>
  </si>
  <si>
    <t>SEGUIMIENTO AUDITORIA INTERNA MEN A 30 DE SEPTIEMBRE DE 2020</t>
  </si>
  <si>
    <t>GUÍA DE LA ADMINISTRACIÓN DEL RIESGO La Guía de Administración del Riesgo código PM-GU-01 versión 3 del Ministerio fue actualizada en el mes de marzo de 2019, de acuerdo con los lineamientos de la Guía de Administración del Riesgo del DAFP, no obstante, no se tuvieron en cuenta los parámetros del Modelo Integrado de Planeación y Gestión - MIPG en los procesos, es decir, la definición de la responsabilidad del riesgo según el modelo de las tres líneas de defensa.</t>
  </si>
  <si>
    <t xml:space="preserve">Actualización de la guía PM-GU-01 Guía de administración del riesgo. En esta nueva versión se incorporará las tres líneas de defensa señaladas en MIGP, tratamiento del riesgo, los controles asociadas a las causas, los lineamientos de la Secretaría de la transparencia, el análisis del monitoreo para hacer ajustes cuando haya lugar. </t>
  </si>
  <si>
    <t>Guía actualizada</t>
  </si>
  <si>
    <t>2019-G-15</t>
  </si>
  <si>
    <t>En las estrategias ¿Formular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y ¿Formular e implementar acciones de mejora en el 50% de los procesos institucionales, a partir de la aplicación de metodologías para el análisis de las experiencias de servicio, para la innovación, la gestión del conocimiento, para la gestión del cambio yo para el diseño organizacional¿, existen indicadores que superan el 100% del avance con corte a septiembre de 2019, lo que podría obedecer a una subestimación de la meta de acuerdo con la capacidad del proceso y los recursos disponibles.</t>
  </si>
  <si>
    <t xml:space="preserve">Diseñar y construir un tablero de control para asociado a la Revisión por la Dirección a través de herrmanientas basadas en inteligencia de negocios. </t>
  </si>
  <si>
    <t>Tablero de control diseñado</t>
  </si>
  <si>
    <t>En el riesgo ¿Materialización de los Riesgos de los procesos sin una respuesta correctiva adecuada¿ se tiene un indicador para la realización de acciones de monitoreo que indica: Ajuste: 100% de los mapas de riesgos por proceso validados y cargados en el módulo de riesgos del SIG (Sistema Integrado de Gestión). Sin embargo, no se cumple con la validación y actualización de riesgos de los procesos de Planeación, Gestión Financiera, Gestión Documental, Gestión Administrativa, Gestión de servicios TIC entre otros, ni tampoco se cumple con el cargue de la información de la matriz de riesgos en el SIG.</t>
  </si>
  <si>
    <t>El proceso de ¿Gestión de Procesos y Mejora¿ identificó los riesgos de gestión y corrupción que podrían llegar a afectar el cumplimiento de los objetivos estratégicos del Ministerio, sin embargo, no se evidenciaron los posibles riesgos asociados con la gestión de los activos de información, sus vulnerabilidades y amenazas en el Ministerio.  
Verificados los siguientes riesgos denominados ¿Materialización de los Riesgos de los procesos sin una respuesta correctiva adecuada¿, ¿No se reporta Producto o Servicio No Conforme de manera adecuada, Resultados de evaluación del desempeño del SIG que no corresponden o no reflejan el desempeño del MEN, Manipulación de los estudios técnicos para la modificación de la estructura organizacional y manuales de funciones de cargos del MEN para beneficio propio o de un tercero, Desempeño ambiental inadecuado y Desactualización documental de los procesos., se pudo determinar que, si bien se identificaron causas para los mismos, estos no tienen asociados sus respectivos controles.</t>
  </si>
  <si>
    <t>Se cuenta con una matriz de cumplimiento legal, así como una matriz de requisitos legales de los contratos con responsabilidad ambiental. Considerar la posibilidad de articular estos documentos incluso con el normograma del proceso, facilitaría la administración de esta información así el seguimiento a la evaluación de cumplimiento. En este mismo aspecto, refinar el método de identificación, actualización, socialización y seguimiento al cumplimiento de los requisitos legales y otros requisitos aportaría de manera significativa al SGA.</t>
  </si>
  <si>
    <t xml:space="preserve">Formular un plan de trabajo para articular el procedimiento identificación y evaluación de obligaciones de cumplimiento ambiental con la actualización de los requisitos legales de los modelos referenciales del SIG </t>
  </si>
  <si>
    <t xml:space="preserve">Validar el plan de trabajo para articular el procedimiento identificación y evaluación de obligaciones de cumplimiento ambiental con la actualización de los requisitos legales de los modelos referenciales del SIG </t>
  </si>
  <si>
    <t xml:space="preserve">Hacer seguimiento al plan de trabajo para articular el procedimiento identificación y evaluación de obligaciones de cumplimiento ambiental con la actualización de los requisitos legales de los modelos referenciales del SIG </t>
  </si>
  <si>
    <t xml:space="preserve">Evaluar la efectividad del plan para articular el procedimiento identificación y evaluación de obligaciones de cumplimiento ambiental con la actualización de los requisitos legales de los modelos referenciales del SIG </t>
  </si>
  <si>
    <t xml:space="preserve">Diseñar un tablero de control que consolide la información estratégica del Sistema de Gestión Ambiental para presentarla ante la Alta Dirección </t>
  </si>
  <si>
    <t xml:space="preserve">Validar el tablero de control que consolide la información estratégica del Sistema de Gestión Ambiental para presentarla ante la Alta Dirección </t>
  </si>
  <si>
    <t xml:space="preserve">Desarrollar el tablero de control que consolide la información estratégica del Sistema de Gestión Ambiental para presentarla ante la Alta Dirección </t>
  </si>
  <si>
    <t xml:space="preserve">Presentar a todos los actores del SGA el tablero de control que consolide la información estratégica del Sistema de Gestión Ambiental para presentarla ante la Alta Dirección </t>
  </si>
  <si>
    <t xml:space="preserve">Implementar el tablero de control que consolide la información estratégica del Sistema de Gestión Ambiental para presentarla ante la Alta Dirección en la revisión por la Dirección del primer semestre de 2021 </t>
  </si>
  <si>
    <t>Plan de trabajo formulado</t>
  </si>
  <si>
    <t>Plan de trabajo validado</t>
  </si>
  <si>
    <t>Seguimiento a las actividades del plan de trabajo</t>
  </si>
  <si>
    <t>Evaluar la efectividad del Plan de Trabajo</t>
  </si>
  <si>
    <t>Tablero de control estratégico formulado</t>
  </si>
  <si>
    <t>Tablero de control estratégico validado</t>
  </si>
  <si>
    <t>Tablero de control estratégico desarrollado</t>
  </si>
  <si>
    <t>Tablero de control estratégico presentado</t>
  </si>
  <si>
    <t>Tablero de control que consolide la información estratégica del Sistema de Gestión Ambiental 2021</t>
  </si>
  <si>
    <t>Edma Maritza Real Salinas</t>
  </si>
  <si>
    <t>2020-AE-06</t>
  </si>
  <si>
    <t>Al hacer seguimiento a la gestión del SGA especialmente del primer semestre del presente año, se evidencia que varias de las actividades planificadas en los diferentes programas ambientales no han sido realizadas ni fueron reprogramadas o reemplazadas a fin de dar continuidad al Sistema, incluso teniendo en cuenta que en general son las mismas acciones definidas año a año. Si bien se comprende que las situaciones propias de la pandemia y el trabajo en casa ha generado cambio en las operaciones institucionales tal como se mencionó en el requisito Gestión del Cambio, es importante considerar de qué manera se pueden orientar dichas acciones sin correr el riesgo de perder conveniencia, adecuación y eficacia del SGA tal como se menciona en el apartado 8.1: - ¿La organización debe establecer, implementar, controlar y mantener los procesos necesarios para satisfacer los requisitos del sistema de gestión ambiental y para implementar las acciones determinadas en los apartados 6.1 y 6.2¿. - ¿La organización debe mantener la información documentada en la medida necesaria para tener la confianza en que los procesos se han llevado a cabo según lo planificado¿.</t>
  </si>
  <si>
    <t xml:space="preserve">Formular un plan de trabajo para la actualización de la documentación del sistema </t>
  </si>
  <si>
    <t xml:space="preserve">Validar el plan de trabajo para la actualización de la documentación del sistema </t>
  </si>
  <si>
    <t xml:space="preserve">Hacer seguimiento al plan de trabajo para la actualización de la documentación del sistema </t>
  </si>
  <si>
    <t xml:space="preserve">Evaluar la efectividad del plan para la actualización de la documentación del sistema </t>
  </si>
  <si>
    <t>Informe de seguimiento a las actividades del plan de trabajo</t>
  </si>
  <si>
    <t>Informe de evaluación de la efectividad del Plan de Trabajo</t>
  </si>
  <si>
    <t>Tablero de control que consolide la información estratégica del Sistema de Gestión Ambiental para presentarla ante la Alta Dirección utilizado en la revisión por la dirección del primer semestre 2021</t>
  </si>
  <si>
    <t>Desde la SDO se han establecido procedimientos para la gestión de no conformidades y acciones correctivas, sin embargo, se identificó que desde el ciclo anterior de auditorías internas se encuentran acciones sin cerrar y registradas en el módulo de seguimiento sin el respectivo análisis de causas tal como lo sugiere el Procedimiento y la Norma. Es importante hacer seguimiento y cierre oportuno a los hallazgos identificados a fin de asegurar por un lado el mejoramiento del SGA y por el otro, evitar la repetición de los mismos lo cual significaría la no eficacia de los planes de acción. Del mismo modo, considerar la identificación y gestión de planes de mejoramiento considerando otras fuentes de seguimiento de SGA y no estrictamente los derivados de las auditorías fortalecerían su mejora</t>
  </si>
  <si>
    <t>Informe de evaluar la efectividad del Plan de Trabajo</t>
  </si>
  <si>
    <t>En el análisis de contexto de la organización se han incorporado de manera integral los diferentes referenciales normativos y aunque se han considerado métodos para el recabo de información que ha servido para la planeación del SGA aún no es claro: Qué variables de tipo ambiental fueron analizadas. Por ejemplo, no se identifica el análisis de las condiciones climáticas que puedan afectar o verse afectadas por la organización en la prestación de sus servicios; el relacionamiento con terceros y la responsabilidad en el cumplimiento de requisitos legales; los aspectos e impactos de los productos y servicios ofertados; los análisis de ciclo de vida entre otros. - De qué modo se ha socializado esta información a los equipos de trabajo y cómo se han usado estos análisis por parte de los equipos responsables de la gestión ambiental. Por ejemplo, la gestión de la información contenida en el DOFA, los relacionamientos con las partes interesadas entre otros. Mejorar en estos aspectos facilitaría, entre otros, la integración y trabajo mancomunado entre la SDO y el SGA, así como la utilidad de los diferentes elementos definidos en el marco ambiental para la mejora del desempeño institucional</t>
  </si>
  <si>
    <t>Informe de Seguimiento a las actividades del plan de trabajo</t>
  </si>
  <si>
    <t>Informe evaluar la efectividad del Plan de Trabajo</t>
  </si>
  <si>
    <t>Tablero de control que consolide la información estratégica del Sistema de Gestión Ambiental.</t>
  </si>
  <si>
    <t>Se cuenta con una brigada de emergencias y definición de planes para la preparación y respuesta ante situaciones de emergencia. Se invita no obstante a afianzar en las capacitaciones de los brigadistas en temas relacionadas a la gestión ambiental, así como la incorporación en los planes de las emergencias en vehículos y el uso d los kits ambientales, que, aunque se han usado y deben reemplazarse no se encuentran definidos para qué caso se usan y cuál es la mejor manera de usar y disponer los elementos de desechos de estos kits. Aprovechando en este sentido que es un tema en común con el SG-SST, encontrar los puntos de articulación ente ambos sistemas y el trabajo en equipo sería una ganancia importante para la consolidación del SIG</t>
  </si>
  <si>
    <t xml:space="preserve">Formular una metodología para identificar las necesidades de capacitación y para medir la efectividad de las capacitaciones relacionadas con el Sistema </t>
  </si>
  <si>
    <t xml:space="preserve">Validar una metodología para identificar las necesidades de capacitación y para medir la efectividad de las capacitaciones relacionadas con el Sistema </t>
  </si>
  <si>
    <t xml:space="preserve">Socializar una metodología para identificar las necesidades de capacitación y para medir la efectividad de las capacitaciones relacionadas con el Sistema </t>
  </si>
  <si>
    <t xml:space="preserve">Implementar una metodología para identificar las necesidades de capacitación y para medir la efectividad de las capacitaciones relacionadas con el Sistema </t>
  </si>
  <si>
    <t xml:space="preserve">Diseñar un Programa de Aprendizaje Organizacional sobre el Sistema de Gestión Ambiental en el marco de la Escuela Corporativa </t>
  </si>
  <si>
    <t xml:space="preserve">Validar Programa de Aprendizaje Organizacional sobre el Sistema de Gestión Ambiental en el marco de la Escuela Corporativa </t>
  </si>
  <si>
    <t xml:space="preserve">Desarrollar los contenidos os contenidos de un Programa de Diseño Organizacional sobre el Sistema de Gestión Ambiental en el marco de la Escuela Corporativa </t>
  </si>
  <si>
    <t xml:space="preserve">Promover el Programa de Diseño Organizacional sobre el Sistema de Gestión Ambiental en el marco de la Escuela Corporativa </t>
  </si>
  <si>
    <t xml:space="preserve">Evaluación del Programade Diseño Organizacional sobre el Sistema de Gestión Ambiental por parte de los colaboradores que lo completaron </t>
  </si>
  <si>
    <t>Metodología formulada</t>
  </si>
  <si>
    <t>Metodología Validada</t>
  </si>
  <si>
    <t>Metodología socializada</t>
  </si>
  <si>
    <t>Plan de Implementación ejecutado</t>
  </si>
  <si>
    <t>Programa de Aprendizaje Organizacional formulado</t>
  </si>
  <si>
    <t>Programa de Aprendizaje Organizacional validado</t>
  </si>
  <si>
    <t>Programa de Aprendizaje Organizacional desarrollado</t>
  </si>
  <si>
    <t>Programa de Aprendizaje Organizacional promovido</t>
  </si>
  <si>
    <t>Programa de Aprendizaje Organizacional evaluado</t>
  </si>
  <si>
    <t>Una de las posibles medidas de fortalecimiento del SGA consiste en la determinación de los recursos necesarios para su eficaz funcionamiento lo cual podría a la par ayudar en la planificación de las acciones necesarias para el logro de los efectos deseados en línea con lo dispuesto: - 7.1 Recursos: ¿La organización debe determinar y proporcionar los recursos necesarios para el establecimiento, implementación, mantenimiento y mejora continua del sistema de gestión ambiental¿. - 5.1 Liderazgo y compromiso: ¿d) asegurándose de que los recursos necesarios para el sistema de gestión ambiental estén disponibles</t>
  </si>
  <si>
    <t>Tablero de control que consolide la información estratégica del Sistema de Gestión Ambiental</t>
  </si>
  <si>
    <t>Como parte de las mejoras identificadas al SGA está la administración documental del sistema ya que se evidenciaron las siguientes situaciones de riesgo: - Pérdida de información y archivos; - Uso inadecuado de documentos (versiones no correspondientes o desactualizados, documentos sin versionar); - Falta de claridad en el inventario de documentos del sistema, así como inventarios documentales distintos entre los equipos del SGA y de la SDO lo cual podría generar confusión frente a la información contenida en dichos documentos, así como al acceso adecuado a las evidencias generando esto un incumplimiento a los requisitos: - ISO 14001:2015 -7.5.2- ¿al crear y actualizar la información documentada, la organización debe asegurarse de la apropiación de a) identificación y descripción, b) el formato y medios de soporte, c) la revisión y aprobación con respecto a la conveniencia y adecuación¿. - ISO 14001:2015 -7.5.3- ¿la información documentada requerida por el sistema de gestión ambiental y por esta Norma Internacional se debe controlar para asegurarse de que: a) esté disponible y sea idónea para su uso, dónde y cuándo se necesite; b) esté protegida adecuadamente (por ejemplo, contra pérdida de confidencialidad, uso inadecuado, o pérdida de integridad</t>
  </si>
  <si>
    <t>Frente a los procesos de seguimiento, medición, análisis y evaluación se identifica que: - Hay aún varios indicadores en proceso de construcción yo ajuste, por lo que el sistema de medición en materia de SGA aún no está completo. - El módulo de indicadores de la Entidad se encuentra en construcción por lo que no es conocido y manejado aún por los responsables de SGA. - Se está definiendo la manera de medir los objetivos del SGA articulados con la nueva política integral, por lo que es posible no conocer con exactitud si se están cumpliendo o no. - No se cuenta con un proceso técnico de fijación de metas de los indicadores. Por lo anterior, se hace necesario fortalecer estos procesos que dan cuenta finalmente del desempeño del SGA, así como del desempeño ambiental de la Entidad y los avances esperados en mejoramiento frente a los elementos definidos en materia de GA según lo mencionado en el requisito relacionados.</t>
  </si>
  <si>
    <t>La organización debe establecer, implementar y mantener los procesos necesarios para las comunicaciones internas y externas pertinentes al sistema de gestión ambiental, que incluyan: a) qué comunicar; b) cuándo comunicar; c) a quién comunicar; d) cómo comunicar¿. Frente a lo anterior, se evidenció que no se cuenta con un plan de comunicaciones estructurado ni por la Oficina de Comunicaciones ni por el SGA; del mismo modo no se evidenciaron iniciativas de comunicación con el personal en el marco de la gestión ambiental. Por otro lado, frente al trámite de las comunicaciones externas de tipo ambiental (como en la comunicación recibida por la Secretaria de Ambiente para ajuste de la documentación solicitada) se evidenció ausencia de controles para asegurar la trazabilidad de dicho trámite generando desconocimiento sobre el estado de dicha solicitud.</t>
  </si>
  <si>
    <t xml:space="preserve">Hacer seguimiento en sesiones de la mesa técnica ambiental del plan de trabajo para la actualización de la documentación del sistema </t>
  </si>
  <si>
    <t xml:space="preserve">Evaluar la efectividad del plan para la actualización de la documentación del sistema, en sesiones de la mesa técnica ambiental </t>
  </si>
  <si>
    <t xml:space="preserve">Solicitar a la Oficina Asesora de Comunicaciones la divulgación del procedimiento de toma de conciencia </t>
  </si>
  <si>
    <t xml:space="preserve">Explicar el procedimiento de toma de conciencia a todos los actores del SGA </t>
  </si>
  <si>
    <t xml:space="preserve">Incorporar al plan anual de toma de conciencia las acciones necesarias para comunicar adecuadamente el SGA </t>
  </si>
  <si>
    <t>informe de la efectividad del Plan de Trabajo</t>
  </si>
  <si>
    <t>Solicitud de de piezas comunicativas</t>
  </si>
  <si>
    <t>Acta de la reunión de presentación del procedimiento de Toma de Conciencia</t>
  </si>
  <si>
    <t>Informe de seguimiento a las acciones del plan anual de toma de conciencia</t>
  </si>
  <si>
    <t>Uno de los cambios generados en la ISO 14001:2015 tanto para el análisis, la planeación y el control operacional del SGA se refiere a la incorporación de la perspectiva de ciclo de vida, para ello la Entidad ha definido metodologías para realizar los análisis de aspectos e impactos y determinación de controles operacionales de procesos, servicios y productos. Sin embargo, dichos análisis aún se encuentran en construcción y por lo tanto no todos los procesos, productos y servicios cuentan con la aplicación de las metodologías definidas dando incumplimiento a lo requerido por los numerales 6.1.2. Aspectos ambientales y 8.1 Planificación y control operacional, que citan respectivamente: ¿Dentro del alcance definido del sistema de gestión ambiental, la organización debe determinar los aspectos ambientales de sus actividades, productos y servicios que puede controlar y de aquellos en los que puede influir, y sus impactos ambientales asociados, desde una perspectiva de ciclo de vida¿ y, ¿En coherencia con la perspectiva del ciclo de vida, la organización debe: a) establecer los controles, según corresponda, para asegurarse de que sus requisitos ambientales se aborden en el proceso de diseño y desarrollo del producto o servicio, considerando cada etapa de su ciclo de vida</t>
  </si>
  <si>
    <t xml:space="preserve">Hacer seguimiento por parte de la mesa técnica ambiental al plan de trabajo para la actualización de la documentación del Sistema de Gestión Ambiental </t>
  </si>
  <si>
    <t xml:space="preserve">Evaluar la efectividad del plan para la actualización de la documentación del sistema, en sesión de la mesa técnica ambiental </t>
  </si>
  <si>
    <t>Acta de Seguimiento a las actividades del plan de trabajo</t>
  </si>
  <si>
    <t>Tablero de control que consolidado.</t>
  </si>
  <si>
    <t>La Entidad cuenta con metodologías y herramientas para la gestión de riesgos y oportunidades institucionales, sin embargo no se evidenció la aplicación de las mismas en el Sistema de Gestión Ambiental por lo que fue posible conocer de qué manera desde la información del análisis de contexto (DOFA), la determinación de aspectos e impactos, el seguimiento a la mejora institucional, requisitos legales, y otras posibles fuentes de información se valoran y tramitan dichos riesgos y oportunidades que pueda impactar el normal desarrollo del SGA. Lo anterior se relaciona con un incumplimiento a los numerales: - 6.1.¿la organización debe mantener información documentada de sus riesgos y oportunidades que es necesario abordar¿ así como, - 6.1.4 ¿planificación de acciones para abordar 3) riesgos y oportunidades identificados en el apartado 6.1.1</t>
  </si>
  <si>
    <t>Frente a la gestión de aspectos ambientales se identificó que: - No se identificaron evidencias que permitan demostrar el seguimiento a la eficacia de los controles definidos; - No se identificaron valoraciones de aspectos e impactos después de controles que permitan conocer si los mismos fueron eliminados o reducidos luego de aplicar dichos controles operacionales; - Aunque se cuenta con metodología para la determinación y valoración de aspectos e impactos ambientales, esta no es aplicada conforme a la planificado generando en algunos análisis desinformación o confusión frente a la aplicación de los criterios definidos. - A pesar de que han generado diferentes cambios por fatores internos y externos de la Entidad no se cuenta con la actualización de la Matriz de Aspectos e Impactos frente estos cambios. Frente a lo anterior se evidencian incumplimientos sobre los siguientes requisitos normativos: - ISO 14001:2015 -6.1.2.2.- ¿Cuando se determinan los aspectos ambientales, la organización debe tener en cuenta: a) los cambios, incluidos los desarrollos nuevos o planificados, y las actividades, productos y servicios nuevos o modificados¿ - ISO 14001:2015 -6.1.4- ¿La organización debe planificar: a) la toma de acciones para abordar sus: 1) aspectos ambientales significativos; y b) la manera de: 2) evaluar la eficacia de estas acciones¿. Lo anterior pudiera generar un impedimento para demostrar de manera técnica, metodológica y objetiva el impacto del SGA en el logro de los resultados previstos.</t>
  </si>
  <si>
    <t xml:space="preserve">Solicitar que se incluya en el plan anual de toma de conciencia lo necesario para la apropiación del procedimiento para la determinación y valoración de aspectos e impactos ambientales </t>
  </si>
  <si>
    <t xml:space="preserve">Incoprorar en el plan anual de toma de conciencia acciones para la apropiación del procedimiento para la determinación y valoración de aspectos e impactos ambientales </t>
  </si>
  <si>
    <t xml:space="preserve">Desarrollar las acciones pedagógicas tendientes a la toma de conciencia sobre la determinación y valoración de aspectos e impactos ambientales </t>
  </si>
  <si>
    <t xml:space="preserve">Solicitar que se incluya en la revisión por la dirección semestral la determinación y valoración de aspectos e impactos ambientales </t>
  </si>
  <si>
    <t xml:space="preserve">Preparar la información relacionada con la determinación y valoración de aspectos e impactos ambientales para presentarla en la revisión por la dirección </t>
  </si>
  <si>
    <t xml:space="preserve">Incoprorar en la revisión por la dirección semestral la determinación y valoración de aspectos e impactos ambientales </t>
  </si>
  <si>
    <t>Solicitud de actualizaciòn plan anual de toma de conciencia</t>
  </si>
  <si>
    <t>Plan anual de toma de conciencia actualizado</t>
  </si>
  <si>
    <t>Solicitud realizada</t>
  </si>
  <si>
    <t>Informe elaborado</t>
  </si>
  <si>
    <t>Informe presentado</t>
  </si>
  <si>
    <t>En materia de capacitación, el numeral 7.2. Competencia de la norma ISO 14001:2015 indica que: ¿la organización debe organización debe: a) determinar la competencia necesaria de las personas que realizan trabajos bajo su control, que afecte a su desempeño ambiental y su capacidad para cumplir sus requisitos legales y otros requisitos; b) asegurarse de que estas personas sean competentes, con base en su educación, formación o experiencia apropiadas; c) determinar las necesidades de formación asociadas con sus aspectos ambientales y su sistema de gestión ambiental; d) cuando sea aplicable, tomar acciones para adquirir la competencia necesaria y evaluar la eficacia de las acciones tomadas¿. Sobre estos requisitos se identifica que no se cuenta con un plan de capacitación debidamente definido para mantener y mejorar la competencia de los trabajadores relacionados con SGA; no se ha realizado una identificación de las necesidades de formación al personal responsable del SGA ni a aquellos que apoyan el desarrollo del mismo; ni tampoco se encuentra vinculación de estos asuntos con las matrices de identificación de roles, responsabilidades y autoridades; ausencia de una determinación de temáticas intencionadas de capacitación acorde a las necesidades de la Entidad (son las mismas todos los años y se repiten en frecuencia y fecha). De igual manera no se cuenta con aplicación de metodologías para la verificación de la eficacia de las acciones de mejoramiento de competencias. Poder hacer ajustes al respecto permitiría determinar mejoras en la aplicación de prácticas, metodologías, herramientas y manejo técnico de los diferentes elementos de la gestión ambiental.</t>
  </si>
  <si>
    <t xml:space="preserve">Desarrollar los contenidos de un Programa de Diseño Organizacional sobre el Sistema de Gestión Ambiental en el marco de la Escuela Corporativa </t>
  </si>
  <si>
    <t>Acta de seguimiento a las actividades del plan de trabajo</t>
  </si>
  <si>
    <t>La norma ISO 14001:2015 en su apartado 8.1. indica qué: ¿la organización debe controlar los cambios planificados y examinar las consecuencias de los cambios no previstos, tomando acciones para mitigar los efectos adversos, cuando sea necesario.¿ Con relación a lo anterior se evidencia que a pesar de que en la Entidad se han generado diferentes eventos de cambio tanto de origen interno (ejemplo la modificación de áreas de trabajo como atención al ciudadano, el cambio de personal por nombramiento de funcionarios, entre otros) como de origen externo (por ejemplo situación de cuarentena y trabajo remoto), no se han aplicado las metodologías ni herramientas para gestionar dichos cambios ni se han valorado los impactos de los mismos en la integridad del SGA, tales como: cambio de matrices de aspectos e impactos; determinación de requisitos legales vigentes, programas ambientales, esquemas de seguimiento y medición, capacitación y socialización de los cambios, entre otros). Por lo anterior se declara incumplimiento al requisito anteriormente mencionado.</t>
  </si>
  <si>
    <t>Se identifica que en los informes de revisión por la dirección se analizan elementos relacionados con temas relacionados a la SGA particularmente sobre asuntos de austeridad del gasto y de la gestión propia de los recursos de la Entidad como parte de las responsabilidades de la Subdirección Administrativa, sin embargo, los mismos no son tratados en el marco de los 7 elementos de entrada definidos por la ISO 14001 (numeral 9.3). Del mismo modo no se identificaron conclusiones (salidas de la revisión por la dirección) según lo solicitado por dicho numeral. Se resalta igualmente que tanto el informe de revisión por la dirección como las actas de conclusión no son socializadas al equipo de trabajo de SGA para la planificación de acciones de mejoramiento. Lo anterior genera la imposibilidad de tomar decisiones con base en la gestión y resultados del SGA y orientar de mejor manera recursos y apoyo al personal encargado para el logro de los propósitos de la Entidad en lo que a esto concierna.</t>
  </si>
  <si>
    <t xml:space="preserve">Hacer seguimiento a través de la mesa técnica ambiental al plan de trabajo para la actualización de la documentación del sistema </t>
  </si>
  <si>
    <t xml:space="preserve">Evaluar en sesión de lamesa técnica ambiental , la efectividad del plan para la actualización de la documentación del sistema </t>
  </si>
  <si>
    <t xml:space="preserve">Presentar en sesión de la mesa técnica ambiental a todos los actores del SGA el tablero de control que consolide la información estratégica del Sistema de Gestión Ambiental para presentarla ante la Alta Dirección </t>
  </si>
  <si>
    <t>Informe de la efectividad del Plan de Trabajo</t>
  </si>
  <si>
    <t>Tablero de control que consolide la información estratégica del Sistema de Gestión Ambiental para presentarla ante la Alta Dirección</t>
  </si>
  <si>
    <t>Algunos aspectos a mejorar frente al tema de los equipos de trabajo responsables de SGA (determinación de roles, responsabilidades y autoridades) podrían incluir entre otros: - Identificar e incluir en la Matriz de roles y responsabilidades todos los roles requeridos por responsabilidad o apoyo en el SGA (por ejemplo, el papel de los gestores ambientales, los brigadistas y los terceros con impacto en SGA). - Diferenciar entre funciones, roles, responsabilidades y autoridades. - Identificar la necesidad de competencia para cada uno de ellos (educación, formación, experiencia, etc.) - Vincular con los esquemas de capacitación previamente planificados.</t>
  </si>
  <si>
    <t xml:space="preserve">Promover en la mesa técnica ambiental el Programa de Diseño Organizacional sobre el Sistema de Gestión Ambiental en el marco de la Escuela Corporativa </t>
  </si>
  <si>
    <t>2020-C-02</t>
  </si>
  <si>
    <t>Diseño y Desarrollo de los Productos y Servicios: La organización no revisa la eficacia de las acciones correctivas tomadas, si éstas han sido apropiadas a los efectos de las no conformidades encontradas.
Aunque la organización identificó servicio no conforme relacionado con el incumplimiento de los tiempos establecidos para la convalidación de títulos de Educación Superior otorgados en el exterior, y ha implementado un Plan de choque de descongestión del servicio a partir del 16 de octubre de  2019 teniendo presente la Resolución 010687 del 09 de octubre de 2019; obteniendo una importante reducción en los tiempos de respuesta, no se evidenció la planificación de acciones en donde se asegure el tiempo límite establecido para alcanzar el 100% de oportunidad en las respuestas a las solicitudes presentadas, al igual que las
acciones necesarias para mantener este
porcentaje.</t>
  </si>
  <si>
    <t xml:space="preserve">Implementar un esquema de monitoreo del procedimiento de convalidación títulos obtenidos en instituciones extranjeras de pregrado y posgrado </t>
  </si>
  <si>
    <t xml:space="preserve">Evaluar la efectividad del esquema de monitoreo del procedimiento de convalidación títulos obtenidos en instituciones extranjeras de pregrado y posgrado respecto al mejoramiento en la oportunidad </t>
  </si>
  <si>
    <t xml:space="preserve">Implementación de cambios en el sistema CONVALIDA </t>
  </si>
  <si>
    <t xml:space="preserve">Diseño e implementación de estrategia de comunicación para usuarios internos y externos frente al procedimiento de convalidación títulos obtenidos en instituciones extranjeras de pregrado y posgrado y el uso del sistema CONVALIDA </t>
  </si>
  <si>
    <t xml:space="preserve">Revisar lineamientos para la formulación, implementación y evaluación de los planes de mejoramiento con el objetivo de garantizar fin de la eficacia de las acciones </t>
  </si>
  <si>
    <t xml:space="preserve">Actualización de lineamiento para la formulación, implementación y evaluación de los planes de mejoramiento con el objetivo de garantizar la eficacia de las acciones </t>
  </si>
  <si>
    <t xml:space="preserve">Socialización lineamientos generados para formulación, implementación y evaluación de los planes de mejoramiento con el objetivo de garantizar la eficacia de las acciones </t>
  </si>
  <si>
    <t>Informe trimestral de seguimiento a la implementación del esquema de monitoreo</t>
  </si>
  <si>
    <t>Documento Seguimiento trimestral a indicadores de convalidaciones PAI</t>
  </si>
  <si>
    <t>Acta de entrega control de cambios</t>
  </si>
  <si>
    <t>Plan de estrategia de comunicación implementada</t>
  </si>
  <si>
    <t>Acta de reunión final para validación con su listado de asistencia</t>
  </si>
  <si>
    <t>Publicación de lineamientos Actualizados</t>
  </si>
  <si>
    <t>Documentos memoria de las socializaciones desarrolladas</t>
  </si>
  <si>
    <t>Se observó un expediente sin actuaciones procesales por un término de dos años; y cinco procesos en los cuales, si bien la Etapa de Indagación Preliminar se ha surtido en el término de 6 meses, el Auto de Decisión correspondiente ha superado el tiempo.</t>
  </si>
  <si>
    <t>2019-G-17</t>
  </si>
  <si>
    <t>Evaluación y Asuntos Disciplinarios</t>
  </si>
  <si>
    <t>Martha Carolina Yazo</t>
  </si>
  <si>
    <t>Grupo de Asuntos Disciplinarios</t>
  </si>
  <si>
    <t>En el reporte trimestral del PSNC se identificó extemporaneidad en la atención de respuesta de las PQRS por parte de la Subdirección de Inspección y Vigilancia; específicamente en el ultimo reporte se evidenció que el área reportó 93 PQRS atendida por fuera del término legal</t>
  </si>
  <si>
    <t>Servicio al Ciudadano</t>
  </si>
  <si>
    <t xml:space="preserve">Desarrollar mesas de trabajo mensuales con los funcionarios que proyectan y revisan las PQRS con el fin de fortalecer el conocimiento sobre el trámite, generalidades, y socializar inconvenientes que haya presentado el aplicativo, temas o peticionarios recurrentes y así mismo detectar los cuellos de botella y alertas tempranas que se presentan en la atención del trámite. </t>
  </si>
  <si>
    <t xml:space="preserve">Realizar solicitud de ajuste a la UAC para reducir los filtros a un revisor antes de la aprobación en el sistema de gestión documental </t>
  </si>
  <si>
    <t xml:space="preserve">Efectuar reuniones de seguimiento mensuales para evaluar la gestión de las PQRS atendidas, conforme a los informes entregados por la UAC y el reporte individual del aplicativo GESDOC </t>
  </si>
  <si>
    <t xml:space="preserve">Realizar seguimiento semanal a las PQRS en amarillo (a punto de vencer) e informar a los responsables para priorizar su atención </t>
  </si>
  <si>
    <t>Acta de reunion</t>
  </si>
  <si>
    <t>Respuesta solicitud ajuste</t>
  </si>
  <si>
    <t>Acta de Reunión.</t>
  </si>
  <si>
    <t>Informe de seguimiento semanal</t>
  </si>
  <si>
    <t>Bruno José Guevara Gómez</t>
  </si>
  <si>
    <t>PSNC-2020</t>
  </si>
  <si>
    <t>ICONTEC-2020</t>
  </si>
  <si>
    <t>Es importante que el PAI (Plan de acción institucional), se revise versus la caracterización del proceso y su relacionamiento frente a los requisitos definidos para las partes interesadas pertinentes y los objetivos definidos para cada proceso.</t>
  </si>
  <si>
    <t xml:space="preserve">Actualizar el procedimiento del Plan de Acción Institucional complementando en la actividad No.1 los insumos o entradas que se deben tener en cuenta para la elaboración del PAI anual, incluyendo los objetivos de procesos, caracterización de procesos y los requisitos de las partes interesadas. </t>
  </si>
  <si>
    <t xml:space="preserve">Incluir en el Formato PAI el campo Proceso (Mapa de procesos del SIG) para su implementación en el proceso de Planeación 2021 </t>
  </si>
  <si>
    <t>Mecanismos de Evaluación Externa</t>
  </si>
  <si>
    <t>Evaluación Otras Entidades Externas</t>
  </si>
  <si>
    <t>Procedimiento Plan de Acción Institucional actualizado</t>
  </si>
  <si>
    <t>Formato PAI actualizado</t>
  </si>
  <si>
    <t>Marcela Tamayo Rincón</t>
  </si>
  <si>
    <t>Reforzar la planificación de los cambios, para que su enfoque interactué con la afectación de los procesos, sus actividades y mediciones.</t>
  </si>
  <si>
    <t xml:space="preserve">Actualizar el documento Metodología de Gestión de Cambios de modo que se incluyan lineamientos específicos metodológicos para determinar la afectación de los procesos, actividades y sus mediciones. </t>
  </si>
  <si>
    <t>Metodología de Gestión de Cambios actualizada y publicada</t>
  </si>
  <si>
    <t>Afianzar la propuesta para la valoración de los aspectos e impactos ambientales, para que la parte incluida relacionada con lo legal y su escala, garantice el cumplimiento legal.</t>
  </si>
  <si>
    <t xml:space="preserve">Realizar reunión de entendimiento SGA-SDO para definir ajustes requeridos en el modulo </t>
  </si>
  <si>
    <t xml:space="preserve">Incluir los ajustes requeridos en la priorización de requerimientos para ITS para el 2021 </t>
  </si>
  <si>
    <t xml:space="preserve">Validar la realización de cambios en el sistema por parte del proveedor </t>
  </si>
  <si>
    <t xml:space="preserve">Ajustar los documentos requeridos de acuerdo a los nuevos ajustes del sistema </t>
  </si>
  <si>
    <t xml:space="preserve">Realizar socialización del Modulo ajustado a los líderes del Sistema </t>
  </si>
  <si>
    <t>Documento de definición de requerimientos</t>
  </si>
  <si>
    <t>Documento de priorización de requerimientos</t>
  </si>
  <si>
    <t>Módulo ajustado</t>
  </si>
  <si>
    <t>Documento ajustado</t>
  </si>
  <si>
    <t>Listado de Asistencia</t>
  </si>
  <si>
    <t>Es importante que se mantenga el seguimiento a la implementación de los simulacros después de cuarentenas, para afianzar su planificación.</t>
  </si>
  <si>
    <t xml:space="preserve">Realizar reunión para definir la priorización y realización de simulacros en el 2021 </t>
  </si>
  <si>
    <t xml:space="preserve">Definir los recursos requeridos para la realización de los simulacros por personal idóneo </t>
  </si>
  <si>
    <t xml:space="preserve">Realizar simulacro de acuerdo a la programación definida </t>
  </si>
  <si>
    <t xml:space="preserve">Evaluar la ejecución de los simulacros y establecer las acciones a que haya lugar </t>
  </si>
  <si>
    <t>Acta priorización de simulacros 2021</t>
  </si>
  <si>
    <t>Informe de ejecución del simulacro</t>
  </si>
  <si>
    <t>Informe de ejecución de simulacro</t>
  </si>
  <si>
    <t>Reforzar el despliegue del desempeño del sistema de gestión ambiental, para se identifiquen en todos los procesos y no solo en el administrativo, aunque siga siendo el líder en su direccionamiento.</t>
  </si>
  <si>
    <t xml:space="preserve">Realizar reunión de entendimiento SGA-SDO para definir lineamientos a establecer. </t>
  </si>
  <si>
    <t xml:space="preserve">Incluir y realizar socialización del SGA en la reunión de enlaces del cuarto trimestre </t>
  </si>
  <si>
    <t xml:space="preserve">Incluir en la Circular de reportes 2021 lo relacionado con el despliegue del SGA a todos los procesos </t>
  </si>
  <si>
    <t>Documento de definición de lineamientos</t>
  </si>
  <si>
    <t>Presentación y listas de asistencia.</t>
  </si>
  <si>
    <t>Circular expedida</t>
  </si>
  <si>
    <t>Afianzar la definición del programa de auditoría interna, para que se logre consolidar el enfoque a riesgos y visualizar el seguimiento a los procesos de acuerdo con su madurez.</t>
  </si>
  <si>
    <t xml:space="preserve">Implementar la metodología vigente de la Guía de Auditoria expedida por el DAFP, para la priorización de las auditorias basadas en riesgos con el fin de determinar la formulación del programa anual de auditoria interna, aplicando la caja de herramientas establecida. </t>
  </si>
  <si>
    <t xml:space="preserve">Ajustar el formato Matriz de Priorización teniendo en cuenta los lineamientos de la Guìa de Auditoria expedida por el DAFP, con el fin de determinar el universo de auditoria basada en riesgos, así como sus criterios. </t>
  </si>
  <si>
    <t>Programa anual de auditorìa vigencia 2021, basado en riesgos</t>
  </si>
  <si>
    <t>Formato Matriz de Priorización ajustado</t>
  </si>
  <si>
    <t>Liliana Parra Rojas</t>
  </si>
  <si>
    <t>Afianzar la integralidad del sistema para planificar y reportar los resultados de la auditoría interna, dado que no es un sistema combinado si no integrado.</t>
  </si>
  <si>
    <t xml:space="preserve">Ajustar la documentación del Sistema Integrado de Gestión y definir la metodología para la realización de las auditorias integrales o combinadas, según aplique, a la necesidad y conveniencia para lograr el propósito de la mejora continua de la entidad. </t>
  </si>
  <si>
    <t>Documento del Sistema Integrado de Gestión ajustado que incluya la metodología para determinar el tipo de auditoria a realizar</t>
  </si>
  <si>
    <t>Gestión de Talento Humano</t>
  </si>
  <si>
    <t>Es importante que se formulen objetivos aplicables al proceso desde el punto de vista ambiental, para que se vea su contribución al desempeño ambiental de la institución</t>
  </si>
  <si>
    <t xml:space="preserve">Solicitar al líder del SGA una sensibilización para los colaboradores del Proceso de Talento Humano en relación con el SGA y la contribución al desempeño desde cada proceso. </t>
  </si>
  <si>
    <t xml:space="preserve">Realizar sensibilización para los colaboradores del Proceso de Talento Humano en relación con el SGA y la contribución al desempeño desde cada proceso. </t>
  </si>
  <si>
    <t xml:space="preserve">Evaluar la comprensión de la sensibilización efectuada </t>
  </si>
  <si>
    <t>Oficio Solicitud</t>
  </si>
  <si>
    <t>Evaluación realizada</t>
  </si>
  <si>
    <t>Jesús Alberto Arias Parra</t>
  </si>
  <si>
    <t>El conocimiento de la ISO 30401 y la NTC 5801, como modelos para garantizar la sostenibilidad del conocimiento y la innovación, tomando como base las siguientes variables: diversificación de productos yo servicios, generación de valor económico agregado (EVA), incremento en la productividad, eficiencias en la estructura de costos, mejoramiento de la curva de aprendizaje y mejora progresiva del Know How, utilizando técnicas de innovación que analicen riesgos y oportunidades para asegurar procesos de transferencia tecnológica, transferencia de conocimiento, protección de los productos de innovación y realizar medición, análisis y mejora.</t>
  </si>
  <si>
    <t xml:space="preserve">Realizar lectura de las normas mencionadas para identificar puntos de encuentro con el política y proceso de gestión del conocimiento del MEN </t>
  </si>
  <si>
    <t xml:space="preserve">Identificar los aspectos que puedan desarrollarse para potenciar la política y los procesos de Gestión del Conocimiento del MEN. Informe con aspectos a desarrollar </t>
  </si>
  <si>
    <t xml:space="preserve">Implementar los aspectos identificados.Informe de implementación </t>
  </si>
  <si>
    <t>Informe</t>
  </si>
  <si>
    <t>Revisar los programas de gestión ambiental ahorro y uso eficiente de energía, gestión integral de residuos y ahorro y uso eficiente del papel, del proceso para que se relacionen con los objetivos ambientales propuestos con la estrategia ambiental.</t>
  </si>
  <si>
    <t xml:space="preserve">Analizar y determinar actividades en los programas ambientales energia, residuos y papel de la vigencia 2021, relacionadas con: *La disposición adecuada de residuos aprovechables y peligrosos en el marco de los contratos de servicios TIC. Consumo eficiente de energía con respecto a renovación de servidores, otros equipos, aires acondicionados, entre otros. Ahorro y uso eficiente del papel con respecto a la medición de las impresiones. Y solicitar a la Subdirección de Gestión Administrativa su inclusión. </t>
  </si>
  <si>
    <t>Solicitud</t>
  </si>
  <si>
    <t>Revisar el objetivo de la caracterización para que se aclare la generalidad de las partes interesadas, los grupos de valor y los grupos de interés, con las mediciones relacionadas.</t>
  </si>
  <si>
    <t xml:space="preserve">Revisión de la caracterización del proceso de servicio al Ciudadano, guía de caracterización de partes interesadas y la guía metodológica encuesta de percepción cliente externo garantizando su articulación conceptual. </t>
  </si>
  <si>
    <t>Documentos revisados y ajustados</t>
  </si>
  <si>
    <t>Jenny Patricia Peña Rozo</t>
  </si>
  <si>
    <t>Unidad de Atención al Ciudadano</t>
  </si>
  <si>
    <t>Articular indicadores del SIG y del PAI, por proceso para incluir la eficiencia de los recursos y no solo la eficacia de los procesos.</t>
  </si>
  <si>
    <t xml:space="preserve">Articular los indicadores del SIG y PAI para medir la gestión de tal forma que apunten al cumplimiento de la estrategia de comunicaciones y la eficiencia de los recursos. </t>
  </si>
  <si>
    <t>Matriz de indicadores de la Oficina Asesora de Comunicaciones ajustados en el SIG y en el PAI</t>
  </si>
  <si>
    <t>Senia María Diaz Salazar</t>
  </si>
  <si>
    <t>Buscar concretar a la luz de las mediciones realizadas por medio de indicadores y encuestas, que las actividades realizadas por el proceso muestren el mejoramiento con datos del posicionamiento del Ministerio.</t>
  </si>
  <si>
    <t xml:space="preserve">Informe anual sobre los resultados de las acciones internas y externas realizadas por la OAC y como contribuye al posicionamiento de la entidad y al logro de los objetivos institucionales. </t>
  </si>
  <si>
    <t>Informe de resultados</t>
  </si>
  <si>
    <t>Revisar el procedimiento que define las directrices para la generación de acciones correctivas, de modo que se incluyan las justificaciones que pudieren ser aplicables para no incluir las correcciones como parte de las acciones definidas.</t>
  </si>
  <si>
    <t xml:space="preserve">Realizar reunión de entendimiento para definir lineamientos a incluir en el procedimiento el lineamiento sobre las correcciones en los planes de mejora. Acta de reunión con lineamientos del procedimiento </t>
  </si>
  <si>
    <t xml:space="preserve">Incluir los ajustes requeridos en el procedimiento y en la guía de planes de mejora y enviarlo a aprobación. Propuesta de Procedimiento </t>
  </si>
  <si>
    <t xml:space="preserve">Validar la publicación del Procedimiento y de la guía en el SIG. Procedimiento Publicado </t>
  </si>
  <si>
    <t xml:space="preserve">Realizar socialización del Procedimiento y de la guía actualizado. Listado de Asistencia </t>
  </si>
  <si>
    <t>Procedimiento Ajustado</t>
  </si>
  <si>
    <t>Procedimiento Publicado</t>
  </si>
  <si>
    <t>Fortalecer el análisis de recurrencias para las entradas de la revisión por la dirección, para poder concluir sobre tendencias y la madurez del sistema de gestión.</t>
  </si>
  <si>
    <t xml:space="preserve">Diseñar un tablero de control que consolide la información estratégica que va a la revisión por la dirección para presentarla ante la Alta Dirección con tendencias. </t>
  </si>
  <si>
    <t xml:space="preserve">Validar el tablero de control que consolide la información estratégica que va a la revisión por la dirección para presentarla ante la Alta Dirección con tendencias </t>
  </si>
  <si>
    <t xml:space="preserve">Desarrollar el tablero de control que consolide la información estratégica que va a la revisión por la dirección para presentarla ante la Alta Dirección con tendencias </t>
  </si>
  <si>
    <t xml:space="preserve">Presentar en sesión del Comité de Gestión y Desemepeño el tablero de control que consolide la información estratégica que va a la revisión por la dirección para presentarla ante la Alta Dirección con tendencias </t>
  </si>
  <si>
    <t xml:space="preserve">Implementar el tablero de control que consolide la información estratégica que va a la revisión por la dirección para presentarla ante la Alta Dirección con tendencias </t>
  </si>
  <si>
    <t>OM09</t>
  </si>
  <si>
    <t>Incluir en las capacitaciones de seguridad de la información las lecciones aprendidas de los incidentes de seguridad, para enriquecer y fortalecer el desempeño del Sistema de Gestión de Seguridad de la Información - SGSI (Numeral 7.3.b).</t>
  </si>
  <si>
    <t>2020-AE-04</t>
  </si>
  <si>
    <t xml:space="preserve">Documentar en la Mesa de Servicios de Tecnología las lecciones aprendidas de incidentes de Sistema de Gestión de Seguridad de la Información (SGSI) presentados e incluirlas en el Plan de Sensibilización, Comunicación y Capacitación (SCyC) del SGSI. </t>
  </si>
  <si>
    <t>Porcentaje de Lecciones aprendidas documentadas e incluidas en el Plan de Sensibilización, Comunicación y Capacitación (SCyC) de los incidentes de SGSI presentados durante el plazo de esta acción de mejora.</t>
  </si>
  <si>
    <t>Se deben precisar claramente los límites y aplicabilidad del Sistema de Gestión de Seguridad de la Información para establecer el alcance, teniendo en cuenta las interfaces y dependencias entre las actividades realizadas por el MEN y aquellas que son realizadas por otras Entidades y Organizaciones. En general, se trata de un documento independiente, aunque puede ser unificado con una política de seguridad de la información. (Numeral 4.3.c).</t>
  </si>
  <si>
    <t>OM02</t>
  </si>
  <si>
    <t xml:space="preserve">Referenciar en el Manual de Políticas de Seguridad de la Información, el alcance y aplicabilidad que ya se encuentra en el Manual SIG y enviar a la Subdirección de Desarrollo Organizacional (SDO) para publicación en el SIG. </t>
  </si>
  <si>
    <t>Un (1) Manual Manual de Políticas de Seguridad de la Información Actualizado y enviado a SDO.</t>
  </si>
  <si>
    <t>Se requiere desarrollar e implementar una política sobre el uso de controles criptográficos para la protección de la información que tenga en cuenta el ciclo de vida completo: generación, uso y protección, distribución, renovación y destrucción. Objetivo de Control A.10.1.1.</t>
  </si>
  <si>
    <t>OM10</t>
  </si>
  <si>
    <t xml:space="preserve">Incluir en las guías de política las directrices sobre el uso de controles criptográficos teniendo en cuenta el ciclo de vida completo. </t>
  </si>
  <si>
    <t>Una (1) Guía de Política de Criptografía actualizada y enviada a la Subdirección de Desarrollo Organizacional (SDO) para publicación.</t>
  </si>
  <si>
    <t>Implementar la política de desarrollo seguro y los procedimientos pertinentes. Objetivo de Control A.14.2.1.</t>
  </si>
  <si>
    <t>OM12</t>
  </si>
  <si>
    <t>Los entornos de pruebas no siempre cuentan con los mismos niveles de seguridad de la información que los entornos de operación, por lo que se requiere establecer controles de selección de datos para los sistemas de prueba y para entornos de desarrollo. Objetivo de Control A.14.3.1.</t>
  </si>
  <si>
    <t>OM13</t>
  </si>
  <si>
    <t xml:space="preserve">Implementar los controles A.12.1.4 y A.14.3.1 y las directrices establecidas en el Manual de Políticas de Seguridad Digital. Guía de Política de Seguridad de las Operaciones y Adquisición, desarrollo y mantenimiento de sistemas. </t>
  </si>
  <si>
    <t>Dos (2) controles de Seguridad de la Información con soportes de implementación.</t>
  </si>
  <si>
    <t>Definir y aplicar procedimientos en el SGSI para la identificación, recolección, adquisición y preservación de la información asegurando la cadena de custodia en las evidencias digitales, apoyándose en la Guía 13 - Evidencia Digital del MSPI del MinTIC, la cual da los lineamientos para realizar un proceso de informática forense adecuado, siendo a su vez un complemento al proceso de gestión de incidentes de seguridad de la información establecido dentro del MEN. Objetivo de Control A.16.1.7.</t>
  </si>
  <si>
    <t>OM15</t>
  </si>
  <si>
    <t xml:space="preserve">Documentar lo relacionado con la Informática Forense, articulado a la Gestión de Incidentes de Seguridad de la Información en la Guía de Gestión de Incidentes y enviar a la Subdirección de Desarrollo Organizacional (SDO) para publicación en el SIG </t>
  </si>
  <si>
    <t>Una (1) Guía de Gestión de Incidentes actualizada, y enviada a la SDO para publicación en el SIG.</t>
  </si>
  <si>
    <t>OM17</t>
  </si>
  <si>
    <t>Establecer la Política de Derechos de Propiedad Intelectual y la Política de Controles criptográficos, teniendo en cuenta las responsabilidades y aplicabilidad de los controles criptográficos dentro de la operación. Oobjetico de Control A.17.2.1</t>
  </si>
  <si>
    <t xml:space="preserve">Documentar la guía de política de A.18. Cumplimiento y solicitar a la Subdirección de Desarrollo Organizacional (SDO) su publicación en el SIG. </t>
  </si>
  <si>
    <t>Una (1) Guía de política de A.18. Cumplimiento aprobada y enviada a la SSDO para su publicación en el SIG.</t>
  </si>
  <si>
    <t>Los activos de los sistemas que contienen información clasificada como sensible o crítica deberían llevar una etiqueta adecuada de clasificación. El etiquetado de la información clasificada es un requisito clave para los acuerdos que impliquen compartir información. El etiquetado afecta a la información y sus activos relacionados en formato físico y electrónico. Se debe realizar según el esquema de clasificación de la información. Las etiquetas deben reconocerse fácilmente. El etiquetado de la información puede realizarse de forma física o por medio de metadatos. (Objetivo de Control A.8.2).</t>
  </si>
  <si>
    <t>OM07</t>
  </si>
  <si>
    <t xml:space="preserve">Llevar a cabo la fase de etiquetado de los activos de la información, de acuerdo con la clasificación de la información de la matriz de activos de información y en articulación con la Unidad de Atención al Ciudadano (Grupo de Gestión Documental). </t>
  </si>
  <si>
    <t>1 fase de etiquetado de Activos de Información implementada.</t>
  </si>
  <si>
    <t>Según el Manual de Seguridad Informática, ST-MA-02 v3, el objetivo es propender porque los servicios tecnológicos y de comunicaciones se ofrezcan con calidad, confiabilidad, integridad, disponibilidad y eficiencia, optimizando y priorizando su uso para asegurar su correcta funcionalidad, brindando un nivel de seguridad óptimo, y que permitan: disminuir las amenazas a la seguridad de la información y los datos, evitar el comportamiento inescrupuloso y uso indiscriminado de los recursos, cuidar y proteger los recursos tecnológicos del MEN y concientizar a la comunidad sobre la importancia del uso racional y seguro de la infraestructura informática, sistemas de información, servicios de red y canales de comunicación. Por lo dicho, es requerido que se definan de forma clara los objetivos y metas de la seguridad de la información, alineados con los objetivos del Sistema Integrado de Gestión ¿ SIG y los objetivos estratégicos del Ministerio de Educación Nacional. (Numeral 5.2.b.)</t>
  </si>
  <si>
    <t>OM03</t>
  </si>
  <si>
    <t xml:space="preserve">Determinar los objetivos específicos del Sistema de Gestión de la Seguridad de la Información (SGSI) y enviar a la Subdirección de Desarrollo Organizacional (SDO) para publicación en el SIG. </t>
  </si>
  <si>
    <t>1 Documento con objetivos específicos del SGSI y enviados a la SDO para publicación en el SIG.</t>
  </si>
  <si>
    <t>Realizar monitoreo y seguimiento periódico del consumo de recursos de las VSAN, con el fin de identificar si por requerimientos del servicio las capacidades dejan de ser suficientes para soportar la carga en un solo centro de datos (Análisis de Impacto ¿ BIA). Objetivo de Control A.17.2.1.</t>
  </si>
  <si>
    <t>OM16</t>
  </si>
  <si>
    <t xml:space="preserve">Implementar el seguimiento y monitoreo periódico del consumo de recursos de las VSAN. </t>
  </si>
  <si>
    <t>Dos (2) seguimientos y monitoreos del consumo de recursos de las VSAN con soportes de implementación.</t>
  </si>
  <si>
    <t>El documento PM-FT-11 v03, contiene la Declaración de Aplicabilidad del SGSI del MEN, aprobada el 14 de marzo de 2019 y se registran los controles de seguridad que son aplicables (necesarios) y si éstos se encuentran operando o todavía no, las razones por las cuales han sido seleccionados y medidas de seguridad adicionales si es el caso (Numeral 6.1.3.d.). En el documento PM-FT-11 v03, no se encuentra el control A.18.2.3 Revisión de cumplimiento técnico.</t>
  </si>
  <si>
    <t>OM05</t>
  </si>
  <si>
    <t xml:space="preserve">Ajustar en el SIG la Declaración de aplicabilidad incluyendo el control A.18.2.3 Revisión de cumplimiento técnico. </t>
  </si>
  <si>
    <t>1 Declaración de aplicabilidad ajustada</t>
  </si>
  <si>
    <t>Evaluar la eficacia de las acciones tomadas después de realizar las capacitaciones formativas, de entrenamiento y práctica, para verificar el mejoramiento de las competencias en el desempeño de la gestión de seguridad de la información. (Numeral 7.2.c).</t>
  </si>
  <si>
    <t>OM08</t>
  </si>
  <si>
    <t xml:space="preserve">Elaboración de documento de sensibilización, comunicación y capacitación del Sistema de Gestión de la Seguridad de la Información (SGSI), y enviar a la Subdirección de Talento Humano para incluir en el Plan Institucional de Capacitación (PIC) del MEN lo relacionado con las capacitaciones del Sistema de Gestión de la Seguridad de la Información (SGSI) y a la Subdirección de Desarrollo Organizacional (SDO) para publicación en el SIG. </t>
  </si>
  <si>
    <t>Un (1) Documento de sensibilización, comunicación y capacitación del Sistema de Gestión de la Seguridad de la Información (SGSI), enviado a la Subdirección de Talento Humano (STH) y a la Subdirección de Desarrollo Organizacional (SDO).</t>
  </si>
  <si>
    <t>En el Manual de Políticas de Seguridad de la Información PM-MA-03 v3, se tienen definidas 22 Políticas del SGSI, a las cuales se les está dando el enfoque de presentación como guías de políticas de seguridad de la información, facilitando su divulgación, entendimiento y concientización por cada una de las partes interesadas del SGSI. Es necesario agilizar su desarrollo, aprobación y divulgación para facilitar la concientización de las partes interesadas en las políticas específicas del Sistema de Gestión de Seguridad de la Información. (Objetivo de Control A.5.2).</t>
  </si>
  <si>
    <t>OM04</t>
  </si>
  <si>
    <t xml:space="preserve">Culminar la documentación del Manual de Políticas de Seguridad Digital. </t>
  </si>
  <si>
    <t>Un (1) Manual Políticas de Seguridad Digital actualizado y enviado a la Subdirección de Desarrollo Organizacional (SDO).</t>
  </si>
  <si>
    <t>Dentro de la creación de procedimientos operativos documentados para gestión de seguridad de TI, se pueden incluir lo relacionado con servicios de terceros, manejo de errores y condiciones excepcionales que pueden definirse como incidentes de seguridad, transferencia de información e instrucciones especiales de manejo de medios para información confidencial. (Objetivo de Control A.12.1.1).</t>
  </si>
  <si>
    <t>0M11</t>
  </si>
  <si>
    <t xml:space="preserve">Analizar si los procedimientos actuales contemplan lo relacionado con el hallazgo servicios de terceros, manejo de errores y condiciones excepcionales que pueden definirse como incidentes de seguridad, transferencia de información e instrucciones especiales de manejo de medios para información confidencial. </t>
  </si>
  <si>
    <t>Un (1) Informe Análisis procedimientos actuales</t>
  </si>
  <si>
    <t>Se pueden establecer criterios de seguridad de la información para cada servicio, producto o tecnología de comunicación a subcontratar. La evaluación de riesgos enfocada a un servicio o producto en concreto, ayuda a adoptar los criterios a la hora de subcontratar este servicio y determinar qué características o nivel de seguridad requiere a la hora de elegir al contratista. Se definen las cláusulas para el subcontratista dirigidas a la aplicación de requisitos de seguridad a sus proveedores y a toda la cadena de suministro. Objetivo de Control A.15.2.2.</t>
  </si>
  <si>
    <t>OM14</t>
  </si>
  <si>
    <t xml:space="preserve">Para nuevos y modificamos de contratos suscritos de Servicios TIC , se debe - Aplicar un análisis de riesgos al nuevo escenario - Evaluar la necesidad de modificar o ampliar los acuerdos de prestación de servicios para cubrir las nuevas necesidades de seguridad si así se estima oportuno </t>
  </si>
  <si>
    <t>Documento con Riesgos identificados y publicados en el SIG</t>
  </si>
  <si>
    <t>En la identificación las partes interesadas, con base en la aplicación de la metodología, se delimitaron 27 grupos de valor en el ecosistema sectorial, agrupados en 18 categorías. No obstante considerar la seguridad de la información como un elemento transversal, los requisitos de las partes interesadas se deben determinar claramente en el Sistema de Gestión de Seguridad de la Información. (Numeral 4.2.b.)</t>
  </si>
  <si>
    <t>OM01</t>
  </si>
  <si>
    <t xml:space="preserve">Realizar la identificación y requisitos de partes interesadas específicamente del Sistema de Gestión de Seguridad de la Información (SGSI) y enviar a la SDO para la actualización y publicación de la caracterización de Partes interesadas del MEN. </t>
  </si>
  <si>
    <t>Una (1) Caracterización de partes interesadas actualizada y enviada a la Subdirección de Desarrollo Organizacional (SDO).</t>
  </si>
  <si>
    <t>En el documento PM-MA-01 v05, Manual del Sistema Integrado de Gestión, se tienen definido el objetivo general del SGSI: ¿identificar, gestionar y reducir los riesgos a los cuales se expone la información, asegurando la confidencialidad, integridad y disponibilidad de la misma en la entidad, así como la continuidad de las operaciones del MEN y la consolidación de una cultura de seguridad que permita el cumplimiento de los requisitos legales y contractuales vigentes¿. Sin embargo, para el desarrollo de las políticas específicas de seguridad de la información se requiere tener claramente sus objetivos de seguridad, los que se podrían clasificar en la protección de activos de información, autenticación, autorización e integridad de la información y auditoría de actividades de seguridad de la información. (Numeral 6.3)</t>
  </si>
  <si>
    <t>OM06</t>
  </si>
  <si>
    <t xml:space="preserve">Determinar los objetivos específicos del Sistema de Gestión de Seguridad de la Información (SGSI) y enviar a la Subdirección de Desarrollo Organizacional (SDO) para publicación en el SIG. </t>
  </si>
  <si>
    <t>Un (1) Documento con objetivos específicos del SGSI y enviados a la SDO para publicación en el SIG.</t>
  </si>
  <si>
    <t>En la verificación efectuada al repositorio de proyectos en la NAS, se evidenciaron las siguientes situaciones: - En la fase de Inicio y Planeación, en la actividad Definición del Plan de Proyecto se debe diligenciar el formato Plan de Proyecto, no obstante, al verificar la información almacenada en el repositorio NAS, no se observó dicho formato. - Según los lineamientos del Manual Metodología Gestión De Proyectos (ST-MA-01 V.3), cada actualización o nuevo proyecto, debe ser registrado en el repositorio de forma inmediata, para este fin la Oficina de Tecnología y Sistemas de Información, habilitó dos repositorios, en NAS y SHAREPOINT, la responsabilidad de alimentar los repositorios es de cada líder de proyecto, sin embargo en el repositorio de la NAS no se evidenció la documentación correspondiente al Sistema de Información de Matriculas, el cual está dentro de los servicios de información priorizados presentados al Comité Directivo en 2019.</t>
  </si>
  <si>
    <t>2019-G-13</t>
  </si>
  <si>
    <t>En la fase de ejecución del plan de proyecto de Metodología Gestión De Proyectos (ST-MA-01 V.3), se estipula que se debe: Asegurar que cada miembro del equipo conozca los procedimientos establecidos y qué responsabilidades y trabajo ha sido asignado a cada uno. No obstante, se observó que no se dispone de evidencias documentadas.</t>
  </si>
  <si>
    <t>En la fase Seguimiento de Proyecto en el componente Gestión de Riesgos se evidenció, que el Proceso de Gestión de Servicios TIC, identifica y planifica las acciones para mitigar riesgos, y realiza seguimiento en las reuniones efectuadas con los líderes de cada proyecto, lo cual queda documentado en las actas, sin embargo, esta información no es actualizada ni consolidada en la matriz de riesgos del proyecto, lo anterior como lo señala el Manual Metodología Gestión De Proyectos (ST-MA-01 V.3), componente Control y Seguimiento del riesgo.</t>
  </si>
  <si>
    <t xml:space="preserve">Realizar seguimiento para verificar que los soportes de todos los Proyectos TIC se encuentren completos en el repositorio establecido y cumpliendo con los lineamientos definidos en el manual: Metodología Gestión de Proyectos OTSI ST-MA-01 y generar las alertas que correspondan. </t>
  </si>
  <si>
    <t xml:space="preserve">Definir, implementar y mantener actualizado el repositorio, su estructura y lineamientos de contenidos, que almacene los soportes de la Gestión de todos los Proyectos TIC en sus diferentes fases, incluyendo los soportes de la socialización de los procedimientos establecidos y las responsabilidades y trabajo que ha sido asignado a cada integrante del proyecto. </t>
  </si>
  <si>
    <t xml:space="preserve">Realizar seguimiento para verificar que la matriz de riesgos del proyecto se encuentre actualizada en el repositorio y generar las alertas que correspondan. </t>
  </si>
  <si>
    <t>Dos (2) informes de seguimiento para verificar que los soportes de los todos los Proyectos TIC, se encuentren completos en el repositorio establecido</t>
  </si>
  <si>
    <t>Un (1) Repositorio definido, implementado y actualizado.</t>
  </si>
  <si>
    <t>Dos (2) Informes de seguimiento para verificar que la matriz de riesgos de todos los proyectos se encuentre actualizada.</t>
  </si>
  <si>
    <t>Extemporaneidad en la atención en los tiempos de respuesta de las PQRS, de acuerdo con la información reportada a través de la encuesta de productosservicio no conforme que se hace en los informes trimestrales.</t>
  </si>
  <si>
    <t>Se evidencia la existencia de múltiples herramientas definidas como Normograma 1. Normograma manejado por la Oficina asesora Jurídica. 2. Nomograma de la página web del Ministerio, manejado por Comunicaciones, 3. Normograma manejado en el aplicativo del SIG, manejado por SDO, lo cual ha permitido que los diferentes actores del Ministerio encuentren información parcializada. Por otro lado, se identifica que estas herramientas almacenan normatividad con diferentes finalidades, por lo cual el normograma aplicable al SIG, no posee la totalidad de normas actualizadas y relacionadas con cada proceso.</t>
  </si>
  <si>
    <t>Autocontrol de Procesos</t>
  </si>
  <si>
    <t xml:space="preserve">Definir la imagen (botones) y visualización al que tendrá acceso el ciudadano y funcionarios del MEN al ingresar a la página Web, de tal manera que sea amable y sencilla la búsqueda de normatividad. </t>
  </si>
  <si>
    <t xml:space="preserve">Con la base de requisitos legales actualizada para el aplicativo del SIG, solicitar a los líderes de los modelos referenciales (Subdirección de Gestión Administrativa para SGA, Subdirección de Talento Humano para SG-SST, Oficina de Tecnología para SGI y Subdirección de Desarrollo Organizacional para SGC), así como a los demás líderes de proceso, apoyo para la identificación y verificación de la completitud y vigencia de las normas descritas. </t>
  </si>
  <si>
    <t xml:space="preserve">Proponer procedimiento para la actualización del normograma, teniendo en cuenta los requisitos legales del SIG y las observaciones de los lideres de los modelos referenciales. </t>
  </si>
  <si>
    <t xml:space="preserve">Divulgar el procedimiento de actualización normativa con los enlaces de cada proceso. </t>
  </si>
  <si>
    <t xml:space="preserve">Realizar cruce de base de datos de las normas cargadas en el aplicativo de consulta del SIG y en el de la Oficina Asesora de Comunicaciones contra el normograma de la Oficina Asesora Jurídica, con el fin de garantizar que la OAJ posea la totalidad de las normas en el normograma dispuesto para consulta de los ciudadanos </t>
  </si>
  <si>
    <t>Procedimiento</t>
  </si>
  <si>
    <t>Divulgación</t>
  </si>
  <si>
    <t>Base de datos con las normas faltantes enviadas por correo electrónico al proveedor Avance Jurídico</t>
  </si>
  <si>
    <t>Jenifer Carolina Martínez</t>
  </si>
  <si>
    <t>Al monitorear el desempeño en el tratamiento de Producto yo Servicio no conforme se detectó que la Subdirección de monitoreo y control presenta un porcentaje de cumplimiento del 93.72% en el criterio de oportunidad en la respuesta de PQRS, para el segundo trimestre de 2020.</t>
  </si>
  <si>
    <t>2019-G-14</t>
  </si>
  <si>
    <t>2019-G-08</t>
  </si>
  <si>
    <t>Gestión Documental</t>
  </si>
  <si>
    <t xml:space="preserve">Una vez revisada la matriz de riesgos del proceso, se pudo evidenciar que, aunque existen controles que son eficientes, se presentan debilidades en la aplicación de la metodología establecida en la “Guía de la administración del riesgo del DAFP- Guía de la administración del riesgo PM-GU-01 del Ministerio de Educación Nacional” y que se presentan a continuación: 
•	Para cada causa debe existir un control. 
•	Las causas no se trabajaron de manera separada.
•	En la matriz de riesgos no existen registros de los responsables del monitoreo, así como de la periodicidad de ejecución de cada control.
Lo anterior incumple con lo establecido en la “Guía de la administración del riesgo del DAFP y la Guía de la administración del riesgo PM-GU-01 del Ministerio de Educación Nacional” </t>
  </si>
  <si>
    <t xml:space="preserve">Una vez revisada la matriz de riesgos del proceso se pudo evidenciar que, aunque existen controles que son eficientes no se observó no se aplica completamente la metodología establecida por la “Guía de la administración del riesgo del DAFP” frente a los siguientes aspectos:  
•	Para cada causa debe existir un control. 
•	Las causas no se trabajaron de manera separada. 
•	En la matriz de riesgos no existen registros de los responsables del monitoreo al riesgo evaluado, de la periodicidad de ejecución de cada control.
Lo anterior incumple lo establecido en la “Guía de la administración del riesgo del DAFP”
</t>
  </si>
  <si>
    <t>Al verificar el seguimiento de PQRSD de enero a septiembre de 2019, se evidenció el incumplimiento en la oportunidad de respuesta de las dependencias del Ministerio de Educación Nacional, generando la materialización del riesgo: ¿No dar respuesta oportuna a las PQRS por parte de las dependencias del Ministerio¿ Lo anterior incumple con la Ley 1755 de 2015 y la Resolución 15908 del 14 de agosto de 2017 del Ministerio de Educación Nacional. ¿Capítulo II, Articulo 8. Términos para resolver las peticiones</t>
  </si>
  <si>
    <t xml:space="preserve">Envío a directivos de las dependencias de los informes mensuales de oportunidad de respuesta a PQRS con alertas para que las dependencias generen planes de acción para reducir o eliminar la falta de oportunidad de las PQRS asignadas. </t>
  </si>
  <si>
    <t xml:space="preserve">Elaborar y remitir informe trimestral a la SDO para acompañar en la formulación del respectivo plan de mejoramiento a las dependencias que registren menos del 97% oportunidad en la respuesta de PQRSD </t>
  </si>
  <si>
    <t xml:space="preserve">Realizar una sensibilización trimestral con acompañamiento de Asuntos Disciplinarios de Secretaría General a las 3 dependencias que registren el porcentaje de oportunidad más bajo en el trimestre en respuesta de PQRSD </t>
  </si>
  <si>
    <t xml:space="preserve">Remitir a Control Interno Disciplinario un informe de las dependencias que registren registren menos del 97% de oportunidad de respuesta a PQRSD para que se inicien las actuaciones disciplinarias a que haya lugar </t>
  </si>
  <si>
    <t>Cantidad de Informes enviados</t>
  </si>
  <si>
    <t>Cantidad de informes enviados</t>
  </si>
  <si>
    <t>Cantidad de sencibiliazción</t>
  </si>
  <si>
    <t>Una vez verificada la matriz de riesgos del proceso Gestión Documental, se observó que no se encuentran identificados riesgos de corrupción, lo que podría incumplir con lo establecido en la Ley 1474 de 2011, Art. 73 y en la Resolución 010491 del 3 de octubre de 2019, artículo 2 y el anexo No. 1 ¿política de la operación y desempeño institucional, en lo relacionado con la Política de administración del riesgo, el cual mantiene los lineamientos DAFP.</t>
  </si>
  <si>
    <t>2020-G-02</t>
  </si>
  <si>
    <t>MONITOREO DE RIESGOS Se observó que las dependencias Oficina Asesora de Planeación, las áreas de Gestión Documental y Servicio al Ciudadano no están adjuntando la totalidad de los soportes de las acciones adelantadas en cumplimiento del plan de manejo para el segundo trimestre de 2020; falta un procedimiento que describa las actividades, responsables, interacción con otros procesos, tiempos de registro de evidencias y puntos de verificación de la gestión de riesgos, tal situación genera incertidumbre en la verificación del logro de las actividades y el objetivo de la dimensión 7 de MIPG de control interno en proporcionar información en la efectividad de los controles.</t>
  </si>
  <si>
    <t xml:space="preserve">Crear y publicar en el SIG un procedimeinto que describa las actividades, responsables, interacción con otros procesos, tiempos de registro de evidencias y puntos de verificación de la gestión de riesgos </t>
  </si>
  <si>
    <t>Procedimiento validado y publicado</t>
  </si>
  <si>
    <t>PLANES DE MEJORAMIENTO En el seguimiento de los planes de mejoramiento con corte al 30 de junio de 2020, se evidenció que no estaban cargados en el Módulo de Mejora las acciones de mejora como resultado de la auditoria del DANE realizada el 30112019, igualmente el de la auditoria de gestión del Proceso de Planeación 2019-G-01. No se está cumpliendo con el tiempo de los diez (10) días hábiles siguientes al recibo del informe definitivo de la auditoria para la formulación de las acciones de mejora del procedimiento EAD-PR-01 V3 Auditoría Interna.</t>
  </si>
  <si>
    <t xml:space="preserve">Actualizar el procedimiento de PM-PR-02 y generar una guía asociada que establezca de manera expresa el tiempo de formulación y esté articulado con el flujo del sistema, y los puntos de seguimiento que garanticen la actividad. Asimismo elabroar una guía soporte que fortalezca la gestión de las actividades asociadas. </t>
  </si>
  <si>
    <t>Documentos validados y publicados</t>
  </si>
  <si>
    <t>PM-PR-03 PROCEDIMIENTO DE IDENTIFICACIÓN Y TRATAMIENTO DEL PRODUCTO O SERVICIO NO CONFORME. Se continúa presentando incumplimiento en los criterios de los siguientes productos yo servicios: Documento de política pública en educación, documento mediante el cual se establece un instrumento de política pública en educación, asistencia técnica, evidencias documentales de asistencia técnica, proyectos ejecutados, trámites de aseguramiento de la calidad, informe seguimiento al uso de los recursos financieros, informe de seguimiento preventivo a las IES, apertura de investigación y respuesta a PQRS. Los criterios antes mencionados siguen presentando un porcentaje inferior al 100% de producto conforme durante el 2º semestre de 2019 y el 1º trimestre de 2020, advirtiendo debilidades en la aplicación de los procedimientos establecidos para la normal prestación del servicio yo entrega de los productos. No se evidenciaron controles yo puntos de verificación en el procedimiento PM-PR-03 Procedimiento de identificación y tratamiento del producto o servicio no conforme.</t>
  </si>
  <si>
    <t xml:space="preserve">Actualización del procedimiento PM-PR-03, procedimiento de servicio y producto no conforme, el cual permita fortalecer los puntos de control y/o verificación. </t>
  </si>
  <si>
    <t>Procedimiento actualizado y publicado</t>
  </si>
  <si>
    <t>CGR018-01</t>
  </si>
  <si>
    <t>CGR-CDSETCRD - 018 VIG. 2019</t>
  </si>
  <si>
    <t>Evaluación otras Entidades Externas (CGR)</t>
  </si>
  <si>
    <t>Dentro de los soportes notificados al Ministerio de Educación Nacional  no se puede identifcar el número de identificación de los demandantes, situación que impide el registro del tercero en esos casos.</t>
  </si>
  <si>
    <t xml:space="preserve">En los procesos en los cuales no se cuente con la identificación de los demandantes dentro de los soportes de la demanda, estos deben ser consultados por los abogados externos en los documentos entregados al despacho judicial y deberá reportarse con la contestacion de la demanda.
</t>
  </si>
  <si>
    <t>Totalidad de los procesos judiciales con  numero de identificación del demandante</t>
  </si>
  <si>
    <t>Cuadro control - procesos judiciales con identificación del demandante</t>
  </si>
  <si>
    <t>Sharon Lizeth Escobar Trujillo</t>
  </si>
  <si>
    <r>
      <rPr>
        <b/>
        <sz val="12"/>
        <rFont val="Arial Narrow"/>
        <family val="2"/>
      </rPr>
      <t>Provisión Litigios y Demandas (A)</t>
    </r>
    <r>
      <rPr>
        <sz val="12"/>
        <rFont val="Arial Narrow"/>
        <family val="2"/>
      </rPr>
      <t xml:space="preserve">
Verificada la información suministrada por el MEN, correspondiente a los procesos judiciales, al cierre de la vigencia 2019, se observó que la Oficina Jurídica reporta, para la categoría que se registra como provisión, 850 procesos judiciales por $216.391.821.802; no obstante, la cuenta 2701 presenta en el Estado Financiero un saldo de $216.207.394.568, encontrándose una diferencia por $184.427.234, con lo que subestima la cuenta por el valor indicado, con contrapartida en la cuenta 536803 Administrativos.
Lo anterior se presenta por deficiencias en la comunicación entre la Oficina Jurídica y la Subdirección Financiera y por la desatención a las Normas para el Reconocimiento, Medición, Revelación y Presentación de los hechos económicos; capítulo II. Pasivos, numeral 6. Provisiones, así como la Resolución 353 de 01 de
noviembre de 2016 emitida por la Agencia Nacional de la Defensa Jurídica del Estado, que ocasionan inexactitudes en los registros contables.</t>
    </r>
  </si>
  <si>
    <t>Solicitar a las firmas de representación juidicial mediante requerimiento reportar el número de identificación de los demandantes, realizando la consulta al despacho judicial, en los procesos que no cuenten con la totalidad de soportes.</t>
  </si>
  <si>
    <t>Requerimiento  realizado por el supervisor a cada una de las 5 Firmas de representación Judicial</t>
  </si>
  <si>
    <t>Requerimiento por cada firma de representación judicialdel MEN</t>
  </si>
  <si>
    <t xml:space="preserve">Los procesos que se reportan a través del formato F9 por parte de la Oficina Asesora Jurídica de forma mensual, son manejados a través de firmas externas y para algunos procesos se evidencian valores pero no se tienen la identificación del tercero. </t>
  </si>
  <si>
    <t>Realizar la conciliación mensual donde se identifiquen los procesos que se reportan en el F9 por parte de la Oficina Asesora Jurídica con valor pero no reportan la identificación (tercero).</t>
  </si>
  <si>
    <t>Conciliaciones mensuales</t>
  </si>
  <si>
    <t>Conciliación</t>
  </si>
  <si>
    <t>6</t>
  </si>
  <si>
    <t>Luis Felipe Larrarte</t>
  </si>
  <si>
    <t>Revelar en las notas a los informes financieros y contables mensuales, así como los estados financieros de la vigencia los procesos que no referencian identificación (terceros).</t>
  </si>
  <si>
    <t>Registro en los Informes Financieros y EEFF</t>
  </si>
  <si>
    <t>Revelaciones</t>
  </si>
  <si>
    <t>CGR018-02</t>
  </si>
  <si>
    <r>
      <rPr>
        <b/>
        <sz val="12"/>
        <rFont val="Arial Narrow"/>
        <family val="2"/>
      </rPr>
      <t>Causación interés por mora, costas procesales y ajuste en provisiones por litigios. (A)</t>
    </r>
    <r>
      <rPr>
        <sz val="12"/>
        <rFont val="Arial Narrow"/>
        <family val="2"/>
      </rPr>
      <t xml:space="preserve">
Se evidencia que la liquidación del proceso ejecutivo No.27001333300220170031800 se encuentra discriminada por conceptos y el Ministerio no reconoció, en la contabilidad, el gasto de intereses por mora, como tampoco el pagado por costas procesales, subestimando así el saldo de la cuenta 580439 Intereses por mora por $758.391.287,111 y la cuenta 511166 Costas Procesales por $76.776.413.052, los cuales no reflejan la realidad de los hechos económicos, con contrapartida en la cuenta 310506 Capital Fiscal.
Para esta consideración es comprensible para la CGR, que al momento de pagar la Sentencia sólo se afectan las cuentas de balance por cuanto era una provisión que ya estaba registrada. Sin embargo, eso no excusa al Ministerio de reconocer el gasto por el concepto correspondiente ya que se puede medir con fiabilidad por cuanto existen datos específicos presentados en la sentencia judicial, conforme a la política contable establecida y presentando la información de acuerdo a la realidad de los hechos económicos. </t>
    </r>
  </si>
  <si>
    <t>La provisión se realiza en el momento en que se ha genera el fallo condenatorio sin considerar la actualización del valor provisionado con la liquidación de costas del proceso y el valor de intereses</t>
  </si>
  <si>
    <t xml:space="preserve">Informar al area de contabilidad para que realice los ajustes sobre la provisión inicial de la sentencia, una vez se haya liquidado la sentencia definitiva. Adicionalmente se entregrará una clasificación para la liquidación por concepto (intereses sin importar la fuente de la obligación y costas procesales). </t>
  </si>
  <si>
    <t>Informe de número de procesos judiciales actualizados en su provisión/ Número de sentencias pagadas</t>
  </si>
  <si>
    <t>Informe sentencias pagadas con la provisión actualizada</t>
  </si>
  <si>
    <r>
      <t>Realizar ajuste en el procedimiento "</t>
    </r>
    <r>
      <rPr>
        <i/>
        <sz val="12"/>
        <rFont val="Arial Narrow"/>
        <family val="2"/>
      </rPr>
      <t xml:space="preserve">cumplimiento de pago de sentencia" </t>
    </r>
  </si>
  <si>
    <t xml:space="preserve">Los conceptos de los procesos reportados por parte de la Oficina Asesora Jurídica presupuestalmente  se manejan por el rubro   de sentencias, los cuales son direccionados contablemente a un solo código  contable  </t>
  </si>
  <si>
    <t>Realizar la conciliación mensual de la cuenta de sentencias con el fin de efectuar la reclasificación mensual de los valores reportados por parte de la Oficina Asesora Jurídica con relación a los conceptos de intereses moratorios, costas procesales y otros</t>
  </si>
  <si>
    <t>CGR018-03</t>
  </si>
  <si>
    <r>
      <rPr>
        <b/>
        <sz val="12"/>
        <rFont val="Arial Narrow"/>
        <family val="2"/>
      </rPr>
      <t xml:space="preserve">Cuenta Préstamos concedidos. (A)
</t>
    </r>
    <r>
      <rPr>
        <sz val="12"/>
        <rFont val="Arial Narrow"/>
        <family val="2"/>
      </rPr>
      <t>En cuanto a los convenios 486 de 2015 y 1156 de 2017, el informe del supervisor data de abril de 2019; es decir que no hay registro de los movimientos de abril a diciembre de 2019. Sin embargo, el ICETEX reporta a la CGR, informe a diciembre de 2019, con saldos diferentes, por lo tanto, se configura hallazgo, pero se retira la connotación disciplinaria del mismo.</t>
    </r>
  </si>
  <si>
    <t>Al momento del hallazgo se encontraron diferencias en los saldos reportados por el ICETEX y el MEN, ya que, el último informe de ejecución financiera aportado por el MEN tenía corte a abril de 2019, valores que no correspondían con lo presentado por el ICETEX  el cual presentaba informe de ejecución financiera con los valores reporatados a corte 31 de diciembre de 2019.  Lo anterior, debido al cambio de supervisión del convenio, entre la Subdirección de Apoyo a la Gestión de las IES y la Subdirección de Fomento de Competencias, hubo rezagos en la presentación de los informes parciales de supervisión, toda vez que, se debió adelantar un empalme y análisis de la información entregada y así verificar el estado de dicho convenio.</t>
  </si>
  <si>
    <t>Presentar los informes de ejecución financiera faltantes de los convenios 486 de 2015 y 1156 de 2017, a efectos de subsanar los rezagos en los tiempos de presentación y adelantar el seguimiento con el grupo de formación docente el cual se encuetra a cargo del acompañamiento a la ejecución de los convenios para presentar los informes correspondientes en los términos establecidos.</t>
  </si>
  <si>
    <t>Informes de ejecución financiera pendientes de reportar a la Subdirección de Gestión Financiera</t>
  </si>
  <si>
    <t>12</t>
  </si>
  <si>
    <t>Subdirección de Fomento de Competencias</t>
  </si>
  <si>
    <t>Adelantará el seguimiento con el grupo de formación docente de esta Subdirección, el cual se encuetra a cargo del acompañamiento a la ejecución de los convenios 486 de 2015 y 1156 de 2017 para presentar los informes de supervisión y financieros en los términos establecidos, para ello se adelantará una reunión mensual, el último día hábil del mes, con el equipo líder del programa de formación docente y de ser posible con el ICETEX, a efectos de verificar los documentos remitidos por ICETEX y validar la ejecución mes a mes de este fondo.</t>
  </si>
  <si>
    <t>Informes de supervisión en los tiempos propuestos en el manual de contratación (1 semestral)</t>
  </si>
  <si>
    <t>Claudia Marcelina Molina Rodríguez</t>
  </si>
  <si>
    <t>CGR018-04</t>
  </si>
  <si>
    <r>
      <rPr>
        <b/>
        <sz val="12"/>
        <rFont val="Arial Narrow"/>
        <family val="2"/>
      </rPr>
      <t>Supervisión y/o interventoría en los convenios suscritos con el ICETEX. (A)</t>
    </r>
    <r>
      <rPr>
        <sz val="12"/>
        <rFont val="Arial Narrow"/>
        <family val="2"/>
      </rPr>
      <t xml:space="preserve">
Convenio 111 de 1996 existen 936 créditos, presentando mora de más de 360 días.</t>
    </r>
  </si>
  <si>
    <t>El supervisor ha identificado que la existencia de esa cartera con mora de más de 360 días, tiene como fundamento principal que los beneficiarios del Fondo no presentaron los documentos para acreditar el cumplimiento de las obligaciones establecidas en el Reglamento Operativo y dichos docentes actualmente no han podido localizarse para adelantar las gestiones respectivas, incluso se identificó que algunos ya han fallecido. Por esto, desde finales de 2018, se viene adelantando un trabajo de búsqueda y validación de cartera por parte de la Supervisora para establecer con claridad el estado real de dichos docentes y así pasar información completa y suficiente a la Junta Administradora para la toma de decisiones; incluyendo la viabilidad de declarar dicha cartera prescrita junto con la validación de la eficacia del proceso de recuperación de la misma, adelantado por el ICETEX.
De igual forma, ni el Reglamento Operativo ni el Convenio establecen un proceso de saneamiento contable, lo cual ha dificultado el margen de maniobra de la Junta Administradora y del supervisor.</t>
  </si>
  <si>
    <t xml:space="preserve">Dirección de Calidad para la Educación Preescolar, Básica y Media </t>
  </si>
  <si>
    <t>Estructuración del Plan de Trabajo  entre el ICETEX y el Ministerio para la implementación de la estrategia de depuración contable.</t>
  </si>
  <si>
    <t>Plan de trabajo con cronograma</t>
  </si>
  <si>
    <t>La supervisora ha identificado que la existencia de esa cartera con mora de más de 360 días, tiene como fundamento principal que los beneficiarios del Fondo no presentaron los documentos para acreditar el cumplimiento de las obligaciones establecidas en el Reglamento Operativo y dichos docentes actualmente no han podido localizarse para adelantar las gestiones respectivas, incluso se identificó que algunos ya han fallecido. Por esto, desde finales de 2018, se viene adelantando un trabajo de búsqueda y validación de cartera por parte de la Supervisora para establecer con claridad el estado real de dichos docentes y así pasar información completa y suficiente a la Junta Administradora para la toma de decisiones; incluyendo la viabilidad de declarar dicha cartera prescrita junto con la validación de la eficacia del proceso de recuperación de la misma, adelantado por el ICETEX.
De igual forma, nhi el Reglamento Operativo ni el Convenio establecen un proceso de saneamiento contable, lo cual ha dificultado el margen de maniobra de la Junta Administradora y del supervisor.</t>
  </si>
  <si>
    <t>Desarrollar el plan de trabajo  mediante el cual se realizará seguimiento  al Convenio 111, con el fin de visualizar el ejercicio de la supervisión y la disminución de los créditos que presentan mora de más de 360 días; de acuerdo con lo decidido por Junta Administradora.</t>
  </si>
  <si>
    <t>Presentar  informe trimestral de seguimiento al avance de la ejecución del plan de trabajo, con corte a marzo, junio, septiembre y diciembre.</t>
  </si>
  <si>
    <r>
      <rPr>
        <b/>
        <sz val="12"/>
        <rFont val="Arial Narrow"/>
        <family val="2"/>
      </rPr>
      <t>Supervisión y/o interventoría en los convenios suscritos con el ICETEX. (A)</t>
    </r>
    <r>
      <rPr>
        <sz val="12"/>
        <rFont val="Arial Narrow"/>
        <family val="2"/>
      </rPr>
      <t xml:space="preserve">
Convenio 32 de de 1999 reporta 7.488 créditos clasificados con mora en más de 360 días y 350 titulares o deudores solidarios ilocalizados</t>
    </r>
  </si>
  <si>
    <t xml:space="preserve">Falta de reportes oportunos sobre el seguimiento de los convenios al área financiera de la Entidad </t>
  </si>
  <si>
    <t>Validar con el Icetex el estado de los créditos otorgados en el Convenio 032 de 1999 y adelantar las acciones requeridas para depurar la información de la cartera del Fondo y el saneamiento y recuperación de la misma.</t>
  </si>
  <si>
    <t>Realizar requerimiento al Icetex del estado de cada uno de los 7.488 créditos del Convenio 032 de 1999, en el que se evidencie la gestión de cobro y estado del título valor con el propósito de depurar la cartera del convenio.</t>
  </si>
  <si>
    <t xml:space="preserve">Oficio </t>
  </si>
  <si>
    <t>Javier Augusto Medina Parra</t>
  </si>
  <si>
    <t>Dirección de Fortalecimiento a la Gestión Territorial</t>
  </si>
  <si>
    <t xml:space="preserve">Entregar reportes de información de ejecución financiera de los recursos entregados en administración a la Subdirección Financiera del MEN </t>
  </si>
  <si>
    <t>Reporte</t>
  </si>
  <si>
    <t>Solicitar al Icetex que presente ante la Junta Administradora del Convenio 032 de 1999 el análisis sobre gestión de cobro de los créditos y las acciones de saneamiento y recuperación de cartera del Fondo.</t>
  </si>
  <si>
    <t>Acta de Junta</t>
  </si>
  <si>
    <r>
      <rPr>
        <b/>
        <sz val="12"/>
        <rFont val="Arial Narrow"/>
        <family val="2"/>
      </rPr>
      <t>Supervisión y/o interventoría en los convenios suscritos con el ICETEX. (A)</t>
    </r>
    <r>
      <rPr>
        <sz val="12"/>
        <rFont val="Arial Narrow"/>
        <family val="2"/>
      </rPr>
      <t xml:space="preserve">
Convenio 71 de 2000 existen 1.112 créditos con mora de más de 360 días
y 83 titulares o solidarios ilocalizados</t>
    </r>
  </si>
  <si>
    <t>Validar con el Icetex el estado de los créditos otorgados en el Convenio 071 de 2000 y adelantar las acciones requeridas para depurar la información de la cartera del Fondo y el saneamiento y recuperación de la misma.</t>
  </si>
  <si>
    <t>Realizar requerimiento al Icetex del estado de cada uno de los 1.112 créditos del Convenio 071 de 2000, en el que se evidencie la gestión de cobro y estado del título valor con el propósito de depurar la cartera del convenio.</t>
  </si>
  <si>
    <t>Solicitar al Icetex que presente ante la Junta Administradora del Convenio 071 de 2000 el análisis sobre gestión de cobro de los créditos y las acciones de saneamiento y recuperación de cartera del Fondo.</t>
  </si>
  <si>
    <r>
      <rPr>
        <b/>
        <sz val="12"/>
        <rFont val="Arial Narrow"/>
        <family val="2"/>
      </rPr>
      <t>Supervisión y/o interventoría en los convenios suscritos con el ICETEX. (A)</t>
    </r>
    <r>
      <rPr>
        <sz val="12"/>
        <rFont val="Arial Narrow"/>
        <family val="2"/>
      </rPr>
      <t xml:space="preserve">
Convenio 59 de 2008 no se acogen a las políticas establecidas en el Reglamento de Cobranza y, por esta razón, no pueden ofrecer beneficios para normalizar la cartera</t>
    </r>
  </si>
  <si>
    <t>Ausencia de controles en el seguimiento a la aplicación de la política de cobranza de Icetex en los créditos educativos que pasan al cobro conforme a la política de cartera y cobranza, para mitigar el riesgo de prescripción y caducidad.</t>
  </si>
  <si>
    <t>Realizar sesiones trimestrales específicas de la Junta Administradora para hacer seguimiento al cumplimiento del Icetex en la aplicación de su política de cartera y cobranza frente a los créditos que pasan al cobro, para mitigar el riesgo de prescripción y caducidad.</t>
  </si>
  <si>
    <t>Sesiones trimestrales específicas de Junta Administradora del Fondo, que dejarán constancia en acta sobre los temas tratados y las decisiones adoptadas.</t>
  </si>
  <si>
    <t>Actas de Junta Adminsitradora de sesiones específicas para hacer seguimiento al cumplimiento del Icetex en la aplicación de su política de cartera y cobranza frente a los créditos que pasan al cobro, para mitigar el riesgo de prescripción y caducidad.</t>
  </si>
  <si>
    <t>Ana Francisca Ussa Alvarez</t>
  </si>
  <si>
    <r>
      <rPr>
        <b/>
        <sz val="12"/>
        <rFont val="Arial Narrow"/>
        <family val="2"/>
      </rPr>
      <t>Supervisión y/o interventoría en los convenios suscritos con el ICETEX. (A)</t>
    </r>
    <r>
      <rPr>
        <sz val="12"/>
        <rFont val="Arial Narrow"/>
        <family val="2"/>
      </rPr>
      <t xml:space="preserve">
Fondos "Ser Pilo Paga" I, II y III no se acogen a las políticas establecidas en el Reglamento de Cobranza y, por esta razón, no pueden ofrecer beneficios para normalizar la cartera</t>
    </r>
  </si>
  <si>
    <t>Desconocimiento sobre la actualidad académica de los beneficiarios del programa que han desistido del mismo y que cumplieron al menos una de las causales de suspensión definitiva de los desembolsos.
Manejo especial de la suspensión definitiva de los desembolsos, debido a la condición de vulnerabilidad socioeconómica de la población objetivo del Programa
Incertidumbre sobre los beneficiarios que podrían desistir del Programa en los restantes periodos académicos</t>
  </si>
  <si>
    <t xml:space="preserve">Realizar análisis que permita a la Junta Administradora del programa Ser Pilo Paga verificar y establecer la linea de acción que se adoptará con respecto a los beneficiarios que han desistido del programa y con los posibles estudiantes que lo haran hasta la finalización del mismo.     </t>
  </si>
  <si>
    <t xml:space="preserve">Presentación ante la Junta Administradora del programa Ser Pilo Paga de la herramienta de análisis.
Primer resultado de la implentación del análisis. </t>
  </si>
  <si>
    <t>Actas de las Juntas Administradoras del programa Ser Pilo Paga</t>
  </si>
  <si>
    <t>Miguel Leonardo Calderón Marín</t>
  </si>
  <si>
    <t>Ana María Perez</t>
  </si>
  <si>
    <t>CGR018-05</t>
  </si>
  <si>
    <r>
      <t xml:space="preserve">Administración y registro en el Sistema Único de Gestión e Información de la Actividad Litigiosa del Estado. (A)
</t>
    </r>
    <r>
      <rPr>
        <sz val="12"/>
        <rFont val="Arial Narrow"/>
        <family val="2"/>
      </rPr>
      <t>Revisada la información suministrada por el Ministerio, correspondiente al registro de los procesos judiciales en la base eKOGUI, al cierre de la vigencia 2019, frente a las actividades procesales registradas en la página de consultas de la rama judicial, en los diferentes despachos judiciales del país, se evidencia que pese a registrar sentencias y encontrarse en trámite de recursos de apelación, varios procesos continúan registrados en la base de información del MEN, columna “FALLO O SENTENCIA”, como “EN PROCESO (NO FALLADO AUN)”; así mismo, la columna “ESTADO DEL PROCESO” registra diferentes etapas previas a la sentencia, tal como se observa en el siguiente cuadro: (...)
La anterior situación se presenta por inadecuada actualización de la información por parte de los abogados externos, así como deficiencias en el control y coordinación de la actualización permanente del sistema de información judicial por parte de las oficinas de Control Interno y Asesora Jurídica del Ministerio, desatendiendo la normatividad legal y reglamentaria; con lo cual se puede generar inexactitud en el
cálculo y reconocimiento de provisiones por litigios y demandas, afectando la Revelación y Presentación de los hechos económicos; Capítulo II. Pasivos, numeral 6. Provisiones del Ministerio de Educación Nacional.</t>
    </r>
  </si>
  <si>
    <t>La verificación por parte de la Oficina de Control Interno de la información reportada en e'KOGUI, se viene realizando con periodicidad semestral, de acuerdo con lo dispuesto por el Decreto 1069 de 2015, sin considerar la situación particular de los procesos judiciales del MEN, la cual requiere un seguimiento con mayor frecuencia</t>
  </si>
  <si>
    <t>Realizar verificación trimestral al sistema de información de la actividad litigiosa Ekogui</t>
  </si>
  <si>
    <t>Verificación Trimestral al sistema de información de la actividad litigiosa Ekogui</t>
  </si>
  <si>
    <t>Informe Trimestral</t>
  </si>
  <si>
    <t>Paola Ortiz Méndez</t>
  </si>
  <si>
    <t>Oficina de Control Interno</t>
  </si>
  <si>
    <t>El gran volumen de procesos judiciales que se maneja en el MEN hace que la verificación se realice sobre muestras, las cuales no han sido suficientes de acuerdo con la situación actual de la información litigiosa de la entidad.</t>
  </si>
  <si>
    <t>Aumentar el numero de procesos judiciales que son verificados como muestra en desarrollo de la revisión</t>
  </si>
  <si>
    <t xml:space="preserve">Revisión de 50 procesos judiciales, como muestra en la Revisión Trimestral al sistema de información de la actividad litigiosa Ekogui.  </t>
  </si>
  <si>
    <t>Procesos judiciales verificados por informe trimestral</t>
  </si>
  <si>
    <t>50</t>
  </si>
  <si>
    <t>Falta de capacidad operativa para realizar validación de la información reportada por las firmas que ejercen la representación judicial del MEN, con el recurso disponible de la OAJ en 2019 y para suscribir contratos como otra fuente de reporte independiente a las firmas de representación judicial, que permita contrastar la información entregada por las firmas y el estado real del proceso.</t>
  </si>
  <si>
    <t xml:space="preserve">Realizar validación de la información reportada por las firmas que ejercen la representación judicial del MEN, contra la reportada por el proveedor de vigilancia judicial contratado en la vigencia 2020 "ICARUS". </t>
  </si>
  <si>
    <t xml:space="preserve">Realizar un Informe de validación mensual </t>
  </si>
  <si>
    <t>CGR018-06</t>
  </si>
  <si>
    <r>
      <t xml:space="preserve">Pago de intereses por mora en el cumplimiento de sentencia. (D)
</t>
    </r>
    <r>
      <rPr>
        <sz val="12"/>
        <rFont val="Arial Narrow"/>
        <family val="2"/>
      </rPr>
      <t>En compendio, se evidencia que el Ministerio fue condenado a pagar $1.499.601.592 por concepto de intereses moratorios causados desde el 22 de marzo de 2017, fecha de ejecutoria de la sentencia No. 54 proferida por el Tribunal Administrativo del Chocó, hasta el 4 de junio de 2019, es decir 26 meses y, no obstante lo anterior, hasta la fecha, han trascurrido otros 10 meses y el MEN no ha cumplido con la totalidad del pago del crédito judicialmente reconocido, lo cual puede ocasionar la causación de más intereses moratorios e incrementar el menoscabo de los recursos del Ministerio.
Las situaciones antes descritas se presentan por deficiencias en los procesos de pago de sentencias judiciales y el cálculo de la provisión contable respecto de los procesos judiciales, conciliaciones extrajudiciales y trámites arbitrales, que involucran las áreas Asesora Jurídica y Financiera del Ministerio, las desatienden la normatividad y reglamentación vigente para su cabal cumplimiento; con lo cual se hacen más gravosas las sentencias judiciales proferidas en contra del MEN.</t>
    </r>
  </si>
  <si>
    <t xml:space="preserve">Provisión contable - Insuficiencia de recursos para efectuar pagos totales de sentencias </t>
  </si>
  <si>
    <t>Realizar los trámites establecidos en el Decreto 642 de 2020, para identificar sentencias pendientes de pago y tramitarlas como deuda pública.</t>
  </si>
  <si>
    <t>Control de Procesos judiciales con sentencias tramitadas con acuerdo de pago</t>
  </si>
  <si>
    <t>Matriz de seguimiento</t>
  </si>
  <si>
    <t>Los conceptos de los procesos reportados por parte de la Oficina Asesora Jurídica presupuestalmente  se manejan por el rubro   de sentencias los cuales son direccionados contablemente a un solo código contable, de igual forma no se realizaba el seguimiento a las sentencias que se pagaban en mas de un pago.</t>
  </si>
  <si>
    <t>Realzar seguimiento a los pagos parciales o pagos fraccionados con relación a los conceptos de intereses moratorios, costas procesales,otros y sentencias que se efectúen en mas de un pago y revisar las provisiones, a través de la realizaión de mesas de trabajo con la Oficina Asesora Jurídica</t>
  </si>
  <si>
    <t>Mesas de Trabajo</t>
  </si>
  <si>
    <t>CGR018-07</t>
  </si>
  <si>
    <t>Subdirección de Contratación</t>
  </si>
  <si>
    <r>
      <t xml:space="preserve">Supervisión y Liquidación Contratos y Convenios (D) 
</t>
    </r>
    <r>
      <rPr>
        <sz val="12"/>
        <rFont val="Arial Narrow"/>
        <family val="2"/>
      </rPr>
      <t>Como resultado del desarrollo de los procedimientos de la Auditoría y de acuerdo con la información suministrada por la Subdirección de Contratación del Ministerio, se encontraron 976 contratos y/o convenios de vigencias anteriores a 2019, que no se liquidaron en los términos legales establecidos, siendo el total contratado $2.001.690.412.471 y el total pagado $1.708.314.647.504, como se establece en el siguiente resumen:
(...)
La situación descrita en precedencia se genera por deficiencias en el proceso de supervisión y control a los convenios y/o contratos del Ministerio, y del proceso de liquidación a cargo de la Subdirección de Contratación del MEN; generando incertidumbre sobre el cabal cumplimento de los objetos contractuales y las obligaciones contraídas, así como incertidumbre sobre la optimización de recursos invertidos frente al cumplimiento de los objetivos de los proyectos y programas misionales del MEN, en procura del logro de los fines estatales, generando, además, incertidumbre acerca de la adecuada gestión que, en materia presupuestal, debe atender el Ministerio.</t>
    </r>
  </si>
  <si>
    <t>Debilidades en el seguimiento del proceso de liquidaciones</t>
  </si>
  <si>
    <t>Seguimiento mensual a los contratos que han terminado y requerimiento al supervisión de radicación del acta de liquidación</t>
  </si>
  <si>
    <t>Requerimientos mensuales a los supervisores</t>
  </si>
  <si>
    <t>Informe trimestral de requerimientos</t>
  </si>
  <si>
    <t>Henry Zabala Valbuena</t>
  </si>
  <si>
    <t>CGR018-08</t>
  </si>
  <si>
    <r>
      <rPr>
        <b/>
        <sz val="12"/>
        <rFont val="Arial Narrow"/>
        <family val="2"/>
      </rPr>
      <t xml:space="preserve">Transferencia de Recursos Estampilla Pro Universidades Estatales de Colombia (D)
</t>
    </r>
    <r>
      <rPr>
        <sz val="12"/>
        <rFont val="Arial Narrow"/>
        <family val="2"/>
      </rPr>
      <t>La CGR evidenció que para las vigencias 2018 y 2019, el MEN, respecto de los recursos de la Contribución parafiscal, no efectuó dentro del plazo establecido, la transferencia de la Contribución, para cada una de estas vigencias, en contravía de lo indicado en la normatividad, donde se indica que debe ser semestralmente, tal como se detalla en el siguiente cuadro: (...)
Lo anterior se presentó por debilidad en el seguimiento y control del proceso de administración de los recursos del Fondo Nacional de Universidades Estatales de Colombia, generados por la contribución parafiscal administrada por el MEN.
El proceder de la entidad auditada no permitió que las universidades beneficiarias de los recursos para el fortalecimiento de las Universidades Estatales de Colombia, dispusieran oportunamente de los recursos generados por este concepto, destinados a: “…construcción, adecuación y modernización de la infraestructura universitaria y a los estudios y diseños requeridos para esta finalidad; además de la dotación, modernización tecnológica, apoyo a la investigación, apoyo a programas de bienestar estudiantil, subsidios estudiantiles y desarrollo de nuevos campus universitarios de las universidades estatales del país”, acorde con lo establecido en el artículo 4º de la Ley 1697 de 2013.</t>
    </r>
  </si>
  <si>
    <t>El recaudo por concepto de Estampilla - en el marco de lo dispuesto por la Ley 1697 de 2013, ha superado las proyecciones de inversión, siendo superior a lo solicitado por cupo de inversión para la vigencia 2020, por efecto de la gestión efectiva de recaudo que viene realizando el Ministerio de Educación Nacional en la presente vigencia. En este sentido, pese a que se recaudan recursos por mayor valor, no es posible incorporar más del valor autorizado por cupo en el presupuesto de inversión de la vigencia 2021, y por tanto, se dejarían de transferir parte de los recursos recaudados por dicho concepto a las Instituciones de Educación Superior Públicas.</t>
  </si>
  <si>
    <t>La Subdirección de Gestión Financiera, en conjunto con la Subdirección de Desarrollo Sectorial del Viceministerio de Educación Superior, en el marco de sus funciones con respecto al recaudo por concepto de estampilla realizarán la verificación del recaudo efectivo para comunicar a la Oficina Asora de Planeación y Finanzas, quien tiene a su cargo la función de formalizar la solicitud de presupuesto ante el Ministerio de Hacienda y Crédito Público y el Departamento Nacional de Planeación, la ampliación del cupo de inversión que se requiera para la vigencia 2021 para el proyecto de inversión 2018011001036 denominado Fortalecimiento de las Universidades Estatales- Ley 1697 de 2013, a nivel Nacional, de conformidad con la solicitud y justificación remitida por estas áreas técnicas a cargo de la proyección y seguimiento a la utilización de recursos por concepto de estampilla. La asignación del espacio presupuestal dependerá del MHCP, quien es el la autoridad en materia presupuestal a nivel nacional y quien define los montos máximos sectoriales con base en el em arco de gasto de mediano plazo y el marco fiscal de mediano plazo</t>
  </si>
  <si>
    <t>Solicitud de ampliación del cupo de inversión del proyecto 2018011001036 radicada ante el MHCP</t>
  </si>
  <si>
    <t>Oficio de solicitud al MHCP</t>
  </si>
  <si>
    <t>CGR-CDSS-026 VIG. 2016</t>
  </si>
  <si>
    <t>Diferencia Monto de Procesos Provisionados
Los estados contables registran en la cuenta 2710 Provisión para Contingencias un monto de provisión para procesos por: $108.403.524.000. La anterior diferencia muestra una subestimación por $4.145.474.848 de la cuenta contable (2710) y sobreestimación de la contrapartida cuenta 3110 Resultados del Ejercicio. Esto ocasiona una sobrestimación de las provisiones por $149.908.074, así como subestimación de la contrapartida cuenta 3110 Resultado del Ejercicio, además de las provisiones calificadas como MEDIA contrario a lo establecido en la misma circular así: Si la probabilidad de pérdida se califica como MEDIA (entre el 25% y el 50%), el apoderado registra el valor de las pretensiones ajustado como cuenta de orden.</t>
  </si>
  <si>
    <t>CGR026029</t>
  </si>
  <si>
    <t>REFORMULADO CGR-CDSS-026, CGR-CDSS-048, CGR- CDSS-008 y CGR-CDSETCRD-018</t>
  </si>
  <si>
    <t>Existen procesos con pretensiones indeterminadas sobre las cuales no es posible establecer un valor de pretension dentro del proceso hasta el fallo de primera instancia.</t>
  </si>
  <si>
    <t>Revisar con periodicidad mensual los procesos que fueron registrados inicialmente con pretensión indeterminada y que poseen fallo de primera instancia, que permite establecer la cuantía probable de la condena.</t>
  </si>
  <si>
    <t>Revisión mensual de procesos con pretensión indeterminada y fallo de primera instancia</t>
  </si>
  <si>
    <t>2020-AE-01</t>
  </si>
  <si>
    <t>Gestión de Servicios TIC - DNDA 2020</t>
  </si>
  <si>
    <t>En los seguimientos a los planes de mejoramiento de la Oficina de Tecnología y Sistema de Información y la Subdirección de Gestión Administrativa, con corte a diciembre de 2019 y que se relacionan directamente con las situaciones nuevamente identificadas en la presente auditoría, se evidenció que las acciones planteadas para la eliminación de las causas que generaron dichos hallazgos respecto al manejo de inventarios tanto de software como de hardware, no han sido efectivas, dando como resultado la reformulación de estás en más de dos ocasiones.</t>
  </si>
  <si>
    <t xml:space="preserve">Definir acciones a realizar por cada proceso en cada conciliación efectuada. </t>
  </si>
  <si>
    <t xml:space="preserve">Realizar reunión con la Oficina de Tecnología y Sistemas de Información para revisar el alcance y competencias de cada proceso o nivel de dirección en cuanto a la asignación de equipos y reporte de novedades </t>
  </si>
  <si>
    <t xml:space="preserve">Realizar una revisión mensual del estado de los planes de mejoramiento a cargo deI Proceso de Gestión de Servicios TIC, con el fin de establecer de manera oportuna las alertas que correspondan sobre la eficacias de las acciones y sobre el cumplimiento en las fechas programadas. </t>
  </si>
  <si>
    <t>Actas de conciliación de equipos con la Oficina de Tecnología y Sistemas de Información</t>
  </si>
  <si>
    <t>Martha Liliana Funeme</t>
  </si>
  <si>
    <t>En la muestra tomada de 66 equipos, mediante la herramienta de auditoria WinAudit, se evidenciaron 410.723 archivos, de los cuales 17.725 son personales, que corresponde al 4% de los equipos de cómputo obtenidos como muestra verificada. Sin embargo, los usuarios manifiestan que los archivos ya estaban en el computador cuando les fue asignado por la mesa de ayuda de Tecnología, lo anterior evidencia, debilidades en el cumplimiento de los lineamientos dados en el Manual de Políticas Seguridad de la Información (PM-MA-03 V.3), ¿cuando un equipo de cómputo es reasignado o dado de baja, se debe realizar una copia de respaldo de la información que se encuentre almacenada en el equipo, posteriormente debe ser sometido al procedimiento de borrado seguro de la información y del software instalado, con el fin de evitar pérdida de la información o recuperación no autorizada de la misma¿.</t>
  </si>
  <si>
    <t xml:space="preserve">Realizar reunión con el equipo de recursos físicos y la Oficina de Tecnología y Sistemas de Información para presentar la cadena de valor del movimiento, traslado y reintegro de los bienes de tecnología y definir compromisos de operación. </t>
  </si>
  <si>
    <t xml:space="preserve">Monitorear aleatoriamente el cumplimiento de la cadena de valor del procedimiento ADMINISTRACIÓN Y CONTROL DE RECURSOS FÍSICOS Código: AD-PR-04 Versión: 05 y Manual de Seguridad de Informática Código: ST-MA-02 Versión: 03 frente a: Solicitud mesas de ayuda administrativas Atención de mesas de ayuda administrativas Novedades administrativas Reporte de novedades a responsables gestión recursos físicos </t>
  </si>
  <si>
    <t xml:space="preserve">Efectuar seguimiento a los compromisos a las mesa de trabajo realizada con la Oficina de Tecnología y Sistemas de Información </t>
  </si>
  <si>
    <t>Acta de Mesa de Trabajo con la Oficina de Tecnología y Sistemas de Información.</t>
  </si>
  <si>
    <t>Informe mensual de seguimiento</t>
  </si>
  <si>
    <t>Actas de Seguimiento</t>
  </si>
  <si>
    <t>En la verificación del procedimiento Administración y Control de Recursos Físicos Código: AD-PR-04 Versión: 04, no se han realizado las bajas de los Softwares (STONE, Recaudo Ley 21/82,Tablero Virtual para Digiturno y Sistemas de Información Digitalización) solicitadas por la Oficina de Tecnología y Sistemas de Información, lo cual incumple con la Resolución 193 de 2016 “Procedimientos de Control Interno Contable” en lo enunciado en las Etapas Contables del Registro …“Implementar un sistema que permita verificar periódicamente la elaboración y cálculo de los ajustes que sean necesarios para revelar razonablemente la información contable, especialmente lo relacionado con depreciación, amortización, agotamiento y deterioro, entre otros.”…</t>
  </si>
  <si>
    <t xml:space="preserve">Hacer el Comité de Bienes con el fin de poder efectuar la baja de los bienes que cuentan con concepto técnico. </t>
  </si>
  <si>
    <t>Acta del Comité de Bienes</t>
  </si>
  <si>
    <t>Frente a los procesos de seguimiento, medición, análisis y evaluación se identifica que: - Hay aún varios indicadores en proceso de construcción yo ajuste, por lo que el sistema de medición en materia de SST aún no está completo. - El módulo de indicadores de la Entidad se encuentra en construcción por lo que no es conocido y manejado aún por los responsables de SST. - Se está definiendo la manera de medir los objetivos del SG-SST articulados con la nueva política integral, por lo que es posible no conocer con exactitud si se están cumpliendo o no. - Los programas de SST no se están midiendo. - No se cuenta con un proceso técnico de fijación de metas de los indicadores. - El equipo de SST cuenta mediciones diferentes a las reportadas en los módulos oficiales de indicadores. - No se cuentan con todos los indicadores solicitados por el Decreto 1072 (estructura, proceso, resultados). - Indicadores de resultados solicitados por la Resolución 0312 no están actualizados frente a las fórmulas solicitadas en dicha Resolución. - Las fichas técnicas de indicadores pudieran mejorarse respecto de lo solicitado por el Decreto 1072. Por lo anterior, se hace necesario fortalecer estos procesos que dan cuenta finalmente del desempeño del SG-SST y los avances esperados en mejoramiento frente a los elementos definidos en materia de SST según lo mencionado en los requisitos relacionados.</t>
  </si>
  <si>
    <t>Dado el alcance y criterios auditados, no se identificaron evidencias para la conformidad con los capítulos de Contexto de la Organización, Planificación y Mejora, los cuales facilitarían la articulación del SG-SST con los demás elementos del SIG y permitirán no sólo demostrarla eficacia del SG-SST sino la posibilidad de acceder a una certificación en dicho referencial.</t>
  </si>
  <si>
    <t>Se identifica que en los informes de revisión por la dirección se analizan elementos relacionados con temas relacionados a la SST, pero los mismos no son tratados en el marco de los 24 elementos definidos por Decreto 1072 (artículo 2.2.4.6.31) y los 7 de la ISO 45001 (numeral 9.3). Del mismo modo no se identificaron conclusiones (salidas de la revisión por la dirección) según lo solicitado por los dichos criterios. Se resalta igualmente que tanto el informe de revisión por la dirección como las actas de conclusión no son socializadas al equipo de trabajo de SST ni al COPPAST para la planificación de acciones de mejoramiento del SG-SST como lo solicita el Decreto. Lo anterior genera la imposibilidad de tomar decisiones con base en la gestión y resultados del SG-SST y orientar de mejor manera recursos y apoyo al personal encargado para el logro de los propósitos de la Entidad en materia de SST.</t>
  </si>
  <si>
    <t>En la revisión realizada a las actas del Comité Paritario de Seguridad y Salud en el Trabajo, para la verificación de los temas tratados, se pudo constatar que dentro de estás no se desarrollaron en su totalidad los aspectos a cargo del Comité de Seguridad Vial, establecidos en la Resolución 1565 de junio de 2014. Lo anterior podría generar un potencial incumplimiento a la citada Resolución.</t>
  </si>
  <si>
    <t>Aunque se evidenciaron 2 planes de mejoramiento en materia de SST, estos no están articulados los demás elementos del SG-SST: tampoco procede con la metodología definida como tal por la Entidad. Contar con métodos estructurados, así como articularse con la gestión de oportunidades del SG-SST a fin de demostrar de manera planificada mejora institucional podría considerarse como evidencias significativas del fortalecimiento del sistema.</t>
  </si>
  <si>
    <t>Aunque se tienen resultados de la Evaluación de Estándares Mínimos según la Resolución 0312:2019 es importante considerar desde la gestión del cambio, así como desde los aprendizajes derivados en el proceso de auditoria, la necesidad de actualizar la revisión y evaluación de dichos estándares lo cual pudiera generar, siendo esto normal, disminución en los puntajes obtenidos y por ende derivar en acciones de mejoramiento.</t>
  </si>
  <si>
    <t>Se cuenta con algunos canales de interacción con los trabajadores en diferentes niveles de la Entidad que podrían fortalecerse con el fin de potencializar los diferentes planes y programas y gestionar inquietudes, ideas y aportes de los trabajadores en materia de SST, así como promover la participación y compromiso de en el Sistema de Gestión.</t>
  </si>
  <si>
    <t>Se evidenció a través de inspección ocular, que en el momento de generar la autorización de ingreso de los visitantes y proveedores al MEN, no se tiene prevista la orientación sobre el plan de prevención, preparación y respuesta ante emergencias. Lo anterior incumple el ¿Artículo 2.2.4.6.25 del Decreto 1072 de 2015, ¿Prevención, preparación y respuesta ante emergencias¿.</t>
  </si>
  <si>
    <t>El MEN realiza la revisión por la Dirección del SIG, sin embargo, al verificar las actas de las dos últimas reuniones, se pudo constatar que, dentro de la presentación, no se está incluyendo lo establecido en el Decreto 1072:2015, incumpliendo con el ¿Artículo 2.2.4.6.31. Revisión por la alta dirección. La alta dirección, independiente del tamaño de la empresa, debe adelantar una revisión del Sistema de Gestión de la Seguridad y Salud en el Trabajo (SG-SST)¿.</t>
  </si>
  <si>
    <t>2020-AE-07</t>
  </si>
  <si>
    <t xml:space="preserve">La norma ISO 45001:20018, al igual que el Decreto 1072:2015 indican qué, respectivamente:
-	“la organización debe establecer procesos para la implementación y el control de los cambios planificados temporales y permanentes que impactan en el desempeño de la SST”.
-	“el empleador o contratante debe implementar y mantener un procedimiento para evaluación el impactos sobre la SST que puedan generar los cambios internos e internos”…“se deben actualizar entre otros la identificación de peligros y evaluación de riesgos…y el plan de trabajo”
Con relación a lo anterior se evidencia que a pesar de que en la Entidad se han generado diferentes eventos de cambio tanto de origen interno (ejemplo la modificación de áreas de trabajo como atención al ciudadano, el cambio de personal por nombramiento de funcionarios, entre otros) como de origen externo (por ejemplo situación de cuarentena y trabajo remoto), no se han aplicado las metodologías ni herramientas para gestionar dichos cambios ni se han valorado los impactos de los mismos en la integridad del SG-SST, tales como: cambio de prácticas de trabajo, ajustes en la documentación (planes de trabajo, matrices de peligros y riesgos, relacionamiento con proveedores y contratistas, capacitación y socialización de los cambios, entre muchos otros). Por lo anterior se declara incumplimiento a los requisitos anteriormente nombrados. </t>
  </si>
  <si>
    <t>Frente a la gestión de peligros y riesgos: a) no se identificaron evidencias que permitan demostrar el acciones de seguimiento a la eficacia de los controles; b) no se identificaron valoraciones de peligros y riesgos después de controles que permitan conocer si los mismos fueron eliminados o reducidos luego de aplicar dichos controles operacionales; c) de igual manera, no pudo ser evaluada la versión actualizada de la Matriz de Peligros y Riesgos dado que la misma se encontraba en poder de la ARL al momento de la auditoría.
Frente a lo anterior se evidencian incumplimientos sobre los siguientes requisitos normativos: 
-	ISO 45001:2018 -6.1.2.2. a)- “la organización debe establecer, implementar y mantener procesos para a) evaluar los riesgos de las SST a partir de los peligros identificados, teniendo en cuenta la eficacia de los controles existentes”.
-	Decreto 1072:2015 -2.2.4.6.2.4. parágrafo 3- “el empleador o contratante debe…evaluar la eficacia de las medidas de prevención y control”.
Lo anterior pudiera generar un impedimento para demostrar de manera técnica, metodológica y objetiva el impacto del SG-SST en la eliminación de peligros y/o reducción de riesgos de SST.</t>
  </si>
  <si>
    <t>Aunque se cuenta con una matriz de identificación de requisitos legales y otros requisitos, la misma no se encuentra actualizada, se manifiesta estar en revisión por parte de la oficina jurídica y no cuenta con vinculación al normograma del proceso. Del mismo modo no fue posible verificar la evaluación de cumplimiento de dichos requisitos que realiza la Entidad frente al tema de SST. Es importante tener claridad al respecto para evitar el riesgo de asumir algún tipo de sanción frente a posibles incumplimientos de requisitos legales. Lo anterior se encuentra vinculado con:
-	ISO 45001:2018 -6.1.3- “la organización debe mantener y conservar información documentada sobre sus requisitos legales y otros requisitos y debe asegurarse de que se actualiza para reflejar cualquier cambio”.
-	Decreto 1072:2015 -2.2.4.6.2.8. 6)- “se debe garantizar que se opera bajo el cumplimiento de la normatividad nacional vigente aplicable”.</t>
  </si>
  <si>
    <t>A pesar de reconocer como fortaleza la administración del SITE del SG-SST para la administración documental, en diferentes momentos de la auditoría se identificaron documentos aún sin codificar, manejo de versiones diferentes o no actualizados, inventarios documentales distintos entre los equipos del SST y de la SDO; lo cual podría generar confusión frente a la información contenida en dichos documentos así como al acceso adecuado a las evidencias generando esto un incumplimiento a los requisitos:
-	ISO 45001:2018 -7.5.2- “al crear y actualizar la información documentada, la organización debe asegurarse de la apropiación de a) identificación y descripción, b) el formato y medios de soporte, c) la revisión y aprobación con respecto a la conveniencia y adecuación”.
-	Decreto 1072:2015 -2.2.4.6.2.12- “el empleador debe mantener disponibles y debidamente actualizados los documentos del SST”.</t>
  </si>
  <si>
    <t>Aprovechando el cambio de contratación que se está planificando por el vencimiento de los actuales contratos con proveedores y terceros, se podrían incluir mejoras sobre el relacionamiento con estos en materia de SST tanto para la selección como para el seguimiento de sus obligaciones contractuales, de manera que se pueda fortalecer la supervisión de dichos contratos y controlar de manera más específica la responsabilidad e impacto de dichos terceros en el adecuado desarrollo del SG-SST; así como la definición de las obligaciones que el MEN también tiene para con estos terceros frente a la protección de su salud y su seguridad. 
Del mismo modo, y reconociendo los avances en esta materia comentados, poder planificar de manera más apropiada la necesidad de recursos para el mejoramiento del SG-SST, lo cual constituye una de las responsabilidades de la alta dirección.</t>
  </si>
  <si>
    <t>Desde la SDO se ha establecido un procedimiento de acciones correctivas y preventivas, sin embargo, no se identificó su aplicación en materia de SST ya que no se cuenta con tratamiento de acciones correctivas diferentes a las generadas por no conformidades de auditorías (aunque falta seguimiento a su cumplimiento y cierre); ni gestión de acciones preventivas como lo indica el Decreto 1072:2015: “el empleador debe garantizar que se define e implementan las acciones preventivas y correctivas necesarias, con base en los resultados de la supervisión y medición de la eficacia del SG-SST”.</t>
  </si>
  <si>
    <t>Algunos aspectos a mejorar frente al tema de los equipos de trabajo responsables de SST (determinación de roles, responsabilidades y autoridades) podrían incluir entre otros:
-	Identificar e incluir en la Matriz de roles y responsabilidades todos los roles requeridos por responsabilidad o apoyo en el SG-SST (por ejemplo, no están relacionados los brigadistas, ni terceros con impacto en SST).
-	Diferenciar entre funciones, roles, responsabilidades y autoridades.
-	Identificar la necesidad de competencia para cada uno de ellos (educación, formación, experiencia, etc.)
-	Vincular con los esquemas de capacitación planificados.
-	Fortalecer los planes de capacitación para favorecer la mejora de sus competencias.
-	Contar con acciones de verificación de la eficacia de las acciones de mantenimiento y mejora de la competencia del personal definido.</t>
  </si>
  <si>
    <t xml:space="preserve">Se identificó una gestión activa respecto a la comunicación de diferentes temas de SST y especialmente frente a la cercanía con los funcionarios en modo de trabajo en casa. Sin embargo, se recuerda que tanto la Norma como el Decreto establecen la necesidad de contar con un plan de comunicaciones previamente definido en que se planifiquen canales, temas, responsables, frecuencias, recolección de inquietudes, ideas y aportes, gestión oportuna de comunicaciones externas, entre otros, de manera que, y reconociendo que las comunicaciones son administradas desde el área respectiva, contar con dicho plan de comunicaciones SST favorecería el cumplimiento de los requisitos mencionados. </t>
  </si>
  <si>
    <t>2019-AE-04</t>
  </si>
  <si>
    <t xml:space="preserve">Se evidenció que no se realizó el reporte con oportunidad de los siguientes siniestros como accidentes de trabajo.  
	Choque simple vehículo de placas OBH 967 ocurrido el día 5 de septiembre de 2018.
	Siniestro daño de motocicleta de placas AWS 78D ocurrido el 11 de mayo de 2018
	Choque simple vehículo de placas ODS 950 ocurrido el día 18 de enero de 2019. 
Lo anterior podría incumplir potencialmente con la Resolución 1565 de 2014 Ítem 8.4. Atención a Víctimas   
</t>
  </si>
  <si>
    <t>Se solicitó el reporte, medición y análisis de los siguientes indicadores:
-	Incidentes y accidentes de tránsito, impacto económico de los incidentes y accidentes de tránsito.
-	Cantidad de Vehículos Inspeccionados, 
-	Número de personas capacitadas,
-	Mantenimientos preventivos, 
-	Pruebas prácticas en conductores
Sin embargo, no se entregaron la totalidad de las evidencias de medición de dichos indicadores.
Lo anterior incumple con lo establecido en las Hojas de Vida de los indicadores, formalizados a través del Plan Estratégico de Seguridad Vial.</t>
  </si>
  <si>
    <t>La OCI realizó la verificación del PIC y la implementación de capacitaciones en materia de seguridad vial, sin embargo, se sugiere a la Subdirección de Talento Humano corregir la imprecisión registrada en el PESV página 47, elaborado desde 30/05/2016 y última actualización 11/05/2017 vigente para determinar el alcance de esta auditoría, toda vez que indica literal y taxativamente que “El Ministerio de Educación Nacional cuenta con un Plan Institucional de capacitación (Subrayado nuestro) el cual contempla todos los temas a tratar durante el año, distribuido por grupo poblacional. 
Debido a lo anterior, el PIC cuenta con un Capítulo para capacitación en temas de Seguridad y Salud en el Trabajo, en el que se incluyen las capacitaciones en temas de seguridad vial” 
Lo anterior podría incumplir potencialmente la Resolución 1565 de 2014 numeral 8.1.3. Capacitación en seguridad vial – Programa de Capacitación.</t>
  </si>
  <si>
    <t>Al verificar lo concerniente a los requisitos legales aplicables al Sistema General de Riesgos Laborales del Ministerio a través del normograma institucional asociado al SIG, se pudo constatar que no se observó lineamientos normativos aplicables a la entidad en materia de SG-SST.
Lo anterior podría generar incumplimiento potencial de conformidad con el Decreto 1072 de 2015 y la Resolución 0312 de 2019 - Identificación de la normatividad nacional aplicable al Sistema General de Riesgos Laborales de la entidad (matriz de legal).</t>
  </si>
  <si>
    <t>2019-AE-03</t>
  </si>
  <si>
    <t xml:space="preserve">Hallazgo </t>
  </si>
  <si>
    <r>
      <t>CON EVIDENCIA APROBADA -</t>
    </r>
    <r>
      <rPr>
        <b/>
        <sz val="11"/>
        <color rgb="FFFF0000"/>
        <rFont val="Calibri"/>
        <family val="2"/>
        <scheme val="minor"/>
      </rPr>
      <t xml:space="preserve"> SIN SEGUIMIENTO</t>
    </r>
  </si>
  <si>
    <t>NOVEDAD - REQUERIMIENTO ITS</t>
  </si>
  <si>
    <t xml:space="preserve">Programar y ejecutar mesa técnica que permita la elaboración del plan de trabajo para adopción en el módulo del SIG de los indicadores solicitados en el Decreto 1072 de 2015 </t>
  </si>
  <si>
    <t xml:space="preserve">Documentar y aprobar plan de trabajo para la definición de adopción en el módulo del SIG de los indicadores solicitados en el Decreto 1072 de 2015 </t>
  </si>
  <si>
    <t xml:space="preserve">Actualizar los indicadores del SGSST en el módulo del SIG de acuerdo con el plan de trabajo definido </t>
  </si>
  <si>
    <t xml:space="preserve">Establecer los indicadores de evaluación de los programas del SGSST a fin de estructurar las fichas técnicas de los indicadores para la evaluación de los programas del SGSST </t>
  </si>
  <si>
    <t xml:space="preserve">Realizar solicitud de cargue de las fichas de los indicadores para la evaluación de los programas del SGSST </t>
  </si>
  <si>
    <t xml:space="preserve">Publicar los indicadores ajustados en el SIG </t>
  </si>
  <si>
    <t>Acta de reunión 
Lista de asistencia</t>
  </si>
  <si>
    <t>Plan de Trabajo aprobado</t>
  </si>
  <si>
    <t>Módulo del SIG actualizado</t>
  </si>
  <si>
    <t>Fichas de indicador aprobadas</t>
  </si>
  <si>
    <t>Reporte módulo del SIG actualizado</t>
  </si>
  <si>
    <t>Ana María Cardona García</t>
  </si>
  <si>
    <t xml:space="preserve">Socializar la metodología institucional de la gestión del cambio dirigida a la Subdirección de Talento Humano </t>
  </si>
  <si>
    <t xml:space="preserve">Programar y ejecutar mesa técnica de inclusión del SGSST en la metodología institucional para la actualización del procedimiento de gestión del cambio de la Entidad con el propósito de incluir la gestión del cambio relacionada con el SGSST. </t>
  </si>
  <si>
    <t xml:space="preserve">Realizar la valoración de los impactos sobre el SGSST acorde a los cambios presentados en la Entidad y el entorno. </t>
  </si>
  <si>
    <t>Acta de reunión
Lista de asistencia</t>
  </si>
  <si>
    <t>Documento actualizado y publicado de gestión del cambio del SGSST.</t>
  </si>
  <si>
    <t>Análisis implementado</t>
  </si>
  <si>
    <t xml:space="preserve">Solicitar a la Subdirección de Desarrollo Organizacional socialización de la metodología institucional de la identificación de contexto estratégico dirigida a la Subdirección de Talento Humano. </t>
  </si>
  <si>
    <t xml:space="preserve">Socializar la metodología institucional de la identificación de contexto estratégico dirigida a la Subdirección de Talento Humano. </t>
  </si>
  <si>
    <t xml:space="preserve">Programar y ejecutar mesa técnica de inclusión del SGSST en la metodología institucional para la identificación de contexto estratégico dirigida a la Subdirección de Talento Humano y actualización del documento integrado. </t>
  </si>
  <si>
    <t xml:space="preserve">Programar y ejecutar mesa técnica para la elaboración del plan de trabajo conjunto. </t>
  </si>
  <si>
    <t xml:space="preserve">Documentar y aprobar plan de trabajo para la adecuación del SGSST a los requisitos de la norma ISO 45001, Decreto 1072 de 2015 y las que sean complementarias para su posterior cargue en el SIG. </t>
  </si>
  <si>
    <t>Oficio Solicitud.</t>
  </si>
  <si>
    <t>Documento de contexto del SGSST.</t>
  </si>
  <si>
    <t>Acta de reunión 
Lista de asistencia.</t>
  </si>
  <si>
    <t>Plan de trabajo aprobado.</t>
  </si>
  <si>
    <t>Subdirección de Talento Humano</t>
  </si>
  <si>
    <t xml:space="preserve">Documentar y aprobar plan de trabajo para el seguimiento a la implementación de los controles asociados a los riesgos del SGSST. </t>
  </si>
  <si>
    <t xml:space="preserve">Actualizar la metodología definiendo los responsables de evaluar la eficacia de los controles implementados para el control de los peligros y riesgos del SG-SST. </t>
  </si>
  <si>
    <t xml:space="preserve">Realizar solicitud para el cargue de la matriz de peligros y valoración de riesgos en el módulo del SIG dispuesto para ello. </t>
  </si>
  <si>
    <t xml:space="preserve">Actualizar la matriz de peligros y valoración de riesgos en el módulo del SIG de acuerdo con la información enviada. </t>
  </si>
  <si>
    <t>Documento de metodología aprobado</t>
  </si>
  <si>
    <t>Módulo del SIG actualizado.</t>
  </si>
  <si>
    <t xml:space="preserve">Solicitar a la Subdirección de Desarrollo Organizacional socialización del procedimiento de Revisión por la Dirección en lo relacionado con el SG-SST. </t>
  </si>
  <si>
    <t xml:space="preserve">Socializar el procedimiento institucional de revisión por la Dirección dirigida a la Subdirección de Talento Humano en lo relacionado con el SG-SST. </t>
  </si>
  <si>
    <t xml:space="preserve">Programar y ejecutar mesa técnica para preparar el informe de Revisión por la Dirección respecto a los temas relacionados al SGSST acorde con lo establecido en el Decreto 1072 de 2015. </t>
  </si>
  <si>
    <t xml:space="preserve">Realizar informe con las conclusiones emitidas por la Alta Dirección en el Comité de Gestión y Desempeño y enviarlas por Gestión Documental al COPASST. </t>
  </si>
  <si>
    <t>Documento de informe para revisión por la Alta Dirección del SGSST.</t>
  </si>
  <si>
    <t>Informe remitido al COPASST</t>
  </si>
  <si>
    <t xml:space="preserve">Elaborar procedimiento para identificar y determinar los requisitos legales y otros requisitos que sean aplicables a los peligros y los riesgos del SG-SST. Así mismo establecer el mecanismo a través del cual se tenga acceso a esta información. </t>
  </si>
  <si>
    <t xml:space="preserve">Comunicar e implementar la metodología definida por la entidad para la identificación y actualización permanente de los requisitos legales y otros requisitos que sean aplicables a los peligros y riesgos del SG-SST. </t>
  </si>
  <si>
    <t>Procedimiento aprobado y publicado.</t>
  </si>
  <si>
    <t>Procedimiento comunicado.</t>
  </si>
  <si>
    <t xml:space="preserve">Revisar los formatos manejados desde el SGSST con el fin de determinar la necesidad de actualizarlos e integrarlos en el sistema con el aplicativo del SIG. </t>
  </si>
  <si>
    <t xml:space="preserve">Definir plan de trabajo para actualización de los formatos utilizados en el SGSST. </t>
  </si>
  <si>
    <t xml:space="preserve">Publicar en el SIG la documentación definida en el plan de trabajo. </t>
  </si>
  <si>
    <t>Acta de reunión
Lista de asistencia.</t>
  </si>
  <si>
    <t>Plan de Trabajo aprobado .</t>
  </si>
  <si>
    <t>Comunicación interna (pregonero) con la divulgación de los documentos publicados en el SIG. 
Respuesta al área a través del sistema de gestión documental confirmando la actualización de documentos en el SIG.</t>
  </si>
  <si>
    <t>Realizar mesa técnica con contratación para incluir en contratos cláusula en materia de responsabilidad de los contratistas en SG-SST.</t>
  </si>
  <si>
    <t>Acta. 
Lista de asistencia.</t>
  </si>
  <si>
    <t xml:space="preserve">Solicitar a la Subdirección de Desarrollo Organizacional socialización del procedimiento gestión de planes de mejoramiento. </t>
  </si>
  <si>
    <t xml:space="preserve">Socializar el procedimiento de gestión de planes de mejoramiento dirigida a la Subdirección de Talento Humano. </t>
  </si>
  <si>
    <t>Acta
Lista de asistencia.</t>
  </si>
  <si>
    <t xml:space="preserve">Solicitar a la Subdirección de Desarrollo Organizacional mesa técnica de socialización y revisión de la matriz de roles y responsabilidades del SGSST a la Subdirección de Talento Humano. </t>
  </si>
  <si>
    <t xml:space="preserve">Realizar mesa técnica para revisión de la matriz de roles y responsabilidades del SGSST. </t>
  </si>
  <si>
    <t xml:space="preserve">Elaborar un plan de capacitación específico en materia de SGSST e incluirlo en el PIC de la Entidad. </t>
  </si>
  <si>
    <t>Pic actualizado.</t>
  </si>
  <si>
    <t>Acta 
Lista de asistencia.</t>
  </si>
  <si>
    <t xml:space="preserve">Realizar la evaluación del estado actual frente al cumplimiento de los requisitos de la Resolución 0312:2019 y la ISO45001:2018 con el fin de establecer en el plan de trabajo a realizar con la periodicidad establecida. </t>
  </si>
  <si>
    <t>Evaluación aplicada.</t>
  </si>
  <si>
    <t xml:space="preserve">Diseñar y ejecutar estrategia para la divulgación de los derechos y deberes de los servidores públicos. </t>
  </si>
  <si>
    <t>Documento de estrategia elaborado y publicado.</t>
  </si>
  <si>
    <t xml:space="preserve">Solicitar a la Subdirección de Desarrollo Organizacional mesa técnica de socialización y revisión del procedimiento de toma de conciencia a la Subdirección de Talento Humano. </t>
  </si>
  <si>
    <t xml:space="preserve">Realizar mesa técnica de socialización del procedimiento de toma de conciencia a la Subdirección de Talento Humano. </t>
  </si>
  <si>
    <t xml:space="preserve">Programar y ejecutar mesa técnica para realizar la identificación de las necesidades de toma de conciencia. </t>
  </si>
  <si>
    <t>Formato de identificación de necesidades de toma de conciencia del SIG-SGSST.</t>
  </si>
  <si>
    <t>Fanny Cardona Moreno</t>
  </si>
  <si>
    <t>Al monitorear el desempeño en el tratamiento de Producto yo Servicio no conforme se detectó que la Subdirección de Fomento de Competencias presenta un porcentaje de cumplimiento del 87% en el criterio de oportunidad en la respuesta de PQRS, para el segundo trimestre de 2020.</t>
  </si>
  <si>
    <t>Capacitación</t>
  </si>
  <si>
    <t>MAURA RAMIREZ</t>
  </si>
  <si>
    <t>Subdirección de Inspección y Vigilancia</t>
  </si>
  <si>
    <t>Subdirección de Gestión  Administrativa</t>
  </si>
  <si>
    <t>Pendiente Formulación</t>
  </si>
  <si>
    <t>Pendiente Aprobación Lider de Proceso</t>
  </si>
  <si>
    <t>Jesus Alberto Arias Parra</t>
  </si>
  <si>
    <t>Dora Inés Ojeda Roncancio</t>
  </si>
  <si>
    <t>Clara Eugenia Robayo</t>
  </si>
  <si>
    <t>Se solicitó el reporte, medición y análisis de los siguientes indicadores:
-	Incidentes y accidentes de tránsito, impacto económico de los incidentes y accidentes de tránsito.
-	Cantidad de Vehículos Inspeccionados, 
-	Número de personas capacitadas,
-	Mantenimientos preventivos, 
-	Pruebas prácticas en conductores
Sin embargo, no se entregaron la totalidad de las evidencias de medición de dichos indicadores.
Lo anterior incumple con lo establecido en las Hojas de Vida de los indicadores, formalizados a través del Plan Estratégico de Seguridad Vial.</t>
  </si>
  <si>
    <t xml:space="preserve">Se evidenció que no se realizó el reporte con oportunidad de los siguientes siniestros como accidentes de trabajo.  
- Choque simple vehículo de placas OBH 967 ocurrido el día 5 de septiembre de 2018.
- Siniestro daño de motocicleta de placas AWS 78D ocurrido el 11 de mayo de 2018
- Choque simple vehículo de placas ODS 950 ocurrido el día 18 de enero de 2019. 
Lo anterior podría incumplir potencialmente con la Resolución 1565 de 2014 Ítem 8.4. Atención a Víctimas   
</t>
  </si>
  <si>
    <t xml:space="preserve">El tipo de hallazgo y el proceso no corresponden  </t>
  </si>
  <si>
    <t>RESPONSABLE NOTIFICACIÓN</t>
  </si>
  <si>
    <t>Oicina de Tecnología y Sistemas de Información</t>
  </si>
  <si>
    <t>Dora Inés Ojeda</t>
  </si>
  <si>
    <t>Camilo Andrés Gutierrez Silva</t>
  </si>
  <si>
    <t>Roger Quirama García</t>
  </si>
  <si>
    <t>Edna del Pilar Paez García</t>
  </si>
  <si>
    <t>Aprobador Tranversal (SDO)</t>
  </si>
  <si>
    <t xml:space="preserve">
1. Se han triplicados las PQRS recibidas en el marco de la emergencia sanitaria por el COVID-19, asi: en abril se recibieron 555 peticiones y en julio se recibiron: 1.784 peticiones especialmente en lo que tiene que ver con descuentos en Derechos Pecuniarios por esta razón.
2. Se contaba con un recurso humano extra tercerizado exclusivamente para la atención de las PQRS con el cual ya no se cuenta.</t>
  </si>
  <si>
    <t>Mantener actualizado el repositorio digital que la Oficina de Tecnología y Sistemas de Información creará para preservar y organizar la documentación de los contratos suscritos por la oficina.</t>
  </si>
  <si>
    <t>Informe con relación de contratos con información incompleta</t>
  </si>
  <si>
    <t xml:space="preserve">REFORMULADO AGOSTO 2018 / DICIEMBRE 2019 / DICIEMBRE 2020
</t>
  </si>
  <si>
    <t>REFORMULADO DICIEMBRE 2020</t>
  </si>
  <si>
    <t xml:space="preserve">La mesa técnica en reunión al analizar la causa de la oportunidad de mejora, encontró que los indicadores del Plan Estratégico de Seguridad Vial no estaban formalizados en el SIG, para lo cual es necesario definirlos de manera precisa y construir la hoja de vida de cada indicador en la que se indique periodicidad de reporte, roles y responsables.
</t>
  </si>
  <si>
    <t>Programar y realizar mesa técnica de seguimiento a comportamiento y reporte de indicadores.</t>
  </si>
  <si>
    <t>Revisar, ajustar y formalizar las hojas de vida de los indicadores del Pesv en el SIG con su publicación en el módulo del SG-SST.</t>
  </si>
  <si>
    <t>Realizar mesas técnicas de trabajo con las áreas encargadas de la implementación del Pesv.</t>
  </si>
  <si>
    <t>Hojas de vida de indicador</t>
  </si>
  <si>
    <t>Actas de reunión</t>
  </si>
  <si>
    <t>En reunión de análisis de causas, la mesa técnica identificó que no se cuenta con un tiempo loable para hacer seguimiento y revisión del Pesv por parte del Copasst, en el que se establezca un acta específica a dicha revisión y que contemple todos los componentes del Plan Estratégico de Seguridad Vial.</t>
  </si>
  <si>
    <t>Adelantar reunión de seguimiento al Pesv por parte del Copasst de manera exclusiva y registrar en acta especial, los puntos trabajados incluyendo los temas abordados en la Resolución 1565 de 2014.</t>
  </si>
  <si>
    <t>Acta de reunión semestral</t>
  </si>
  <si>
    <t>En reunión con la mesa técnica se identificó que no se encontraba la definición de los temas de sensibilización y capacitación por grupo focal del documento del Pesv de 2016.</t>
  </si>
  <si>
    <t>Definir dentro del plan estratégico de seguridad vial y dentro del PIC, los temas de sensibilización y capacitación por grupos focales específicos acorde a sus roles y responsabilidades.</t>
  </si>
  <si>
    <t>Pesv y Pic actualizados y formalizados en el SIG.</t>
  </si>
  <si>
    <t>La mesa técnica en reunión de análisis de causas identifica que no están articulados los módulos que manejan los temas de reportes, para la documentación y seguimiento de los incidentes/accidentes viales.</t>
  </si>
  <si>
    <t>Diseño del formato de reporte de accidentes viales.</t>
  </si>
  <si>
    <t>Actualización de la guía para el manejo del parque automotor código AD-GU-04-04</t>
  </si>
  <si>
    <t>Actualización del protocolo de atención a víctimas.</t>
  </si>
  <si>
    <t>Formato de accidente.</t>
  </si>
  <si>
    <t>Protocolo actualizado</t>
  </si>
  <si>
    <t>Pilar Cristina Moreno Sierra</t>
  </si>
  <si>
    <t>La dependencia no reporta avance, sin embargo, no se ha cumplido la fecha de finalización.</t>
  </si>
  <si>
    <t xml:space="preserve">	
Gestionar y Solicitar Capacitación a la UAC o OCI para los servidores respecto a la responsabilidad legal de incumplir los términos de respuesta establecidos por la Ley 1755 de 2015.</t>
  </si>
  <si>
    <t>Realizar periódicamente seguimiento a las PQRS asignados a los servidores de la dependencia con el fin de que se ofrezcan respuestas oportunas a los requerimientos.</t>
  </si>
  <si>
    <t xml:space="preserve">	
Realizar un documento estándar en el que se solicite a los peticionarios dar un tiempo adicional para responderles, teniendo en cuenta que la respuesta de fondo depende de la administración temporal de la Guajira y debemos esperar a que nos remita la información la A.T. La Guajira</t>
  </si>
  <si>
    <t>Seguimientos Semanales</t>
  </si>
  <si>
    <t>Elaboración de un (1) documento estándar de solicitud plazo para respuesta.</t>
  </si>
  <si>
    <t>SIN SEGUIMIENTO</t>
  </si>
  <si>
    <t>DIFERENTE</t>
  </si>
  <si>
    <t>SIN EVIDENCIA</t>
  </si>
  <si>
    <t>SEG DIC</t>
  </si>
  <si>
    <t>SIN SEG</t>
  </si>
  <si>
    <t>Cantidad de sensibilización</t>
  </si>
  <si>
    <t>En lo corrido desde la apertura del hallazgo hasta la fecha, de los 13 procedimientos a cargo de la la OAPF, se ha revisado y actualizado los siguientes nueve (9): PL-PR-01 - Planeación Estratégica Sectorial e Institucional v5 09/08/2019 PL-PR-03- Ciclo de proyectos de inversion v6 16/06/2020 PL-PR-05- Gestión de la Información Estadística del Sector Educación V5 16/09/2020 PL-PR-06- Auditoría de Datos de los Sistemas del MEN para la Generación de Información Estadística Sectorial V5 16/09/2020 PL-PR-12 Plan de Acción Institucional v6 02/07/2020 PL-PR-13- Modificaciones Presupuestales v4 23/04/2020 PL-PR-14- Trámite de vigencias futuras v3 02/07/2020 PL-PR-16- Distribución de Recursos en Educación Superior V2 08/09/2020 PL-PR-17- Seguimiento al uso de los recursos financieros asignados distribuidos y transferidos por el MEN a las IES públicas V1 08/09/2020 Como parte de esta actualización, se han revisado, actualizado e incorporado en el procedimiento, los siguientes documentos: - PL-FT-01 Formulación y seguimiento del plan de acción institucional v5 02/07/2020 - PL-FT-02 Solicitud de modificación a instrumentos de planeación v5 27/08/2020 - PL-FT-29 Documento técnico trámite de vigencias futuras v1 02/07/2020 - PL-FT-30 Solicitud de vigencias futuras v1 02/02/2020 - PL-GU-03 Guía de seguimiento y evaluación del Plan de Acción Institucional v4 27/08/2020 - PL-CA-01- Caracterización Planeación v5 10/08/2020 Adicionalmente, como parte del plan de mejora establecido tras los resultados de la auditoría del DANE a la operación estadística, se han oficializado los siguientes documentos: PL-FT-24 Documento metodológico v1 11/06/2020 PL-FT-25 Ficha metodológica v1 11/06/2020 PL-FT-26 Programa de sensibilización a fuentes v1 11/06/2020 PL-FT-27 Plan general de la operación estadística v1 11/06/2020 PL-FT-28 Programa de entrenamiento v1 11/06/2020</t>
  </si>
  <si>
    <t>SIN EVIDE</t>
  </si>
  <si>
    <t>Implementar matriz de seguimiento a Procesos</t>
  </si>
  <si>
    <t>SIN SEQUIMIENTO</t>
  </si>
  <si>
    <t xml:space="preserve">SIN SEGUIMIENTO </t>
  </si>
  <si>
    <t xml:space="preserve">SIN EVIDENCIA </t>
  </si>
  <si>
    <t>PENDIENTE APROBACIÓN</t>
  </si>
  <si>
    <t>FECHA DE SEGUIMIENTO</t>
  </si>
  <si>
    <t>CARGUE DE EVIDENCIAS</t>
  </si>
  <si>
    <t>APROBACIÓN LIDER</t>
  </si>
  <si>
    <t>FORMULACIÓN ACCIONES</t>
  </si>
  <si>
    <t>AJUSTE FORMULACIÓN DE ACCIONES</t>
  </si>
  <si>
    <t>6 OCT - 4DIC</t>
  </si>
  <si>
    <t>AGO 3 (SIN APROBAR)</t>
  </si>
  <si>
    <t>SEP 7 (SIN APROBAR)</t>
  </si>
  <si>
    <t>SEGUIMIENTO AUDITORIA INTERNA MEN A 31 DE DICIEMBRE DE 2020</t>
  </si>
  <si>
    <t>Al verificar el inventario del aplicativo SAP, con fecha de corte 30 de septiembre, se encontraron las siguientes inconsistencias: ¿ Bienes muebles a cargo de funcionarios retirados, como se evidencia en el Anexo No 1, igualmente encontró la asignación de 300 bienes a cargo de dos funcionarios ya retirados del Ministerio, como se observa en el reporte de inventarios de activos SAP. Lo anterior puede generar incumplimiento del procedimiento AD-PR-04 Administración y Control de Recursos y TH-PR-06 Desvinculación del Talento Humano (Formatos TH-FT-24 Informe de Entrega de Puesto de Trabajo y TH-FT-25 Acta de Informe de Gestión ¿ Nivel Directivo)</t>
  </si>
  <si>
    <t>APROBACIÓN CONTROL INTERNO (AURA)</t>
  </si>
  <si>
    <r>
      <t xml:space="preserve">2
</t>
    </r>
    <r>
      <rPr>
        <sz val="12"/>
        <color rgb="FFFF0000"/>
        <rFont val="Arial Narrow"/>
        <family val="2"/>
      </rPr>
      <t>1</t>
    </r>
  </si>
  <si>
    <t>REFORMULADO Seguimiento DNDA DICIEMBRE 2017 / JUNIO 2018 / ABRIL 2019 / OCTUBRE 2019 / JUNIO 2020 / DICIEMBRE 2020</t>
  </si>
  <si>
    <t>Auditoria EspeciaL DNDA 
REFORMULADO ABRIL 2019 / JUNIO 2020 / DICIEMBRE 2020</t>
  </si>
  <si>
    <t>Auditoria EspeciaL DNDA 
REFORMULADO ABRIL 2019 / OCTUBRE 2019 / JUNIO 2020 / DICIEMBRE 2020</t>
  </si>
  <si>
    <t>REFORMULADO JUNIO 2020 / DICIEMBRE 2020</t>
  </si>
  <si>
    <t>REFORMULADO OCTUBRE 2019  / JUNIO 2020 / DICIEMBRE 2020</t>
  </si>
  <si>
    <t>REFORMULADO ABRIL 2019 / OCTUBRE 2019 / JUNIO 2020 / DICIEMBRE 2020</t>
  </si>
  <si>
    <t>Se revisó el ajuste al procedimiento, se aprobó y se publicó en el SIG, se envió a la oficina jurídica la manifestación de impacto regulatorio, la propuesta de Resolución para revisión, estamos en la espera de la devolución para continuar el trámite de ajuste normativo.</t>
  </si>
  <si>
    <t>Se evidencia pantallazo de correo de aprobación de procedimiento por parte de la SDO del 10/12/202, además se anexa MANIFESTACIÓN DE IMPACTO REGULATORIO  Proyecto  “por la cual se regula la convalidación de estudios parciales equivalentes a la educación preescolar, básica y media, y títulos de bachiller, otorgados en el exterior y se derogan  las Resoluciones No. 631 del 19 de febrero de 1977 y 6571 del 08 de julio de 1977”, Resolución y proceso en Word el cual esta siendo trabajado por la oficina jurídica del MEN.</t>
  </si>
  <si>
    <t>Se formula la metodología ía para identificar las necesidades de capacitación y para medir la efectividad de las capacitaciones, no solo asociada al sistema de gestión ambiental, sino que es un instrumento para implementar en cualquier contexto. El documento encuentra en aprobación para luego ser implementado en las siguientes actividades.</t>
  </si>
  <si>
    <t xml:space="preserve">Se entrega la metodología formulada Guía No xxx. Metodología para identificar las necesidades de capacitación y medir su efectividad </t>
  </si>
  <si>
    <t>Se actualizaron los documentos metodológicos de la operación estadística (Metodología y ficha metodológica), respecto a los procedimientos para realizar el análisis de contexto, consistencia y coherencia de la información, así como de las herramientas tecnológicas, se versionaron de conformidad con el SIG del MEN y se publicaron.</t>
  </si>
  <si>
    <t xml:space="preserve">Se actualizaron los documentos de acuerdo a las condiciones solicitadas en el plan de mejoramiento </t>
  </si>
  <si>
    <t>Se entrega contrato CO1.PCCNTR.1842641 y pantallazo demostrando la formulación del curso de gestión ambiental.</t>
  </si>
  <si>
    <t>A través de un concurso de méritos, durante el 2020, el Ministerio contrató a la empresa ITO SOFTWARE SAS., quién el marco del contrato CO1.PCCNTR.1842641, diseño y desarrarlló 4 cursos de aprendizaje organizacional, entre los que se encuentra el Curso de Gestión de Ambiental, el cual será lanzado en el año 2021, el mismo se encuentra alojado en la plataforma de Colombia Arende.</t>
  </si>
  <si>
    <t>Se entrega contrato CO1.PCCNTR.1842641 y pantallazo demostrando el desarrollo del curso de gestión ambiental.</t>
  </si>
  <si>
    <t>Se realizo el informe de seguimiento de las actividades, en conjunto con la Subdirección de Desarrollo Organizacional y Subdirección de Gestion Administrativa para validar el cumplimiento de las actividades con corte al mes de noviembre, planteadas en el plan de trabajo de la actualización de la documentación correspondiente del Sistema de Gestion Ambiental según informe adjunto.</t>
  </si>
  <si>
    <t>Se entrega primer NFORME SEGUIMIENTO EJECUCIÓN PLAN DE TRABAJO SGA el cual muestra los avances del mes de octubre y noviembre del año 2020 este informe se elaboro el dia 30 de octubre.</t>
  </si>
  <si>
    <t>Se entrega contrato CO1.PCCNTR.1842641 y pantallazo demostrando la formulacion del curso de gestión ambiental.</t>
  </si>
  <si>
    <t>Durante el año 2020 se remitió mensualmente a los jefes de las dependencias del Ministerio el e el informe de gestión documental de oportunidad de respuesta a PQRS con alertas para que las dependencias generen los planes de mejoramiento a los que haya a lugar</t>
  </si>
  <si>
    <t>Se evidencia 11 correos demostrando el seguimiento realizado con los informes mensuales</t>
  </si>
  <si>
    <t>Durante los meses de noviembre y diciembre se sensibilizaron 1.016 servidores del Ministerio con el coordinador del grupo de control interno disciplinario sobre la responsabilidades legales y disciplinarias que tenemos los servidores públicos sin importar el tipo de vinculación.</t>
  </si>
  <si>
    <t>Se entrega listado de capacitación en Excel de 1018 funcionarios y los links videos que respaldan la sensibilización realizada por la Unidad de Atención al Ciudadano.</t>
  </si>
  <si>
    <t>Falta Acta de la Reunión 
Se devuelve</t>
  </si>
  <si>
    <t>El 4 de de noviembre se realizó una mesa de trabajo entre la SDO y la STH; entre las 8 y las 10:30, en el cual participó 31 personas de Talento Humano y 2 de la SDO. En dicho espacio se socializó la metodología de análisis de conexto y de gestión de cambio.</t>
  </si>
  <si>
    <t>La dependencia no reporta avance, sin embargo, no se ha empezado la accion.</t>
  </si>
  <si>
    <t>El seguimiento al convenio se realiza en las sesiones de la Junta Administradora, de acuerdo con el convenio y el reglamento operativo. Las decisiones y temas tratados por la Junta constan en actas</t>
  </si>
  <si>
    <t>Se entrega dos actas con la junta administradora  donde se realiza seguimiento al cumplimiento del Icetex en la aplicación de su política de cartera y cobranza del 31 de agosto y el 25 de noviembre del 2020.</t>
  </si>
  <si>
    <t>aprobado</t>
  </si>
  <si>
    <t>aprobado sin evidencia</t>
  </si>
  <si>
    <t>aprobado con evidencia</t>
  </si>
  <si>
    <t>Pendiente aprobación OCI - FORMULACIÓN</t>
  </si>
  <si>
    <t>La dependencia no reporta avance, la acción esta vencida</t>
  </si>
  <si>
    <t>El 7 de octubre de 2020 mediante Radicado N° 2020-IE-040972 se remite solicitud a la Subdirección de Desarrollo Organizacional para la programación de dos mesas técnicas para adelantar el proceso de socialización y capacitación en la metodología institucional para la identificación de contexto estratégico orientada a la identificación de identificación de contexto del SGSST.</t>
  </si>
  <si>
    <t>La sudireccion de talento humano entrega radico 2020­IE­040972 con el que solicita dos mesas de trabajo para los temas:
1. Metodología institucional para la identificación de contexto estratégico 
orientada a la identificación de identificación de contexto del SGSST.
2. Metodología institucional para la gestión del cambio orientada a la gestión 
del cambio del SGSST.</t>
  </si>
  <si>
    <t>Se programa y ejecutan 3 mesas técnicas el 10 de noviembre de 2020, 13 de noviembre de 2020 y 18 de noviembre de 2020. Se adjunta citación a mesas técnicas y actas en formato de PDF.</t>
  </si>
  <si>
    <t>Se entregan 3 actas de Reunión y citaciones solo falta las listas de asistencia a la Reunión.</t>
  </si>
  <si>
    <t>Se aprueba plan de trabajo el 18 de noviembre del 2020. Se adjunta programación y ejecución de mesa técnica y Acta de aprobación.</t>
  </si>
  <si>
    <t>Se entrega acta donde se aprobó el plan de trabajo</t>
  </si>
  <si>
    <t>EL 11 de noviembre del 2020 mediante radicado N° 2020-IE-046940 se remite a la Subdirección de Desarrollo Organizacional la solicitud para la programación de una mesa técnica para adelantar el proceso de socialización del procedimiento de gestión de planes de mejoramiento en lo relacionado con el SGSST.</t>
  </si>
  <si>
    <t>La sudireccion de talento humano entrega radico 2020­IE­046940 con el que se envia la solicitud a Subdireccion de desarrollo organizacional para adelantar mesa tecnica</t>
  </si>
  <si>
    <t>El 11 de noviembre de 2020 se remite comunicado N°2020-IE-046939 mediante el cual se le solicita a la Subdirección de Desarrollo Organizacional programación de mesa técnica de revisión matriz de roles y responsabilidades.</t>
  </si>
  <si>
    <t>La subdirección de talento humano entrega radicado 2020­IE­046939 con el que se envía la solicitud a Subdirección de desarrollo organizacional para adelantar mesa técnica</t>
  </si>
  <si>
    <t>Conforme con el Capítulo II de la Ley 715 de 2001, la competencia de los departamentos y municipios certificados es ¿dirigir, planificar y prestar el servicio educativo en los niveles de preescolar, básica y media, en condiciones de equidad, eficiencia y calidad¿¿ y ¿organizar la prestación y administración del servicio educativo en su jurisdicción¿. En consecuencia, las Secretarías de Educación de las Entidades Territoriales Certificadas en Educación son responsables de la organización de su oferta educativa, y la actualización en los sistemas de información dispuestos por el Ministerio de Educación Nacional de los establecimientos educativos a su cargo. En el cumplimento de los objetivos en relación con la depuración de los datos registrados de las sedes educativas para garantizar la calidad de la información en el mes de febrero se envió a los administradores del sistema de información el listado de las sedes educativas que tenían inconsistencia con el código DANE. (Adjunto correos electrónicos soporte) Se realiza trimestralmente validaciones de información de los sistemas en los cuales se incluye el código DANE como parte de la depuración de la información y se envía por correo electrónico el resultado de estas validaciones a los administradores del sistema de información SINEB-DUE en las Secretarías de Educación (adjunto correos electrónicos soporte). Se realiza capacitaciones en el manejo y administración del sistema a los funcionarios de las Secretarías de Educación que lo requieran. (Adjunto correos electrónicos soporte)</t>
  </si>
  <si>
    <t>Dentro del marco del convenio 106 de 2012 se ha venido trabajando en la depuración de la información del Directorio Único de Establecimientos Educativos DUE y la información de los códigos registrados en el Sistema de identificación de sedes educativas SISE del DANE. Con la base de datos entregada por el DANE con corte nov-2019 se realizó la comparación con los datos registrados en el sistema de información SINEB-DUE y el resultado obtenido se envió a los administradores del sistema en las Secretarías de educación con el fin de realizar el ajuste en el sistema de información. En la mesa de trabajo del 12 de marzo de 2020 con el DANE se evidencia los trabajos de revisión realizados conjuntamente que están orientados a la depuración de la información del directorio.</t>
  </si>
  <si>
    <t>En la Mesa Técnica de Información realizada el 23 d diciembre de 2020 se presentaron los ajustes y los criterios técnicos y estadísticos necesarios para ajustar estadísticamente la base de datos de la operación.</t>
  </si>
  <si>
    <t>Las tareas especificadas se cumplen de forma mensual</t>
  </si>
  <si>
    <t>La oficina de Control Interno califica de manera positiva la eficacia de la acción de mejora que consistía en documentar e implementar indicadores y mecanismos de control y seguimiento a las inconsistencias presentadas en cada ciclo de cargue de la información por parte de las ETC. Se recomienda trabajar en una próxima mejorar la oportunidad en la entrega de evidencias de las metas de la acción de mejora.</t>
  </si>
  <si>
    <t>Se observa correo del Jefe de la Oficina de Tecnologia y Sistemas de Información socializo a los servidores de la oficina un instructivo que contiene los pasos a seguir para descargar del SIG los formatos vigentes del Proceso Gestión de Servicios TIC.</t>
  </si>
  <si>
    <t>Con el fin de dar cumplimiento con los Planes de Mejoramiento formulados relacionados con la socialización en la Oficina de Tecnología y Sistemas de Información de los formatos vigentes que estén publicados en el SIG, la OTSI elaboró instructivo que contiene los pasos para descargar del SIF los formatos vigentes.</t>
  </si>
  <si>
    <t>Con el fin de dar cumplimiento con los Planes de Mejoramiento formulados relacionados con la socialización en la Oficina de Tecnología y Sistemas de Información de los formatos vigentes que estén publicados en el SIG, la OTSI elaboró instructivo que contiene los pasos para descargar del SIF los formatos vigentes</t>
  </si>
  <si>
    <t>Se observa correo del Jefe de la Oficina de Tecnologia y Sistemas de Información socializo a los servidores de la oficina un instructivo que contiene los pasos a seguir para descargar del SIG los formatos vigentes del Proceso Gestión de Servicios TIC. Adicional se observa el Formato Plan de Gestión de la Configuración (ST-FT-11 V3) publicado en el SIG.</t>
  </si>
  <si>
    <t>Con corte a diciembre 2020, la acción no presenta avance, se reformulo la fecha final del 31 octubre 2020 a 31 mayo 2021, el cual se encuentra dentro de los tiempos establecidos, se recomienda establecer las acciones pertinentes para el cumplimiento de la meta en la fecha indicada dado que presenta varias reformulaciones.</t>
  </si>
  <si>
    <t>Con corte a diciembre 2020, la acción no presenta avance, se reformulo la fecha final del 30 noviembre 2020 a 31 julio 2021, el cual se encuentra dentro de los tiempos establecidos, se recomienda establecer las acciones pertinentes para el cumplimiento de la meta en la fecha indicada dado que presenta varias reformulaciones. Tener en cuenta que el avance de la acción este alineado con las acciones 147 y 150.</t>
  </si>
  <si>
    <t>Con corte a diciembre 2020, la acción no presenta avance, se reformulo la fecha final del 30 noviembre 2020 a 31 julio 2021, el cual se encuentra dentro de los tiempos establecidos, se recomienda establecer las acciones pertinentes para el cumplimiento de la meta en la fecha indicada dado que presenta varias reformulaciones.</t>
  </si>
  <si>
    <t>Con corte a diciembre 2020, la acción no presenta avance, se reformulo la fecha final del 31 diciembre 2020 a 31 agosto 2021, el cual se encuentra dentro de los tiempos establecidos, se recomienda establecer las acciones pertinentes para el cumplimiento de la meta en la fecha indicada dado que presenta varias reformulaciones</t>
  </si>
  <si>
    <t>Con corte a diciembre 2020, la acción no presenta avance, se reformulo la fecha final del 31 diciembre 2020 a 31 agosto 2021, el cual se encuentra dentro de los tiempos establecidos, se recomienda establecer las acciones pertinentes para el cumplimiento de la meta en la fecha indicada dado que presenta varias reformulaciones.</t>
  </si>
  <si>
    <t>Para este periodo de seguimiento no se evidencio avance para esta actividad. Dado que para el conjunto de datos a automatizar: Cantidad de docentes por ETC (Entidad Territorial Certificada) está pendiente una validación con el proveedor Oracle, debido a un problema presentado por la herramienta ODI (Oracle Data Integrator), por lo anterior la Oficina de Tecnologia y Sistemas de Información solicitó reformulación de fecha final para el 31 de marzo de 2021 (Radicado No. 2020-IE-056011).</t>
  </si>
  <si>
    <t>La OAPF presentó como evidencia la relación de procedimientos y formatos actualizados a la fecha, así mismo las actas de reunión con la Oficina de Desarrollo Organizacional.</t>
  </si>
  <si>
    <t>Se establecieron los lineamientos para la construcción y mantenimiento del plan de toma de conciencia del SGSI, el cual debe incluir actividades de sensibilización, capacitación, y comunicación de la seguridad de la información, asegurando que cubra en su totalidad a los Colaboradores del Ministerio de Educación Nacional, con el fin de promover el cumplimiento de las políticas, roles y responsabilidades de seguridad de la información. El documento ?lineamientos para el plan de toma de conciencia del SGSI (ST-GU-02)? se encuentra publicado en Sistema Integrado de Gestión desde el 23 de noviembre de 2020.</t>
  </si>
  <si>
    <t>El documento Lineamientos para el plan de toma de conciencia del SGSI, el 30 de Octubre fue aprobado por el Ing. Róger Quirama García, Jefe de la Oficina de Tecnología y Sistemas de Información el 30 de Octubre de 2020 y publicado en el SIG el 23 de Diciembre de 2020</t>
  </si>
  <si>
    <t>Para este periodo de seguimiento no se presentan avances, se recomienda retomar las actividades necesarias para alcanzar la meta propuesta.</t>
  </si>
  <si>
    <t>La Oficina de Tecnología y Sistemas de información revisó, actualizó y migró al proceso de Gestión de Servicios TIC, la documentación requerida del SGSI, lo anterior con el acompañamiento de la Subdirección de Desarrollo Organizacional. / Migración revisada, actualizada y cargada</t>
  </si>
  <si>
    <t>NC2</t>
  </si>
  <si>
    <t>NC6</t>
  </si>
  <si>
    <t>NC5</t>
  </si>
  <si>
    <t>NC1</t>
  </si>
  <si>
    <t>NC3</t>
  </si>
  <si>
    <t>NC7</t>
  </si>
  <si>
    <t>NC4</t>
  </si>
  <si>
    <t>OM2</t>
  </si>
  <si>
    <t>OM1</t>
  </si>
  <si>
    <t>OM5</t>
  </si>
  <si>
    <t>OM3</t>
  </si>
  <si>
    <t>OM6</t>
  </si>
  <si>
    <t>OM7</t>
  </si>
  <si>
    <t>OM4</t>
  </si>
  <si>
    <t>Con corte a 31 de diciembre de 2020 , la dependencia no reporta avance.</t>
  </si>
  <si>
    <t>Se evidencia actualización de  Guía de administración del riesgo PM-GU-01  Version  4  En esta nueva versión se incorporará las tres líneas de defensa señaladas en MIGP</t>
  </si>
  <si>
    <t>Se evidencia  diseño y construcción del tablero de control  incluyendo  el desempeño ambiental y los objetivos SIG.</t>
  </si>
  <si>
    <t>Se evidencia actualización de  Guía de administración del riesgo PM-GU-01  Version  4  En esta nueva versión se incorporará las tres líneas de defensa señaladas en MIGP,tratamiento del riesgo, los controles asociadas a las causas, los lineamientos de la Secretaría de la transparencia</t>
  </si>
  <si>
    <t>Teneindo encuenta que es responsbabilidad del Proceso Gestión Jurídica, en cabeza de la Oficina Aseora Jurídica, realizar la ariculación de la identificación de los requisitos legales, se generó un plan de trabajo que fue converitido en la acción de mejora No. 929, en el cual se están generando diferentes instrumentos para garantizar la identificación y evaluación de los cumplimientos legales. En el correo adjunto se evidencia parte de las acciones ralizadas por la dependecia.</t>
  </si>
  <si>
    <t xml:space="preserve">Se evidencia  formulacion del plan de trabajo en el que se  establecen  diferentes instrumentos para garantizar la identificación y evaluación de los cumplimientos legales, </t>
  </si>
  <si>
    <t>Se realizaron las mesas de trabajo con la Subdirección de Desarrollo Organizacional y Subdirección de Gestion Administrativa para validar el plan de trabajo de la actualización de la documentación y validación de responsables para la publicación de la información correspondiente del Sistema de Gestion Ambiental, los cuales fueron firmados por los subdirectores según archivo adjunto.</t>
  </si>
  <si>
    <t>La oficina de control interno valido  el plan de trabajo  presentado como evidencia , en el cual se  valida la actualización de la documentación del sistema de gestión ambiental, esta validación fue realizada por la Subdirección de Desarrollo organizacional y gestión administrativa</t>
  </si>
  <si>
    <t>Se realizo el informe de seguimiento de las actividades, en conjunto con la Subdirección de Desarrollo Organizacional y Subdirección de Gestion Administrativa para validar el cumplimiento de las actividades con corte al mes de noviembre, planteadas en el plan de trabajo de la actualización de la documentación correspondiente del Sistema de Gestion Ambiental según informe adjunto</t>
  </si>
  <si>
    <t>Se presenta seguimiento al plan de trabajo,  se entrega como evidencia el Plan de Mejoramiento
Auditoría Interna SGA.  Para ser ejecutadas en los meses de octubre, noviembre, diciembre.</t>
  </si>
  <si>
    <t>Con corte al 31 de diciembre del año 2020 la dependencia no reportó avance</t>
  </si>
  <si>
    <t>El MInisterio susbribió el contato CO1.PCCNTR.1904783, con la empresa BISA Ltad,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acance se contempló el diseño y construcción del tablero de control con todas las entregadas por la revisión por la dirección, en las cuales incluye el desempeño ambiental y los objetivos SIG. Durante el mes de noviembre se levantó los requerimientos y se modeló el tablero. Actualmente está en proceso de en la nube.</t>
  </si>
  <si>
    <t>La oficina de Control Interno valido la conformidad del Tablero de control estratégico se presenta como evidencia el contrato de ejecución del mismo el reporte del seguimiento a los objetivos del SIG a través del tablero.</t>
  </si>
  <si>
    <t>Se presenta el tablero de control que se encuentra en power BI y con el cual se podrá monitorear el rendimiento del Sistema de Gestión Ambiental (cumplimiento legal y plan de trabajo). De igual manera se podrá verificar el cumplimiento de indicadores asociados a los objetivos SIG y sus tendencias. El tablero de control queda validado por el Gestor del Sistema de Gestión ambiental el Subdirector de Gestión Administrativa.</t>
  </si>
  <si>
    <t xml:space="preserve">
La oficina de Control Interno califica de manera positiva la eficacia de la acción de mejora que consistía en elaborar Tablero de control estratégico validado. Las acciones se realizaron de manera oportuna y contribuyeron a la eliminación de la causa del hallazgo.</t>
  </si>
  <si>
    <t>El MInisterio susbribió, el 16 de octubre, el contato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acance se contempló el diseño y construcción del tablero de control con todas las entregadas por la revisión por la dirección, en las cuales incluye el desempeño ambiental y los objetivos SIG. Durante el mes de noviembre se levantó los requerimientos y se diseño y modeló el tablero, durante la ejecución del contrato se realizaron reuniones esemanales en las cuales se validaba el cronograma y el avance del modelamiento para generar valor incremental. El proceos de desarrollo e implementación ha finalizado, actualmente se encuentra pendiente la publicación en la nube de power bi.</t>
  </si>
  <si>
    <t xml:space="preserve">
La oficina de Control Interno califica de manera positiva la eficacia de la acción de mejora que consistía en elaborar Tablero de control estratégico validado. Las acciones se realizaron de manera oportuna y contribuyeron a la eliminación de la causa del hallazgo</t>
  </si>
  <si>
    <t>Se realiza y aprueba el plan de trabajo para la actualización de la documentación del sistema</t>
  </si>
  <si>
    <t xml:space="preserve">La oficina de control interno valido las evidencias presentadas, se hace entrega de plan de trabajo para la actualización de la documentación del sistema de gestión ambiental y la matriz de </t>
  </si>
  <si>
    <t>S e evidencia   mesas de trabajo con la Subdirección de Desarrollo Organizacional y Subdirección de Gestion Administrativa para validar el plan de trabajo de la actualización de la documentación y validación de responsables para la publicación</t>
  </si>
  <si>
    <t>La oficina de control interno valido las evidencias presentadas por la dependencia, quienes entregan informe de seguimiento correspondiente a las actividades establecidas en el plan de trabajo.</t>
  </si>
  <si>
    <t>El MInisterio susbribió, el 16 de octubre, el contato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acance se contempló el diseño y construcción del tablero de control con todas las entregadas por la revisión por la dirección, en las cuales incluye el desempeño ambiental y los objetivos SIG. Durante el mes de noviembre se levantó los requerimientos y se diseño y modeló el tablero, durante la ejecución del contrato se realizaron reuniones esemanales en las cuales se validaba el cronograma y el avance del modelamiento para generar valor incremental. El proceos de desarrollo e implementación ha finalizado, actualmente se encuentra pendiente la publicación en la nube de power bi</t>
  </si>
  <si>
    <t>Se realiza y aprueba el plan de trabajo para la actualización de la documentación del sistema. Se adjunta el plan revisado y aprobado por los Subdirectores respectivos.</t>
  </si>
  <si>
    <t xml:space="preserve">La oficina de control interno valido las evidencias presentadas, se hace entrega de plan de trabajo para la actualización de la documentación del sistema de gestión ambiental y la matriz de 
responsabilidades para la publicación de la información del sistema de gestión ambiental. </t>
  </si>
  <si>
    <t>Se evidencia soportes de  mesas de trabajo con la Subdirección de Desarrollo Organizacional y Subdirección de Gestion Administrativa para validar el plan de trabajo de la actualización de la documentación y validación de responsables para la publicación de la información correspondiente del Sistema de Gestion Ambiental,</t>
  </si>
  <si>
    <t>La oficina de Control Interno califica de manera positiva la eficacia de la acción de mejora que consistía en elaborar Tablero de control estratégico validado. Las acciones se realizaron de manera oportuna y contribuyeron a la eliminación de la causa del hallazgo</t>
  </si>
  <si>
    <t xml:space="preserve">Pendiente de aprobacion por parte del lider del proceso </t>
  </si>
  <si>
    <t>Se adjunto acta de capacitación a usuarios de SPGR, adicionalmente se dio una capacitación puntual en la cadena presupuestal por parte de Presupuesto, Contabilidad y Tesoreria a funcionarios de la Unidad de alimentación escolar de acuerdo al requerimiento hecho por ellos a la Subdirección de Gestión Financiera. En cuanto a invitaciones de capacitación de la Administración SIIF se dieron las que se adjuntanSe hace circularización a los usuarios del MEN, que utilizan el SIIF, relacionada con las recomendaciones a tener en cuenta relacionadas con los aspectos importantes y seguridad del Sistema y la Información.</t>
  </si>
  <si>
    <t xml:space="preserve">La oficina de Control Interno califica de manera positiva la eficacia de la acción de mejora que consistía en la “Programacion de capacitaciones en Seguridad SIIF Nación” a usuarios de la información financiera del Ministerio. Las acciones se realizaron de manera oportuna y contribuyeron a la eliminación de la causa del hallazgo.
</t>
  </si>
  <si>
    <t>Se realizó la revisión de la base de registro administrativo y se verificaron las inconsistencias. Una vez determinado el proceso a seguir en cada caso o registro (registros que presentaban inconsistencias), se procedió a realizar el proceso de imputación, quedando la base estadística de la vigencia 2019. En el siguiente link se puede acceder a la base de planta docente \\nas\PLANEACION\BASES DE DATOS\DOCENTES\Planta Docente\2019</t>
  </si>
  <si>
    <t xml:space="preserve">Se realizó la revisión de las bases de datos y analizaron los datos atípicos y las inconsistencias, dando como resultado el ajuste y actualización del documento metodológico y la ficha metodológica, así como como la elaboración el proceso de imputación.	</t>
  </si>
  <si>
    <t>En la Mesa Técnica de Información realizada el 22 de diciembre de 2020 se presentaron y aprobaron los ajustes y los criterios técnicos y estadísticos necesarios para ajustar la base de datos. Se adjunta el acta de la mesa técnica realizada y el documento del proceso de ajuste e imputación realizado a la base de datos de registro administrativo para organizar la base estadística.</t>
  </si>
  <si>
    <t>Se cuentan con los formatos publicados en el SIG.</t>
  </si>
  <si>
    <t>Se cuenta con los formatos versionados y publicados en el SIG, acorde con la Norma Técnica NTC PE:1000 de 2020. Los documentos metodológicos se encentran en ajuste con la nueva norma.
Se actualizó el documento metodológico y la ficha metodológica acorde con la norma técnica NTC PE:1000 de 2020. En el SIG se cuenta con los formatos para la elaboración de los documentos metodológicos de la operación estadística.</t>
  </si>
  <si>
    <t>La oficina de Control Interno califica de manera positiva la eficacia de la acción de mejora que consistía en  “Actualizar, implementar y mantener disponibles los metadatos (Metodología y ficha metodológica), acorde con cada una de las fases del proceso estadístico, versionados de conformidad con el Sistema de Gestión de la Calidad (SIG) del MEN, y publicados en la página Web del MEN” . Las acciones se realizaron de manera oportuna y contribuyeron a la eliminación de la causa del hallazgo.</t>
  </si>
  <si>
    <t>En el mes de junio se presentó en Mesa Técnica de Información y dadas las observaciones, se concluyó presentarla en Comité de Información. En el Comité virtual realizado el 10 de septiembre se envió la presentación y no hubo observaciones, por lo cual se da por concluido que se excluyen los administrativos de la operación estadística de docentes y directivos docentes de los establecimientos educativos oficiales.</t>
  </si>
  <si>
    <t>La oficina de Control Interno califica de manera positiva la eficacia de la acción de mejora que consistía en Realizar Mesa Técnica de Información a fin de definir el objetivo y alcance de la operación estadística (Presentar los pro y contras de dejar o no, en la operación estadística, la información del personaladministrativo de los establecimientos educativos del sector oficial) . Las acciones se realizaron de manera oportuna y contribuyeron a la eliminación de la causa del hallazgo.</t>
  </si>
  <si>
    <t>Se actualizaron a fin de mantener disponibles los metadatos (Metodología y ficha metodológica), acorde con la NTC PE:1000 de 2020, versionados de conformidad con el Sistema de Gestión de la Calidad (SIG) del MEN y publicados.</t>
  </si>
  <si>
    <t>La oficina de Control Interno califica de manera positiva la eficacia de la acción de mejora que consistía en Actualizar, implementar y mantener disponibles los metadatos (Metodología y ficha metodológica), acorde con cada una de las fases del proceso estadístico, versionados de conformidad con el Sistema de Gestión de la Calidad (SIG) del MEN, y publicados en lapágina Web del MEN. . Las acciones se realizaron de manera oportuna y contribuyeron a la eliminación de la causa del hallazgo.</t>
  </si>
  <si>
    <t>Se actualizó el documento metodológico y ficha metodológica de la operación estadística, excluyendo al personal administrativo y de conformidad con la norma técnica NTC PE:1000 de 2020.</t>
  </si>
  <si>
    <t>Se anexa el plan de trabajo de la operación estadística y el seguimiento a la fecha.</t>
  </si>
  <si>
    <t>Se adjunta el plan de trabajo de la operación estadística y el seguimiento a la fecha. Es de precisar que el seguimiento se acordó realizarlo semestralmente, acorde con lo definido en las mesas de trabajo realizadas para ajuste del proceso estadístico de conformidad con la NTC PE:1000 de 2017.</t>
  </si>
  <si>
    <t>La oficina de Control Interno califica de manera positiva la eficacia de la acción de mejora que consistía en definir y documentar el plan de trabajo para cada una de las fase de la operación estadística que contenga los tiempos de ejecución,los roles y responsabilidades, las actividades, los recursos y los productos a generar en cada una de las fases. Las acciones se realizaron de manera oportuna y contribuyeron a la eliminación de la causa del hallazgo.</t>
  </si>
  <si>
    <t>La oficina de Control Interno califica de manera positiva la eficacia de la acción de mejora que consistía en realizar seguimiento periódico a la ejecución del plan de trabajo de la operación estadística. Las acciones se realizaron de manera oportuna y contribuyeron a la eliminación de la causa del hallazgo.</t>
  </si>
  <si>
    <t>Se djunta la descripción del seguimiento realizado a las inconsistencias</t>
  </si>
  <si>
    <t>En el comité de información, que es la instancia para la validación y autorización de los indicadores e información estadística a publicar, realizado virtualmente el 10 de septiembre, se presentó el documento de análisis de contexto, coherencia y comparabilidad de la operación estadística de docentes y directivos docentes.</t>
  </si>
  <si>
    <t>La oficina de Control Interno califica de manera positiva la eficacia de la acción de mejora que consistía en presentar  actas de mesa tecnica de información y de Comité de Información con el resultado de los análisis de comparabilidad, contextualización y validación de la información estadística obtenida. Se recomienda trabajar en una próxima mejorar la oportunidad en la entrega de evidencias de las metas de la acción de mejora.</t>
  </si>
  <si>
    <t>Se actualizaron a fin de mantener disponibles los metadatos (Metodología y ficha metodológica), de la operación estadística acorde con cada una de las fases del proceso estadístico definidas en la NTC PE:1000 de 2020, versionados de conformidad con el Sistema de Gestión de la Calidad (SIG) del MEN.</t>
  </si>
  <si>
    <t>La oficina de Control Interno califica de manera positiva la eficacia de la acción de mejora que consistía en actualizar, implementar y mantener disponibles los metadatos (Metodología y ficha metodológica), acorde con cada una de las fases del proceso estadístico, versionados de conformidad con el Sistema de Gestión de la Calidad (SIG) del MEN, y publicados en la página Web del MEN. Las acciones se realizaron de manera oportuna y contribuyeron a la eliminación de la causa del hallazgo.</t>
  </si>
  <si>
    <t>Se actualizaron los documentos metodológicos (metodología y ficha metodológica) de la operación estadística a fin de implementar y mantener actualizados y disponibles los procedimientos, instrumentos y metodologías requeridas para desarrollar las diferentes fases del proceso estadístico. En el SIG del MEN se encuentran los formatos y los procedimientos que aplican a los procesos estadísticos del MEN.</t>
  </si>
  <si>
    <t>La oficina de Control Interno califica de manera positiva la eficacia de la acción de mejora que consistía en realizar una Ficha Metodológica del Proceso Estadístico del MEN. Las acciones se realizaron de manera oportuna y contribuyeron a la eliminación de la causa del hallazgo.</t>
  </si>
  <si>
    <t>La oficina de Control Interno califica de manera positiva la eficacia de la acción de mejora que consistía Procedimientos, instrumentos y metodologías del proceso estadístico publicados en SIG y página Web del MEN. Las acciones se realizaron de manera oportuna y contribuyeron a la eliminación de la causa del hallazgo.</t>
  </si>
  <si>
    <t>Se anexa el link de publicación y el calendario en el cual está la nota explicativa de ajuste de fecha de publicación de información definitiva 2019.</t>
  </si>
  <si>
    <t>La oficina de Control Interno califica de manera positiva la eficacia de la acción de mejora que consistía Nota explicativa - enlace de publicación del Calendario. Las acciones se realizaron de manera oportuna y contribuyeron a la eliminación de la causa del hallazgo.</t>
  </si>
  <si>
    <t>Se anexa el Acta del Comité de Información Virtual realizado el 10 de septiembre de 2020 en el cual se presentaron los resultados de las tres operaciones estadísticas del MEN.</t>
  </si>
  <si>
    <t>La oficina de Control Interno califica de manera positiva la eficacia de la acción de mejora que consistía en presentar  Acta de Comité de Información actualizada en la cual se valide y apruebe la información estadística a publicar de la operación estadística.. Se recomienda trabajar en una próxima mejorar la oportunidad en la entrega de evidencias de las metas de la acción de mejora.</t>
  </si>
  <si>
    <t>Se anexa: i) Documento metodológico para la elaboración del análisis de contexto, coherencia y comparabilidad de los resultados de la operación estadística, ii) Documento de análisis de contexto, coherencia, comparabilidad de la operación estadística de matrícula de educación preescolar, básica y media.</t>
  </si>
  <si>
    <t>La oficina de Control Interno califica de manera positiva la eficacia de la acción de mejora que consistía en elaborar un documento que describa el procedimiento de análisis de contexto de la información estadística. Las acciones se realizaron de manera oportuna y contribuyeron a la eliminación de la causa del hallazgo.</t>
  </si>
  <si>
    <t>En el calendario publicado se realzó la nota explicativa sobre el ajuste en fechas.</t>
  </si>
  <si>
    <t>La oficina de Control Interno califica de manera positiva la eficacia de la acción de mejora que consistía en presentar  una nota explicativa referenciando el cambio del ajuste del calendario de publicación. Se recomienda trabajar en una próxima mejorar la oportunidad en la entrega de evidencias de las metas de la acción de mejora.</t>
  </si>
  <si>
    <t>Con corte a 31 de diciembre de 2020 la dependencia no reporta avance.</t>
  </si>
  <si>
    <t>La oficina de Control Interno califica de manera positiva la eficacia de la acción de mejora que consistía en elaborar Tablero de control estratégico formulado. Las acciones se realizaron de manera oportuna y contribuyeron a la eliminación de la causa del hallazgo.</t>
  </si>
  <si>
    <t>La oficina de Control Interno califica de manera positiva la eficacia de la acción de mejora que consistía en elaborar Tablero de control estratégico validado. Las acciones se realizaron de manera oportuna y contribuyeron a la eliminación de la causa del hallazgo.</t>
  </si>
  <si>
    <t>El MInisterio susbribió, el 16 de octubre, el contato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acance se contempló el diseño y construcción del tablero de control con todas las entregadas por la revisión por la dirección, en las cuales incluye el desempeño ambiental y los objetivos SIG. Durante el mes de noviembre se levantó los requerimientos y se diseño y modeló el tablero, durante la ejecución del contrato se realizaron reuniones esemanales en las cuales se validaba el cronograma y el avance del modelamiento para generar valor incremental. El proceos de desarrollo e implementación ha finalizado, actualmente se encuentra pendiente la publicación en la nube de power bi.	100 %	2020-12-30	Maura Yuliana Ramirez Goez / Contratista	Tablero de control.pdf_2020-12-30
ANEXO CONTRATO BUSINESS INTELLIGENCE SOFWARE ASSESSOR CORPORATION LTDA 13102020.pdf_2020-12-30
Sin aprobar</t>
  </si>
  <si>
    <t>La oficina de Control Interno califica de manera positiva la eficacia de la acción de mejora que consistía en elaborar Tablero de control estratégico desarrollado. Las acciones se realizaron de manera oportuna y contribuyeron a la eliminación de la causa del hallazgo.</t>
  </si>
  <si>
    <t>La oficina de Control Interno califica de manera positiva la eficacia de la acción de mejora que consistía en elaborar Tablero de control que consolidado.. Las acciones se realizaron de manera oportuna y contribuyeron a la eliminación de la causa del hallazgo.</t>
  </si>
  <si>
    <t>Se evidenció un primer informe de seguimiento que tiene como objetivo hacer el correspondiente seguimiento a las actividades establecidas en el plan de trabajo, con el fin de evidenciar el cumplimiento de la actualización de la documentación correspondiente del Sistema de Gestion Ambiental</t>
  </si>
  <si>
    <t>La oficina de Control Interno califica de manera positiva la eficacia de la acción de mejora que consistía en Diseñar un Programa de Aprendizaje Organizacional sobre el Sistema de Gestión Ambiental en el marco de la Escuela Corporativa . Las acciones se realizaron de manera oportuna y contribuyeron a la eliminación de la causa del hallazgo.</t>
  </si>
  <si>
    <t>La oficina de Control Interno califica de manera positiva la eficacia de la acción de mejora que consistía en Programa de Aprendizaje Organizacional validado . Las acciones se realizaron de manera oportuna y contribuyeron a la eliminación de la causa del hallazgo.</t>
  </si>
  <si>
    <t>Se revisó el programa de aprendizaje con el temario que se desarrollará en las escuelas corporativas con lo relacionado al Sistema de Gestión Ambiental NTC ISO 14001:2015, dando énfasis a los siguientes temas: Antecedentes del Sistema de Gestión Ambiental, Introducción al Sistema de Gestión Ambiental, Requisitos y Aplicabilidad de la Norma Ntc Iso 14001:2015, Sistema de Gestión Ambiental MEN, esta información permitirá la interiorización y despliegue del mismo al interior del Ministerio por parte de todos sus colaboradores. El programa de aprendizaje de control queda validado por el Gestor del Sistema de Gestión ambiental el Subdirector de Gestión Administrativa.</t>
  </si>
  <si>
    <t>La oficina de Control Interno califica de manera positiva la eficacia de la acción de mejora que consistía en desarrollar los contenidos de un Programa de Diseño Organizacional sobre el Sistema de Gestión Ambiental en el marco de la Escuela Corporativa  . Las acciones se realizaron de manera oportuna y contribuyeron a la eliminación de la causa del hallazgo.</t>
  </si>
  <si>
    <t>Pendiente aprobación por el lider del proceso</t>
  </si>
  <si>
    <t>Se realiza la elaboración de los informes faltantes y se envían a la subdirección financiera, se realizan reuniones semanales de seguimiento a la ejecución del convenio.</t>
  </si>
  <si>
    <t xml:space="preserve">La oficina de Control Interno califica de manera positiva la eficacia de la acción de mejora que consistía en presentar los “Informes de ejecución financiera pendientes de reportar a la Subdirección de Gestión Financiera” . </t>
  </si>
  <si>
    <t>se realiza la elaboración de los informes faltantes y se envían a la subdirección financiera, se realizan reuniones semanales de seguimiento a la ejecución del convenio.</t>
  </si>
  <si>
    <t xml:space="preserve">La oficina de Control Interno califica de manera positiva la eficacia de la acción de mejora que consistía en la elaboración de informes de supervisión en los tiempos propuestos en el manual de contratación (1 semestral) . </t>
  </si>
  <si>
    <t>Se adjuntan las comunicaciones emitidas por la Subdirección de contratacióna a las areas responsables de la supervisión de los contratos, para que se adelante el trámite de radicacion del informe final, estados de cuenta, acta de liquidación y de mas documentos que se requieren para adelantar la revisión juridica: además se remiten las alertas generadas por el Sistema de Información Neón de los contratos terminados.Se adjuntan las comunicaciones emitidas por la Subdirección de contratación a las áreas responsables de la supervisión de los contratos, para que se adelante el trámite de tradicional del informe final, estados de cuenta, acta de liquidación y de mas documentos que se requieren para adelantar la revisión jurídica; además se remiten las alertas generadas por el Sistema de Información Neón de los contratos terminados.</t>
  </si>
  <si>
    <t>La oficina de Control Interno califica de manera positiva la eficacia de la acción de mejora que consistía en el “Requerimiento y seguimiento mensual a los contratos que han terminado y requerimiento al supervisión de radicación del acta de liquidación . Las acciones se realizaron de manera oportuna y contribuyeron a la eliminación de la causa del hallazgo.</t>
  </si>
  <si>
    <t>Se anexo la comunicación No. 2020EE199986 del 5 de octubre de 2020 en donde se eleva la solicitud de ampliación de cupo en el proyecto de ESTAMPILLA, asimismo se adjunta el anexo del Decreto con lo correspondiente al sector (en la pagina 8 se puede apreciar el resultado de la gestión)</t>
  </si>
  <si>
    <t>La oficina de Control Interno califica de manera positiva la eficacia de la acción de mejora que consistía en realizar una solicitud de ampliación del cupo de inversión del proyecto 2018011001036 radicada ante el MHCP, la comunicación presenta el radicado 2020­EE­199986 de octubre de 2020. Las acciones se realizaron de manera oportuna y contribuyeron a la eliminación de la causa del hallazgo.</t>
  </si>
  <si>
    <t>El grupo de Gestión de Cobertura Educativa, en octubre realizó revisión y ajuste Documento Metodológico del Proceso Estadístico ¿Matrícula de Educación Preescolar, Básica y Media¿ en el marco del SIMAT, con el fin de dar respuesta a los numerales obligatorios de la NTC PE 1000-2017 y seguir el formato aprobado PL-FT-24 Documento metodológico de la operación estadística, que se actualizó en el SIG en junio del 2020. Sin perjuicio de lo anterior y dado que el DANE el 13 de octubre del 2020 actualizó la norma técnica del proceso estadístico NTC PE 1000; la SDO gestionó ante la entidad una socialización de los cambios para los equipos que intervienen en el proceso estadístico del MEN, la cual fue presentada por el DANE el pasado el pasado 25 de noviembre. El documento se encuentra con la versión en el SIG, teniendo en cuenta la actualización de la norma técnica de calidad del proceso estadístico NTC PE 1000:2020. Esta información es adicional a la actualización presentada en el mes de junio del 2020.</t>
  </si>
  <si>
    <t>Sin perjuicio del trabajo realizado frente a la actualización del Formato - Ficha metodológica, identificado con el código PL-FT-25, versión 1 y el PL-FT-24 Formato - Documento metodológico en junio del 2020, es importante informar que dado que el DANE el 13 de octubre del 2020 actualizó la norma técnica del proceso estadístico NTC PE 1000; en este orden se hace necesario iniciar mesas de trabajo para revisarlas y determinar que ajustes se deben realizar en los formatos y documentos que se trabajaron y actualizaron en el SIG del MEN durante el 2020, por los diferentes equipos que desarrollan del proceso estadístico del Ministerio. La SDO gestionó ante el DANE una socialización de los cambios para los equipos que intervienen en el proceso estadístico del MEN, la cual fue realizada el pasado el pasado 25 de noviembre. Se anexa presentación y lista de asistencia de la capacitación. Los documentos se encuentran con la nueva versión en el SIG teniendo en cuenta la actualización la norma técnica de calidad del proceso estadístico NTC PE 1000:2020. Esta información es adicional a la realizada en el mes de junio del 2020.</t>
  </si>
  <si>
    <t>Se anexan evidencia de la capacitación del Programa de entrenamiento operaciones estadísticas MEN, realizada el 15 y 16 de octubre de 2020. En la implementación del programa de entrenamiento se incluyó él trabajó frente al módulo 3, confidencialidad estadística, donde adicional del apoyo de la SDO y la OAPF, se conto con la OTSI y la Oficina Asesora Jurídica en la ejecución del módulo. Es importante indicar que en mesas de trabajo se trabajaron las propuestas del avance en la ejecución del programa de entrenamiento de las operaciones estadísticas del ministerio: propuesta de líderes matrícula (SIMAT), propuesta líderes docentes (SINEB Y DUE) y Propuesta de líderes operación estadística de educación superior (SNIES). Las capacitaciones aplicarán cuando ingresen nuevos funcionarios. Esto igualmente se trabajará en coordinación con la Subdirección de talento humano, quienes recientemente actualizaron el procedimiento de capacitación del talento humano (TH-PR-03_V5) en el SIG. En las disposiciones generales del procedimiento incluyeron el programa de entrenamiento definido para las operaciones estadísticas del Ministerio de Educación Nacional debe estar articulado con la inducción en puesto de trabajo.
Se elaboró programación de entrenamiento y capacitación del primer semestre 2021, para los líderes de cobertura de las ETCs.</t>
  </si>
  <si>
    <t>Se estructuro las temáticas asociadas a la operación estadística, en dos grupos de carpetas para incluir contenidos asociados a la operación estadísticas y priorizar en el plan de gestión de conocimiento 2020 el proceso de gestión de la información estadística para garantizar que el conocimiento crítico sea divulgado de manera sistemática, así: Carpeta 1. Contenidos asociados a la operación estadísticas. Compuesta por las siguientes carpetas: ¿ Informes de matrícula 2020 ¿ Coberturas en Cifras 2020 ¿ Perfiles de las ETC (por entidad o por muestra) ¿ Soportes de las asistencias técnicas (listas de asistencia y evaluaciones) ¿ Formato de especificación de requerimientos con toda la trazabilidad desde que se identifica la necesidad, mesa técnica de información - Oficina de tecnología Carpeta 2. Plan de gestión de conocimiento 2020 el proceso de gestión de la información estadística. Con el apoyo de la SDO, se gestiona su publicación en la intranet. la cual se ubicará, en la sección Sistemas de información, como una nuevo campo con el Titulo Contenidos asociados a la operación estadística del MEN
La información se encuentra publicada en el sitio de la intranet de la Subdirección de Acceso. Inicio &gt; Sitios &gt; Subdirección de Acceso &gt; Contenidos Operación Estadística. https://intranetmen.mineducacion.gov.co/comunidades/soa/Contenidos%20Operacin%20Estadstica/Forms/AllItems.aspx Se anexa pantallazo, cerrando así el compromiso</t>
  </si>
  <si>
    <t>El 21 de mayo la SDO remite al Jefe de la Oficina Asesora de Planeación y Finanzas los documentos elaborados de los metadatos de la operación estadística (documento metodológico y ficha metodológica) y validados en las mesas de trabajo, que fueron lideradas en el marco del plan de mejoramiento de la operación estadística, por la Subdirección de Desarrollo Organizacional y la Oficina Asesora de Planeación con la participación de profesionales de la Subdirección de Acceso, la Subdirección de Recursos Humanos del Sector Educativo y la Subdirección de Desarrollo Sectorial, con el fin de obtener la validación y aprobación final. Aprobados los citados documentos, la SDO informa la actualización en el proceso de Planeación del Sistema Integrado de Gestión SIG, donde se puede ubicar, el Formato - Documento metodológico, identificado con el código PL-FT-24, versión 1, con fecha de vigencia el 11/06/2020 y el Formato - Ficha metodológica, identificado con el código PL-FT-25, versión 1, con fecha de vigencia el 11/06/2020. El documento y la ficha metodológica de operación estadística se encuentra publicada en la página Web del MEN, al cual se puede acceder a través del enlace: sig.mineducacion.gov.co. Se anexa pantallazo verión publicada en el SIG</t>
  </si>
  <si>
    <t>Se encuentran cargados los documentos actualizados de la operación estadística en el SIG del MEN para uso de los funcionarios de la entidad.
Se observaron los documentos  PL-FT-24 , PL-FT-25 correspondiente a la ficha y documento metodológico.</t>
  </si>
  <si>
    <t>En el mes de mayo la SDO remite al Jefe de la Oficina Asesora de Planeación y Finanzas los documentos elaborados de los metadatos de la operación estadística (documento metodológico y ficha metodológica) y validados en las mesas de trabajo, que fueron lideradas en el marco del plan de mejoramiento de la operación estadística, por la Subdirección de Desarrollo Organizacional y la Oficina Asesora de Planeación con la participación de profesionales de la Subdirección de Acceso, la Subdirección de Recursos Humanos del Sector Educativo y la Subdirección de Desarrollo Sectorial, con el fin de obtener la validación y aprobación final. Aprobados los citados documentos, la SDO informa la actualización en el proceso de Planeación del Sistema Integrado de Gestión SIG, donde se puede ubicar, el Formato - Documento metodológico, identificado con el código PL-FT-24, versión 1, con fecha de vigencia el 11/06/2020 y el Formato - Ficha metodológica, identificado con el código PL-FT-25, versión 1, con fecha de vigencia el 11/06/2020. El documento y la ficha metodológica de operación estadística se encuentra publicada en la página Web del MEN, al cual se puede acceder a través del enlace: sig.mineducacion.gov.co.</t>
  </si>
  <si>
    <t>Se encuentran cargados los documentos actualizados de la operación estadística en el SIG del MEN para uso de los funcionarios de la entidad.
Se observaron los documentos  PL-FT-24 , PL-FT-25 correspondiente a la ficha y documento metodológico. Donde se puede identificar los metadatos de la operación estadística.</t>
  </si>
  <si>
    <t>El 21 de mayo la SDO remite al Jefe de la Oficina Asesora de Planeación y Finanzas los documentos elaborados de los metadatos de la operación estadística (documento metodológico y ficha metodológica) y validados en las mesas de trabajo, que fueron lideradas en el marco del plan de mejoramiento de la operación estadística, por la Subdirección de Desarrollo Organizacional y la Oficina Asesora de Planeación con la participación de profesionales de la Subdirección de Acceso, la Subdirección de Recursos Humanos del Sector Educativo y la Subdirección de Desarrollo Sectorial, con el fin de obtener la validación y aprobación final. Aprobados los citados documentos, la SDO informa la actualización en el proceso de Planeación del Sistema Integrado de Gestión SIG, donde se puede ubicar, el Formato - Documento metodológico, identificado con el código PL-FT-24, versión 1, con fecha de vigencia el 11/06/2020 y el Formato - Ficha metodológica, identificado con el código PL-FT-25, versión 1, con fecha de vigencia el 11/06/2020. El documento y la ficha metodológica de operación estadística se encuentra publicada en la página Web del MEN, al cual se puede acceder a través del enlace: sig.mineducacion.gov.co.</t>
  </si>
  <si>
    <t>Se adjunta el documento metodológico del proceso de imputación y el enlace donde se encuentra alojada la base de datos estadística.</t>
  </si>
  <si>
    <t>Se observa el documento Metodológico del Proceso de Ajuste e Imputación Base de Datos Estadística “MATRICULA DE EDUCACIÓN PREESCOLAR, BÁSICA Y MEDIA” y donde se registra la base de datos en una carpeta interna del MEN.
Cumplimiento de este plan de mejoramiento de manera extemporánea</t>
  </si>
  <si>
    <t>Se realizó la revisión histórica de las bases de datos y de conformidad con lo establecido en el Norma Técnica NTC PE:1000 de 2020 y la capacitación recibida por el DANE al respecto, se elaboró el documento metodológico de imputación de registros y datos inconsistentes.</t>
  </si>
  <si>
    <t>Se anexa el acta de la mesa técnica de información realizada el pasado 22 de diciembre, en la cual se presentó los criterios técnicos de ajuste e imputación al registro administrativo para organizar la base para aprovechamiento estadístico, con la cual se da cierre al año 2020.</t>
  </si>
  <si>
    <t xml:space="preserve">Se dio cumplimiento a esta actividad teniendo en cuenta que se observa acta de mesa técnica del 22 de diciembre de 2020, donde se evaluaron aspectos sobre la validación de ajustes de las bases de estadísticas de EPBM, docentes, SIMAT, discapacidad, y las operaciones estadísticas. </t>
  </si>
  <si>
    <t>Se anexa el acta de la mesa técnica de información realizad el pasado 22 de diciembre, en la cual se presentó los criterios técnicos de ajuste e imputación al registro administrativo para organizar la base para aprovechamiento estadístico, así como presentación de temas para validación y aprobación con el fin de dar cierre al año 2020. Información aprobada y tramitada para la funcionalidad respectiva para dar cumplimiento a la acción</t>
  </si>
  <si>
    <t>No se reporta avance, teniendo en cuenta que la fecha no se ha vencido</t>
  </si>
  <si>
    <t>El 4 de septiembre se reunió la SDO con ITS con el propósito de revisar el estado de actualización de los módulos ambientales del SIG e identificar las mejoras requeridas para los módulos de requisitos legales ambientales y la matriz de aspectos e impactos ambientales del SIG. De igual manera, se generó una reunión con Martiza Real, representante del la SGA, el 27 de octubre, en el cual se revisaron los requerimientos deseables para el aplicativo, de igual manera, durante los días 23, 24 y 26 de noviembre, se realizaron 3 grupos focales, en los cuales se recabó información para la definición de requerimientos que mejoraran la experiencia de los usuarios. Se adjunta, el acta de reunión con ITS y las listas de asistencias de las reuniones realizadas en octubre y noviembre. El resultado fue la generación de requerimientos para ITS del año 2021 el cual se adjunta.</t>
  </si>
  <si>
    <t>Se encuentra matriz de 65 requerimientos de mejoras del aplicativo SIG
Acta de modulos ambientales del 4 de septiembre
Reuniónn desarrollos múdulo ambiental
Asisitrencia revisión modulos SIG
Por lo anterior se realizaron para el modulo ambiental que serán implementados en el 2021</t>
  </si>
  <si>
    <t>Con corte a 31 de diciembre la dependencia no reporta avance, debido a que no ha iniciado la fecha de ejecución</t>
  </si>
  <si>
    <t>No se reporta avance</t>
  </si>
  <si>
    <t>De acuerdo con el plan de trabajo, se realiza la lectura y se genera el informe de puntos de encuentro, el cual se remite a las líderes responsables del proceso. Se adjunta evidencias.</t>
  </si>
  <si>
    <t>Se observan los documentos:
-NTC 5801 Sistema de Gestión de la Innovación 
-Analisis del cumplimiento de la norma 5801 y relación con las otras normas.
-Envío de propuesta de documento analisis del cumplimiento de la norma 5801
Se encuentra el analisis del documento  el cual al momento de implementarse este documento se da como definitivo. Actividad que se aplicará para el 2021</t>
  </si>
  <si>
    <t>De acuerdo con el plan de trabajo, se realiza la lectura y se genera el informe de puntos de encuentro, el cual se remite a las líderes responsables del proceso. Se adjunta el docymento de análisis de cumplimiento de la norma.</t>
  </si>
  <si>
    <t>Se observan los documentos:
-NTC 5801 Sistema de Gestión de la Innovación 
-Analisis del cumplimiento de la norma 5801 y relación con las otras normas.
-Envío de propuesta de documento analisis del cumplimiento de la norma 5801
Este documento al moento de implementarse se da como definitivo. Actividad que se aplicará para el 2021</t>
  </si>
  <si>
    <t>El Ing. Róger Quirama García, jefe de la Oficina de Tecnología y Sistemas de Información mediante radicado 2020-IE-055076, solicitó al Doctor José Orlando Cruz, Subdirector de Gestión Administrativa, ajustar los programas de gestión ambiental ahorro y uso eficiente de energía, gestión integral de residuos y ahorro y uso eficiente del papel teniendo en cuenta que estos programas son generales y a la fecha no hay acciones específicas relacionadas con la Gestión de Servicios TIC.</t>
  </si>
  <si>
    <t>Se observa el documento  donde se solicita el ajuste a los programas ambientales a la subdirección de Gestión Administrativa, de fecha del 24 de diciembre de 2020.</t>
  </si>
  <si>
    <t>La Oficina Asesora de Comunicaciones viene trabajando en la consolidación de la información de nuestros indicadores con corte 31 de diciembre para la entrega del Informe anual sobre los resultados de las acciones internas y externas realizadas por la OAC en el 2020 y su contribución al posicionamiento de la entidad y al logro de los objetivos institucionales.</t>
  </si>
  <si>
    <t>Archivo 27102020 Reunio?n 1 mesa te?cnica PAI 2021 OAC2_firmada.pdf_2020-12-30 no abre
Este seguimiento comienza a partir del 2021</t>
  </si>
  <si>
    <t>El 1 de diciembre se realizó una ruenión entre la OCI y la SDO, se revisió la nueva versión del procedimiento de acciones de mejora y se validó. Como resultado el 3 de diciembre se realizó la publicación de la nueva versión y de la guía asociada.</t>
  </si>
  <si>
    <t xml:space="preserve">Se observan documentos:
PM-PR-02 Procedimiento de Gestión de Planes de Mejoramiento.
PM-GU-07 Guía para la gestión de planes de mejoramiento
Se observan listas de asistencia.
</t>
  </si>
  <si>
    <t xml:space="preserve">Se observan documentos:
PM-PR-02 Procedimiento de Gestión de Planes de Mejoramiento.
PM-GU-07 Guía para la gestión de planes de mejoramiento
Se observan listas de asistencia.
Se encuentran publicados los dos procedimientos
</t>
  </si>
  <si>
    <t>El 1 de diciembre, se reunió la SDO y la OCI para la validación del procedimiento de acciones de mejora, entre los temas tratados se encontró la incorporación de la corrección y acciones correctivas en el procedimiento.</t>
  </si>
  <si>
    <t>El MInisterio susbribió, el 16 de octubre, el contato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acance se contempló el diseño y construcción del tablero de control con todas las entregadas por la revisión por la todas las entradas de revisión por dirección, los objetivos SIG y demás componentes del desempeño institucional. Durante el mes de noviembre se levantó los requerimientos y se diseño y modeló el tablero, durante la ejecución del contrato se realizaron reuniones semanales con el equipo de la SDO, en las cuales se validaba el cronograma y el avance del modelamiento del tablero para genearrenerar valor incremental. El proceos de desarrollo e implementación ha finalizado, actualmente se encuentra pendiente la publicación en la nube de power bi.</t>
  </si>
  <si>
    <t>Se observa 
-el anexo del contrato BUSINESS INTELLIGENCE SOFWARE ASSESSOR CORPORATION LTDA 13102020.
-Entrada de Tablero
-Formato informe segundo pago
-Ambiental
-Grafica radial
-Objetivos SIG
-Tablero de control
Según el informe del segundo pago donde indica que se diseño y se desarrollo los tableros de control en la herramienta POWER BI, así como las capacitaciones de socialización de este tablero.</t>
  </si>
  <si>
    <t>Durante el 4to trimestre se han desarrollado acciones establecidas en las fases 3 y 4 del plan de trabajo formulado en junio 2020, así: Fase 3. Ejecución: La OIE realizó la preparación de los archivos en la estructura del Observatorio con los datos del DANE para 2018 y datos del programa conexión total 2017, 2018 y 2019 y los entregó a la OTSI para realizar el cargue respectivo (20%) Se realizó el diseño de los scripts de carga con la información reportada por la OIE y su posterior cargue en el ambiente de certificación. Se cargo RFC para cargue de indicadores el 30/09/2020. Se cargo RFC para cargue de indicadores infraestructura 09/10/2020. Se cargo RFC para Instalación Python en el servidor de certificación de la aplicación OBSEDUTIC y configuración de la base de datos. (20%) Se realizó la revisión de los datos cargados en el ambiente de certificación.(15%) Se realizaron los ajustes requeridos.(10%) Se cargó la Información en el ambiente de producción.(10%) Se realizó la revisión de los datos cargados en el ambiente de producción.(10%) Al final del período se cuenta con la actualización de los indicadores e información para el nivel de EPBM del Observatorio Colombiano de innovación educativa. Las evidencias se encuentran en: https://obsedutic.mineducacion.gov.co/</t>
  </si>
  <si>
    <t>Las evidencias se encuentran en: https://obsedutic.mineducacion.gov.co/</t>
  </si>
  <si>
    <t>- Cuadro Excel denominado: modelo datos fuente primaria sedes- Sergio . Fecha de vigencia 31-12-2018Es Eficaz, toda vez que revisado los documentos en SIG, se evidencia AVANCES PLAN DE MEJORAMIENTO OFICINA DE INNOVACION EDUCATIVA CON USO DE NUEVAS TECNOLOGÍAS.</t>
  </si>
  <si>
    <t>- Cuadro Excel denominado: modelo datos fuente primaria sedes- Sergio . Fecha de vigencia 31-12-2018</t>
  </si>
  <si>
    <t>revisado los documentos en SIG, se evidencia AVANCES PLAN DE MEJORAMIENTO OFICINA DE INNOVACION EDUCATIVA CON USO DE NUEVAS TECNOLOGÍAS.
4TO TRIMESTRE DE 2020
Las evidencias se encuentran en: https://obsedutic.mineducacion.gov.co/
- Cuadro Excel denominado: modelo datos fuente primaria sedes- Sergio . Fecha de vigencia 31-12-2018Es Eficaz, toda vez que revisado los documentos en SIG, se evidencia AVANCES PLAN DE MEJORAMIENTO OFICINA DE INNOVACION EDUCATIVA CON USO DE NUEVAS TECNOLOGÍAS.
4TO TRIMESTRE DE 2020
Las evidencias se encuentran en: https://obsedutic.mineducacion.gov.co/
- Cuadro Excel denominado: modelo datos fuente primaria sedes- Sergio . Fecha de vigencia 31-12-2018</t>
  </si>
  <si>
    <t xml:space="preserve">Revisados los documentos allegados alSIG, se evidencia revisión, implementación y el mantener la  publicacion de la  Ficha metodológica OE Docentes y Directivos V3 2020 y la Metodología OE Docentes y Directivos Docentes V3 2020. se indica que empiza a regir a partir de la publicacion en el SIG. Código PL - FT 24 , Versión 02. Es El resultado es eficaz, revisados los documentos publicados en el SIG , actualizados, implementados y que se mantegan. Esta actividad tenia como fecha de finalización el día 31/03/2020. </t>
  </si>
  <si>
    <t xml:space="preserve">Revisados los documentos allegados al SIG, se evidencia revisión, implementación y el mantener la  publicación de la  Ficha metodológica OE Docentes y Directivos V3 2020 y la Metodología OE Docentes y Directivos Docentes V3 2020. se indica que empieza a regir a partir de la publicación en el SIG. Código PL - FT 24 , Versión 02.  
El resultado es eficaz, revisados los documentos publicados en el SIG , actualizados, implementados y que se mantenga. Esta actividad tenia como fecha de finalización el día 31/03/2020. </t>
  </si>
  <si>
    <t>En la mesa técnica de información realizada el 22 de diciembre de 2020 se realizó la presentación y aprobación de los ajustes y los criterios técnicos y estadísticos necesarios para ajustar estadísticamente la base de datos.</t>
  </si>
  <si>
    <t xml:space="preserve">Se evidencia Acta de Reunión de fecha 22-12-2020, se indica que es la tercera  MESA TÉCNICA en la que se trataron diversos temas para validación y aprobación con el fin de dar cierre al año 2020. 
Fecha de finalización de la actividad : 31/01/2020.
Es eficaz, se da cumplimiento a la Unidad de Medida y se encuentra publicado en el SIG.  </t>
  </si>
  <si>
    <t xml:space="preserve">Se presentó en Mesa Técnica de Información los ajustes y los criterios técnicos y estadísticos realizados para ajustar estadísticamente la base de datos, los cuales fueron aprobados. </t>
  </si>
  <si>
    <t>Se evidencia en el SIG , Documento Metodológico con la explicación a los ajustes a las bases históricas. El resultado es eficaz, revisados los documentos publicados en el SIG , actualizados, implementados y que se mantenga. Esta actividad tenia como fecha de finalización el día 28-02-2020.</t>
  </si>
  <si>
    <t>Se realizó revisión exhaustiva a la información publicada en la página Web del MEN de la operación estadística, a fin de ajustar las inconsistencias y garantizar la información, no obstante, se evidenció que se requería realizar ajustes de fondo a la herramienta O3, en cuanto a los cubos, los datos agregados y medidas que hacen el cálculo de los indicadores de docentes, donde los resultados salen duplicados, lo que implicaban invertir bastantes recursos, los cuales no fueron posible apropiarlos en el presupuesto, ni en los proyectos de inversión, por tanto se decidió deshabilitar esa dataset en la página web del MEN y publicarlos en datos abiertos, por lo cual no se realizó cronograma de trabajo.</t>
  </si>
  <si>
    <t xml:space="preserve">Revisados los documentos allegados al SIG, se evidencia revisión, implementación y el mantener la  publicación de la  Ficha metodológica OE Docentes y Directivos V3 2020 y la Metodología OE Docentes y Directivos Docentes V3 2020. se indica que empiza a regir a partir de la publicacion en el SIG. Código PL - FT 24 , Versión 02. 
El resultado es eficaz, revisados los documentos publicados en el SIG , actualizados, implementados y que se mantenga. Esta actividad tenia como fecha de finalización el día 31/03/2020. </t>
  </si>
  <si>
    <t xml:space="preserve"> Del registro administrativo se organizo la base estadística con la cual se calcularon los indicadores para publicación de información estadística, datos presentados y aprobado en el Comité de Información realizado virtualmente el pasado 10 de septiembre de 2020. Esa base estadística contiene los ajuste e imputación requeridos, para evitar la publicación de datos atípicos o inconsistentes, por tanto no se requiere de notas aclaratorias o explicativas para la información publicada. Se anexa el documento de imputación que da cuenta del proceso realizado.</t>
  </si>
  <si>
    <t>Se evidencia en el SIG , Documento Metodológico con la explicación a los ajustes a las bases históricas.
El resultado es eficaz, revisados los documentos publicados en el SIG , actualizados, implementados y que se mantenga. Esta actividad tenia como fecha de finalización el día 28-02-2020</t>
  </si>
  <si>
    <t xml:space="preserve">Se realizó la revisión de las bases de datos con las cuales se realizó la publicación de resultados y con base en el análisis se documento el proceso de ajuste e imputación para organizar la base estadística de la operación, acorde con criterios técnicos y estadísticos.
Se adjunta el documento del proceso de imputación.Se revisa documento Word, indica un enlace de publicación de datos abiertos Shttps://www.datos.gov.co/Educaci-n/MEN_DOCENTES-OFICIALES_EPBM/fjw5-pzau
Al revisar este enlace se encuentra registro que  Contiene la base de docentes Oficiales de Educación Preescolar Básica y Media - EPBM en Colombia desde el año 2012. Actualizado
31 de diciembre de 2020
Cada fila es un
Cada fila  indica: Agregado por Año, Departamento, Secretaría de educación, Municipio, Establecimiento, Género, Nivel educativo aprobado, Zona, Cargo, Nombre Cargo, Nivel y Área de enseñanza. Es eficaz se dio cumplimiento a la actividad planteada. Cronograma de trabajo con el proveedor 03 </t>
  </si>
  <si>
    <t>Se presentó en Mesa Técnica de Información los ajustes y los criterios técnicos y estadísticos realizados para ajustar estadísticamente la base de datos, los cuales fueron aprobados</t>
  </si>
  <si>
    <t xml:space="preserve">Se evidencia la relación de 15 correos donde se logra observar toda la trazabilidad dela gestion realizada al seguimiento semestral a la Información publicada relacionada con la Operación estadistica del MEN 
La Actividad se cumple inicia el 21-08-2020 y termina el 21-12-2020
Los resultados del seguimiento es eficaz, toda vez que se da cumplimiento a la actividad programada </t>
  </si>
  <si>
    <t>Se ha realizado seguimiento periódico a la información publicada de la operación estadística, para verificar y garantizar su normal funcionamiento. Se anexan los correos enviados a Nodum proveedor de O3.</t>
  </si>
  <si>
    <t>Revisados los documentos allegados al SIG, se evidencia las notas aclaratorias y explicativas. Documento con 84 folios. Se titula "Estudios Estadísticos y Prospectivos Imputación de datos Teoría Práctica"
El resultado es eficaz, revisados los documentos publicados en el SIG , actualizados, implementados y que se mantenga. Esta actividad tenia como fecha de finalización el día 31/03/2020.</t>
  </si>
  <si>
    <t xml:space="preserve"> Se actualizaron los documentos metodológicos (metodología y ficha metodológica) de la operación estadística a fin de implementar y mantener actualizados y disponibles los procedimientos, instrumentos y metodologías requeridas para desarrollar las diferentes fases del proceso estadístico. En el SIG del MEN se encuentran los formatos y los procedimientos que aplican a los procesos estadísticos del MEN.</t>
  </si>
  <si>
    <t>Se observa acta de reunión de fecha: 22-12-2020.
TEMAS A TRATAR:  Validación ajustes base estadística EPBM (aprobación). Presentado por Luis Piñeros
 Validación ajustes base estadística docentes (aprobación). Presentado por Rodrigo Chaves
 Validación aprobación ajustes al sistema SIMAT. Presentado por Arturo Vargas;  Ajustes categoría discapacidad. Presentado por Sandra Duarte
 Evidencias etapas operaciones estadísticas - varios
- Se evidencia docuneto en pdf Estudios  Estadisticos  y Prospectivos ,Inputación de datos Teoría Práctica (2)Los resultados del seguimiento son es EFICAZ , toda vez que se dio cumplimiento con la actividad planteada. Con fecha de finalización 31-12-2020</t>
  </si>
  <si>
    <t>Pendiente Formulación de acciones</t>
  </si>
  <si>
    <t>Se evidencian informes de seguimiento web mensuales hasta el mes de diciembre presentados por la Oficina Asesora de Comunicaciones en los cuales realizan revisión a los diferentes sitios para identificar fallas en la información publicada en la página web. Se pudo verificar que el link de Transparencia y Acceso a la Información Pública se encuentra actualizado con todos los reportes de la gestión del MEN</t>
  </si>
  <si>
    <t>Durante el mes diciembre, el sitio web del Ministerio de Educación registró 1.206.240 visitas y se revisaron y actualizaron siguientes micrositios a fin de seguir brindando a la ciudadanía contenidos de manera clara y oportuna, y permitir interactuar de manera dinámica utilizando la página como canal de comunicación. 1. Parametrización del Menú principal de la página WEB 2. Actualizada la URL a la cual redirecciona la opción Chat Mesa de Ayuda Tecnológica 3. Actualización números de contacto en Bogotá 4. Plantilla de 9 x 3 columnas</t>
  </si>
  <si>
    <t>Con corte a 31 de diciembre la dependencia no reporta avance.</t>
  </si>
  <si>
    <t>Pendiente aprobación lider del  Proceso</t>
  </si>
  <si>
    <t>De acuerdo con el plan de trabajo, se diseñar, valida, aproba y carga en el SIG una herramienta que permita consolidar la programación y ejecución de la asistencia técnica. Se adjunta evidencias del trabajo colaborativo con los diferentes actores. Desde el 17-07-2020 está publicado en el SIG el Formato IP-FT-60 Informe consolidado de AT, de acuerdo con las actividade programadas</t>
  </si>
  <si>
    <t>Se evidencia informe ejecutivo intervención procedimiento de asistencia técnica, mediante comunicación interna del 12 de Noviembre de 2020, radicación 2020IE04705 dirigido a la Oficina de Tecnología se remite  documento necesidades técnicas procedimiento de asistencia técnica.Se evidencia la publicación  en el SIG el Formato IP-FT-60 Informe consolidado de AT.</t>
  </si>
  <si>
    <t>De acuerdo con el plan de trabajo, se diseñar, valida, aproba y carga en el SIG una herramienta que permita consolidar la programación y ejecución de la asistencia técnica. Se adjunta evidencias del trabajo colaborativo con los diferentes actores.</t>
  </si>
  <si>
    <t>Se aprobó por parte del Subdirección de Fortalecimiento Institucional, el ajuste al procedimiento de asistencia técnica. También se aprobó por parte de desarrollo Organizacional. Se publicó en el SIG y se realizo divulgación. Se anexan correos de aprobación y divulgación.</t>
  </si>
  <si>
    <t>Se evidencia la aprobación  por parte de SDO de la nueva versión del procedimiento de asistencia técnica .Se evidencia la publicación  en el SIG el Formato IP-FT-60 Informe consolidado de AT.</t>
  </si>
  <si>
    <t>El plan de trabajo fue aprobado por la Dra. Edna Páez el 01-06-2020 Ver documento 01-06-2020 Plan de Mejoramiento Asistencia Técnica</t>
  </si>
  <si>
    <t>Por parte de la SDO se envía memorando el día 12 de noviembre del 2020 con No. Radicado 2020IE047059 a la OTSI, con el objetivo de dar a conocer el consolidado del documento necesidades técnicas procedimiento de asistencia técnica, donde están registradas todas las contribuciones de los involucrados en el proceso de Asistencia Técnica. El documento servirá para la definición de los requerimientos en la implementación en la plataforma CRM</t>
  </si>
  <si>
    <t>De acuerdo con el plan de trabajo se elabora documento de requerimientos de la herramienta validado y enviado a la OTSI. Se adjuna las evidencias</t>
  </si>
  <si>
    <t>Se evidencia que se remitió documento a la OTSI</t>
  </si>
  <si>
    <t>Ya fue asignado el proveedor para la ejecución de la implementación de la plataforma CRM bajo la ORDEN DE COMPRA 57858 de 2020 , para lo cual se ha venido trabajando en las reuniones iniciales de socialización, gestión del proyecto y organización de la carpeta de ejecución del proyecto.2020-12-14.</t>
  </si>
  <si>
    <t>Se evidencia asignación del proveedor, Orden de compra 57858 de 2020</t>
  </si>
  <si>
    <t>Sin avance</t>
  </si>
  <si>
    <t>La dependencia no reporta soportes de avance, sin embargo, no se ha cumplido la fecha de finalización</t>
  </si>
  <si>
    <t>La dependencia no reporta avance, sin embargo, no se ha cumplido la fecha de finalización</t>
  </si>
  <si>
    <t>El día 1 de diciembre de 2020, la SDO y la OCI realizaron la verificación del procedimiento y la guía de acciones de mejora, dichos documentos fueron publicados el 3 de diciembre y fueron socializados a los enalces de reportes el 4 del mismo mes. La evidebcia del espacio de socialización se encuentra en el siguiente enlace https://web.microsoftstream.com/video/83468a7a-62b0-4ceb-9512-b3d3631999a9. Sea adunta pantallazo del SIG de la publicación de los documento</t>
  </si>
  <si>
    <t>El día 1 de diciembre de 2020, la SDO y la OCI realizaron la verificación del procedimiento y la guía de acciones de mejora, dichos documentos fueron publicados el 3 de diciembre y fueron socializados a los enalces de reportes el 4 del mismo mes. La evidebcia del espacio de socialización se encuentra en el siguiente enlace https://web.microsoftstream.com/video/83468a7a-62b0-4ceb-9512-b3d3631999a9. Sea adunta pantallazo del SIG de la publicación de los documentos.</t>
  </si>
  <si>
    <t>Se evidencia pantallazo del SIG de la publicación de los documentos.</t>
  </si>
  <si>
    <t>El soporte del espacio de socialización se encuentra en el siguiente enlace https://web.microsoftstream.com/video/83468a7a-62b0-4ceb-9512-b3d3631999a9</t>
  </si>
  <si>
    <t>Se realizaron mesas de trabajo donde se trataron temas varios de acuerdo de las evidencias adjuntas con el proposito de fortalecer el conocimiento sobre el tramite.2020-12-20</t>
  </si>
  <si>
    <t>Se solicito el jueves 3 de septiembre a la UAC mediante correo electrónico, la reducción de los filtros de revisión para las PQRS, la cual se vio reflejada de forma inmediata en el sistema.</t>
  </si>
  <si>
    <t>Se realizaron reuniones de seguimientos donde se evaluaron la gestion de las PQRS atendidas.</t>
  </si>
  <si>
    <t xml:space="preserve">Se evidenciaron cuatro actas de mesas de trabajo, asi : Sep 29/2020 Fortalecer el conocimiento sobre el trámite en la atención de PQRS, identificar los inconvenientes presentados durante el mes con el aplicativo, temas particulares o peticionarios recurrentes, implementar alertas tempranas para el normal desarrollo en la atención de PQRS. Oct 26/2020 Fortalecer el conocimiento sobre el trámite en la atención de PQRS, identificar los inconvenientes presentados durante el mes con el aplicativo, temas particulares o peticionarios recurrentes, implementar alertas tempranas para el normal desarrollo en la atención de PQRS. Nov 17/2020 Capacitación en temas financieros - Cómo entender un informe financiero y sumergirnos en el maravilloso mundo de las finanzas – con apoyo del grupo contable y financiero de la Subdirección de Inspección y Vigilancia.
Dic 2/2020 En conjunto con la Unidad de Atención al Ciudadano con la finalidad de brindar una capacitación que permita el manejo integral del Sistema de Gestión de Documentos Electrónicos de Archivo - SGDEA como principal canal de comunicación entre el Ministerio de Educación Nacional y la ciudadanía.  </t>
  </si>
  <si>
    <t>Se evidencia correo del 3 de septiembre de 2020 solicitando reducción de filtros derevisión de PQRS a la Unidad de atención al ciudadano.</t>
  </si>
  <si>
    <t>Se evidencian cuatro actas de seguimiento, así : Sep 14/2020 Seguimiento Gestión PQRS Subdirección de Inspección y Vigilancia - Atención oportuna PQRS Nov 6/2020 Seguimiento Gestión PQRS Subdirección de Inspección y Vigilancia - Atención oportuna PQRS Oct 19/2020 Seguimiento Gestión PQRS Subdirección de Inspección y Vigilancia. Dic 23/2020 Mesa de trabajo con la finalidad de hacer seguimiento a la gestión de PQRS y abordar temas particulares frente a la finalización de contratos el 31 de diciembre de 2020.</t>
  </si>
  <si>
    <t>Se evidenciaron seguimientos semanales a las PQRS,de los meses de Septiembre, Octubre,Noviembre y Diciembre de 2020.</t>
  </si>
  <si>
    <t>La Subdirección de Monitoreo y Control efectuó capacitación .</t>
  </si>
  <si>
    <t>La Subdirección de Monitoreo y Control efectuó seguimientos  PQRS 22oct a 30oct2020</t>
  </si>
  <si>
    <t>Se elaboró el documento estándar para ofrecer respuesta al peticionario informando que se traslada la solicitud a la Administración Temporal de La Guajira con el fin de dar la correspondiente respuesta de fondo. Así mismo, se elaboró un documento estándar trasladando a la Administración Temporal de La Guajira la petición, en el cual se fijan plazos para remisión de la respuesta a la Subdirección de Monitoreo y Control.</t>
  </si>
  <si>
    <t>Se evidencia capacitación SGDA - Subdirección de Monitoreo y Control del 4/12/2020</t>
  </si>
  <si>
    <t>Se evidencia seguimiento a las PQRS asignadas a la dependencia</t>
  </si>
  <si>
    <t>Se evidencia formato de solicitud a la Administración Temporal de La Guajira con el fin de dar respuesta de fondo y formato de traslado por competencia</t>
  </si>
  <si>
    <t>Sin avance.</t>
  </si>
  <si>
    <t>Se adelanta revisión por parte del COPASST al PESV a todos sus componentes el 25 de noviembre del 2020. Se anexa Acta firmada.</t>
  </si>
  <si>
    <t>Se evidencia acta del 25/11/2020 cuyo objeto fue Realizar la reunión mensual ordinaria del Comité Paritario de Seguridad y Salud en el Trabajo - COPASST del Miniisterio de Educación Nacional.</t>
  </si>
  <si>
    <t>Con corte 31 de Diciembre de 2020 la dependencia no reporta soportes de avance</t>
  </si>
  <si>
    <t>Se diseño el formato de incidentes y accidentes y se envía a SDO para validación y aprobación</t>
  </si>
  <si>
    <t>La guía se encuentra en revisión y actualización por parte de los encargados de la SGA.</t>
  </si>
  <si>
    <t>Se evidencia formato de reporte de incidentes/accidentes parque automotor, remitido SDO para validación y aprobación.
81%</t>
  </si>
  <si>
    <t>Se evidencia borrador de la Guía para el uso, control y manejo administrativo del parque automotor del Ministerio de Educación Nacional
50%</t>
  </si>
  <si>
    <t>Se adelantaron mesas de trabajo entre los equipos del ICETEX y del MEN para la revisión del estado de los créditos y la depuración de las cifras. Como producto de las mesas de trabajo, se procedió a remitir los siguientes oficios al ICETEX solicitando información relacionada con el convenio: - radicado 2020­EE­096595 del 11 de mayo de 2020 - radicado 2020EE147578 del 27 de julio de 2020 - radicado 2020EE222594 del 5 de noviembre de 2020 - radicado 2020EE232742 del 19 de noviembre de 2020</t>
  </si>
  <si>
    <t>Se evidencia los siguientes radicados :
1. 2020­EE­096595 Solicitud de aclaración de información Fondo Programa de Apoyo a padres de familia de los colegios privados – Convenio No. 0032 de 1999.
2.2020­EE­147578  Convenio Interadministrativo No. (MEN) 032 de 1999.
3.2020­EE­222594 Información Convenio Interadministrativo No. 032 de 1999.
4.2020­EE­232742 Información Convenio Interadministrativo No. 032 de 1999 .</t>
  </si>
  <si>
    <t>Por medio de la Resolución 340 del 17 de abril del 2020, el Icetex incorporó recursos de varios fondos en administración a su presupuesto de la vigencia 2020 para el plan de auxilios educativos en el marco de la emergencia social y ecológica generada por el coronavirus covid 19, lo anterior en cumplimiento del Decreto Legislativo 467 de 2020. En consecuencia, el Convenio 032 de 1999 presentó variaciones en el valor total del mismo, lo que implicó la formalización de la modificación contractual. Teniendo en cuenta que a 31 de diciembre de 2020 esta modificación no se pudo suscribir ante la falta de información financiera (órdenes de pago de 1999), a pesar de haber sido solicitada a la subdirección de Gestión Financiera, en varias oportunidades desde la Dirección (correos adjuntos). El trámite de ajuste del convenio se inició en enero del presente año</t>
  </si>
  <si>
    <t>Se adelantaron mesas de trabajo entre los equipos del ICETEX y del MEN para la revisión del estado de los créditos y la depuración de las cifras. Como producto de las mesas de trabajo, se procedió a remitir los siguientes oficios al ICETEX solicitando información relacionada con el convenio: - radicado 2020­EE­096595 del 11 de mayo de 2020 - radicado 2020EE147578 del 27 de julio de 2020 - radicado 2020EE222594 del 5 de noviembre de 2020 - radicado 2020EE232742 del 19 de noviembre de 2020 Tanto en las mesas de trabajo como mediante los oficios se ha solicitado al ICETEX la depuración de la información para ser llevada ante la la Junta Administradora del Convenio. Se continua con las mesas de trabaj</t>
  </si>
  <si>
    <t>Se adelantaron mesas de trabajo entre los equipos del ICETEX y del MEN para la revisión del estado de los créditos y la depuración de las cifras. Como producto de las mesas de trabajo, se procedió a remitir los siguientes oficios al ICETEX solicitando información relacionada con el convenio: - radicado 2020EE222595 del 5 de noviembre de 2020 - radicado 2020EE232741 del 19 de noviembre de 2020</t>
  </si>
  <si>
    <t xml:space="preserve">Se evidencian los siguientes radicados :
1.2020­EE­222595 Información Convenio Interadministrativo No. 071 de 2000.
2.2020­EE­232741 Información Convenio Interadministrativo No. 071 de 2000.
</t>
  </si>
  <si>
    <t>Por medio de la Resolución 340 del 17 de abril del 2020, el Icetex incorporó recursos de varios fondos en administración a su presupuesto de la vigencia 2020 para el plan de auxilios educativos en el marco de la emergencia social y ecológica generada por el coronavirus covid 19, lo anterior en cumplimiento del Decreto Legislativo 467 de 2020. En consecuencia, el Convenio 071 de 2000 presentó variaciones en el valor total del mismo, lo que implicó la formalización de la modificación contractual. La Modificación del convenio se suscribió el día 30 de diciembre de 2020 y en consecuencia los informes financieros del Convenio se reportarán dentro de los siguientes días</t>
  </si>
  <si>
    <t>Se adelantaron mesas de trabajo entre los equipos del ICETEX y del MEN para la revisión del estado de los créditos y la depuración de las cifras. Como producto de las mesas de trabajo, se procedió a remitir los siguientes oficios al ICETEX solicitando información relacionada con e|l convenio: - radicado 2020EE222595 del 5 de noviembre de 2020 - radicado 2020EE232741 del 19 de noviembre de 2020 Tanto en las mesas de trabajo como mediante los oficios se ha solicitado al ICETEX la depuración de la información para ser llevada ante la la Junta Administradora del Convenio. Se continua con las mesas de trabajo</t>
  </si>
  <si>
    <t>Se observó el cumplimiento de la meta. La Oficina de Tecnología y Sistemas de información revisó, actualizó y migró la documentación referente al SGSI al proceso de Gestión de Servicios TIC, la cual esta publicada en el SIG desde el 23 de diciembre de 2020</t>
  </si>
  <si>
    <t>El documento Lineamientos para el plan de toma de conciencia del SGSI, el 30 de Octubre fue aprobado por el Jefe de la Oficina de Tecnología y Sistemas de Información el 30 de Octubre de 2020 y publicado en el SIG el 23 de Noviembre de 2020.</t>
  </si>
  <si>
    <t>Se establecieron los lineamientos para la construcción y mantenimiento del plan de toma de conciencia del SGSI, el cual debe incluir actividades de sensibilización, capacitación, y comunicación de la seguridad de la información, asegurando que cubra en su totalidad a los Colaboradores del Ministerio de Educación Nacional, con el fin de promover el cumplimiento de las políticas, roles y responsabilidades de seguridad de la información.
Se observó, el documento “lineamientos para el plan de toma de conciencia del SGSI (ST-GU-02)”  en el Sistema Integrado de Gestión (SIG) publicado desde el 23 de noviembre de 2020.</t>
  </si>
  <si>
    <t>Se ajustó, se aprobó y publicó en el SIG el Manual de Seguridad Digital ST-MA-05 V.01. Donde se definieron los lineamientos de seguridad digital (información e informática) que se deben seguir por parte de los colaboradores y terceros del MEN, con el fin de preservar la disponibilidad, integridad y confidencialidad de la información.</t>
  </si>
  <si>
    <t>Se evidencio el cumplimiento de la actividad propuesta. Se publicó en el SIG el Manual de Seguridad Digital (ST-MA-05 V.01). Donde se definieron los lineamientos de seguridad digital (información e informática) que se deben seguir por parte de los colaboradores y terceros del MEN, con el fin de preservar la disponibilidad, integridad y confidencialidad de la información.</t>
  </si>
  <si>
    <t xml:space="preserve">La Oficina de Tecnología y Sistemas de Información (OTSI) mediante correo de 07 de Septiembre de 2020, envió a la Subdirección de Desarrollo Organizacional (SDO) el Procedimiento de Gestión de Cambios para su respectiva validación y aprobación, teniendo en cuenta que el Procedimiento de Gestión de Eventos de TI había sido aprobado, siendo éste el insumo para la modificación de los procedimientos del Proceso de Gestión de Servicios TIC. La OTSI solicita mediante correo del 16 de Septiembre a la SDO la publicación del Procedimiento de Gestión Cambios en el SIG La SDO mediante el correo del 18 de Septiembre de 2020 envía cambios sugeridos y observaciones. La OTSI mediante correo del 23 de Septiembre de 2020, envía el Procedimiento de Gestión de Cambios y el documento de Lineamientos de Gestión de Cambios ajustados acuerdo a cambios sugeridos y observaciones de la SDO. </t>
  </si>
  <si>
    <t>Para este periodo de seguimiento no se evidencio avance para esta actividad. Para este periodo de seguimiento no se evidencio avance para esta actividad. Se recomienda continuar con las actividades para alcanzar la meta propuesta.</t>
  </si>
  <si>
    <t>La Oficina de Tecnología y Sistemas de Información para preservar y organizar la documentación de los contratos suscritos por la oficina creo un repositorio digital en Sharepoint, para el cargue de Información de los contratos de la OTSI, se observa la generación del segundo informe.</t>
  </si>
  <si>
    <t>Se evidencia cumplimiento de la actividad propuesta. Dado que la OTSI cargo y organizó la Información de los contratos de la OTSI en un repositorio Sharepoint, se observa la generación del segundo informe.</t>
  </si>
  <si>
    <t>Con corte a diciembre de 2020, Se evidencia la sesión realizada el 27 de octubre de 2020 con 23 participantes de las diferentes áreas, la presentación realizada que incluyo las bondades de la intranet, donde se informa del instructivo y la guía para la administración de la intranet. Se cumplió la acción en el tiempo establecido.</t>
  </si>
  <si>
    <t xml:space="preserve">Se evidenció cumplimiento de la acción, se realizó presentación a las diferentes áreas de las bondades de la intranet. </t>
  </si>
  <si>
    <t>Se realizo el informe de seguimiento de las actividades, en conjunto con la Subdirección de Desarrollo Organizacional y Subdirección de Gestion Administrativa para validar el cumplimiento de las actividades con corte al mes de noviembre.</t>
  </si>
  <si>
    <t>En el seguimiento con corte a diciembre 2020 no se evidencian avances para la actividad, se recomienda iniciar acciones para cumplir en tiempo propuesto.</t>
  </si>
  <si>
    <t>El 16 de octubre, se suscribió el contrato CO1.PCCNTR.1904783 con la empresa BISA Ltda, dicho contrato tuvo como objeto PRESTAR SERVICIOS PROFESIONALES PARA EL MEJORAMIENTO DEL SISTEMA INTEGRAL DE GESTIÓN DEL MINISTERIO DE EDUCACIÓN NACIONAL EN SU MODELO OPERACIONAL, A TRAVÉS DE INSTRUMENTOS DE INTELIGENCIA DE NEGOCIO, en el alcance se contempló el diseño y construcción del tablero de control con todas las entregas por la revisión por la dirección, se incluye el desempeño ambiental y los objetivos SIG. En el mes de noviembre se levantaron los requerimientos y se diseñó el modeló del tablero. Durante la ejecución del contrato se realizaron reuniones semanales en las cuales se validaron el cronograma y el avance del modelamiento para generar valor incremental. El proceso de desarrollo e implementación ha finalizado, actualmente se encuentra pendiente la publicación en la nube de POWER BI</t>
  </si>
  <si>
    <t>Se evidencia avance de la actividad. Se observa informe de seguimiento para validar el cumplimiento de las actividades planteadas en el plan de trabajo, referente a la actualización de documentación del Sistema de Gestión Ambiental.</t>
  </si>
  <si>
    <t>Se evidencio el diseño de un tablero de control el cual consolidará la información estratégica del Sistema de Gestión Ambiental para presentarla ante la Alta Dirección.</t>
  </si>
  <si>
    <t>Se evidencia acta de validación entre Desarrollo Organizacional y Gestión Administrativa, donde se revisó y presento el Tablero de control Seguimiento del Sistema de Gestión Ambiental.</t>
  </si>
  <si>
    <t>Se evidencio el desarrollo de un tablero de control que consolidará la información estratégica del Sistema de Gestión Ambiental para presentarla ante la Alta Dirección.</t>
  </si>
  <si>
    <t>Se suscribió el contrato CO1.PCCNTR.1842641 con ITO SOFTWARE SAS, quien diseño y desarrolló 4 cursos de aprendizaje organizacional, entre los que se encuentra el Curso de Gestión de Ambiental, el cual será lanzado en el año 2021. Dicho curso se encuentra alojado en la plataforma de Colombia Aprende.</t>
  </si>
  <si>
    <t>Se revisó el programa de aprendizaje con el temario que se desarrollará en las escuelas corporativas con lo relacionado al Sistema de Gestión Ambiental NTC ISO 14001:2015, dando énfasis a los siguientes temas: Antecedentes del Sistema de Gestión Ambiental, Introducción al Sistema de Gestión Ambiental, Requisitos y Aplicabilidad de la Norma Ntc ISO 14001:2015, Sistema de Gestión Ambiental MEN, esta información permitirá la interiorización y despliegue del mismo al interior del Ministerio por parte de todos sus colaboradores. El programa de aprendizaje de control queda validado por el Gestor del Sistema de Gestión ambiental el Subdirector de Gestión Administrativa.</t>
  </si>
  <si>
    <t>Se evidencia avance de la actividad. Se observa informe de seguimiento (30 de noviembre 20202) donde se validó el cumplimiento de las actividades planteadas en el plan de trabajo.</t>
  </si>
  <si>
    <t>Se evidencia cumplimiento de la actividad propuesta, dado que se diseño y desarrolló 4 cursos de aprendizaje organizacional, entre los que se encuentra el Curso de Gestión de Ambiental, el cual será lanzado en el año 2021. Dicho curso se encuentra alojado en la plataforma de Colombia Aprende.</t>
  </si>
  <si>
    <t>Se evidencio la revisión y validación de los temas correspondiente al sistema de gestión ambiental a través de reunión entre la Subdirección de Desarrollo Organizacional y la Subdirección de Gestión Administrativa efectuada el 7 de diciembre de 2020.</t>
  </si>
  <si>
    <t>A través de un concurso de méritos, durante el 2020, el Ministerio contrató a la empresa ITO SOFTWARE SAS., quién el marco del contrato CO1.PCCNTR.1842641, diseño y desarrarlló 4 cursos de aprendizaje organizacional, entre los que se encuentra el Curso de Gestión de Ambiental, el cual será lanzado en el año 2021, el mismo se encuentra alojado en la plataforma de Colombia Aprende.</t>
  </si>
  <si>
    <t>Se evidencio el diseño del Programa de Aprendizaje Organizacional del curso de Gestión Ambiental, el cual será lanzado en el año 2021 y se publicara en la plataforma Colombia Aprende</t>
  </si>
  <si>
    <t>Se evidencio el desarrollo del Programa de Aprendizaje Organizacional del curso de Gestión Ambiental, el cual será lanzado en el año 2021 y se publicara en la plataforma Colombia Aprende</t>
  </si>
  <si>
    <t>Se realizo el informe de seguimiento de las actividades, en conjunto con la Subdirección de Desarrollo Organizacional y Subdirección de Gestion Administrativa para validar el cumplimiento de las actividades con a noviembre 2020.</t>
  </si>
  <si>
    <t>La Oficina de Tecnología y Sistemas de Información ajustó Manual de Metodología de Gestión de Proyectos (ST-MA-01),actualizando entre otros. el ANEXO 1. LISTA DE CHEQUEO ENTREGABLES DE LA METODOLOGÍA PARA LA GESTIÓN DE PROYECTOS DE LA OTSI lo que permite mantener Realizar seguimiento para verificar que los soportes de todos los Proyectos TIC se encuentren completos en el repositorio</t>
  </si>
  <si>
    <t>Se evidenció la creación de un repositorio para la gestión de proyectos, así como la actualización de la Metodología para la gestión de proyectos ST-MA-01 V.04</t>
  </si>
  <si>
    <t>La Oficina de Tecnología y Sistemas de Información ajustó Manual de Metodología de Gestión de Proyectos (ST-MA-01), el ANEXO 1. LISTA DE CHEQUEO ENTREGABLES DE LA METODOLOGÍA PARA LA GESTIÓN DE PROYECTOS DE LA OTSI lo que permite mantener actualizado el repositorio y que se almacenen los soportes de la Gestión de todos los Proyectos TIC</t>
  </si>
  <si>
    <t>a Oficina de Tecnología y Sistemas de Información actualizó el formato de Matriz de Riesgos con la inclusión una sección que permite realizar la evaluación de los riesgos y la actualización de los mismos durante la ejecución del proyecto, Envío del formato de Matriz de Riesgos ajustado actualizado a los Gerentes de Proyecto de la OTSI Actualización del Manual - Metodología de Gestión de Proyectos (ST-MA-01) de nuestro proceso de Gestión de Servicios TIC, producto del Plan de Mejoramiento formulado para mitigar hallazgo identificado por la Oficina de Control Interno en auditoría realizada a nuestro Proceso</t>
  </si>
  <si>
    <t>Se evidencia avance de la actividad, se observa que se actualizó el formato de Matriz de Riesgos se incluyó una componente que permite realizar la evaluación de los riesgos y la actualización de los mismos durante la ejecución del proyecto, dicho formato fue divulgado a los gerentes de proyecto para que reporten los riesgos identificados y las actividades diseñadas para evitar su materialización</t>
  </si>
  <si>
    <t>La Subdirección de Recursos Humanos informó que la Oficina asesora de Planeación en conjunto con la Subdirección de desarrollo organizacional, con el acompañamiento de las áreas técnicas realizo el plan d entrenamiento y lo incluyó dentro del PIC. Adjunto correo con la información de la inclusión.</t>
  </si>
  <si>
    <t>Se evidencia el cumplimiento de la Meta establecida; mediante correo del 12 de noviembre se informa  la implementación del programa de entrenamiento mediante su inclusión en  el procedimiento de capacitación TH-PR-03.  El programa de entrenamiento definido para las operaciones estadísticas del Ministerio de Educación Nacional debe estar articulado con la inducción en puesto de trabajo, y en los casos que aplique, con el Plan Instucional de Capacitación PIC. Así mismo en las actividades 8 a la 12 del acápite de Inducción del descripvo del procedimiento se encuentra la inducción en puesto de trabajo, que también observa articulación con el programa de entrenamiento que periódicamente se debe realizar al personal que participa en las operaciones estadísticas del ministerio.</t>
  </si>
  <si>
    <t>La oficina Asesora de planecion elaboro el documento de resultado del análisis de contexto, coherencia y consistencia de la información estadística</t>
  </si>
  <si>
    <t xml:space="preserve">Se observo el cumpliemiento de la accion demejora: se verifico documento de resultado del análisis de contexto, coherencia y consistencia de la información estadística </t>
  </si>
  <si>
    <t>La oficina Asesora de planecion presento en mesa técnica de información y en el Comité de información, el resultado del análisis de contexto de la información obtenida en la operación estadística, para su validación y autorización de publicación.</t>
  </si>
  <si>
    <t>Se verificó acta del 10 de septiembre de 2020 que da cuenta del cumplimiento de la acción de mejoramiento, en esta se constata presentación, fichas e informes de contexto de las operaciones estadísticas de matrícula educación preescolar, básica y media, matrícula educación superior y docentes año 2019.</t>
  </si>
  <si>
    <t>Control interno Disciplinario llevo a cabo la matriz de seguimiento a los procesos disciplinarios del Ministerio</t>
  </si>
  <si>
    <t>se evidencio el cumplimiento de la accion de mejora, con la implementacion de la matriz de seguimiento a los procesos disciplinarios del Ministerio</t>
  </si>
  <si>
    <t>Se avanzó en la descripción de la sección del normograma en la página web del MEN por parte de la OAJ y el área de comunicaciones. Adicionalmente, se llevaron a cabo varios reuniones con la OAJ, Comunicaciones, SDO y Avance Jurídico</t>
  </si>
  <si>
    <t>Se verificó el diseño del normograma realizado por la Oficina Asesora Jurídica con el área de comunicaciones, SDO y Avance jurídico.</t>
  </si>
  <si>
    <t>Se remitió correo electrónico a los enlaces de cada una de los procesos, con el fin de que se actualizaran las normas asociadas a cada proceso.</t>
  </si>
  <si>
    <t>Se verificó el cumplimento de la acción de mejora mediante correo electrónico del 26 de noviembre remitido a los enlaces de cada una de los procesos, con el fin de que se actualizaran las normas asociadas a cada proceso.</t>
  </si>
  <si>
    <t>Se desarrolló el procedimiento de actualización del normograma</t>
  </si>
  <si>
    <t>Se verifico la actualización del procedimiento de actualización de Normograma en el Sistema Integrado de Gestión con el Código: GJ-PR-06 Versión: 04</t>
  </si>
  <si>
    <t>Se realizó la divulgación del procedimiento de actualizacion normativa</t>
  </si>
  <si>
    <t>Se evidencio el cumplimiento de la accion de mejora mediante comunciacion interna remitida el 30 de noviembre de 2020</t>
  </si>
  <si>
    <t>Se realiza solicitud a la Oficina Asesora de Comunicaciones, con la relación de las normas publicadas durante los últimos 5 años, con el fin de realizar el cruce de información con las normas publicadas en el normograma de la pagina web del Ministerio administrada por el proveedor de servicios Avance Jurídico de la OAJ. se logra identificar a través de esta acción algunas normas que serán incluidas al normograma para mejorar su completitud</t>
  </si>
  <si>
    <t>Se verifico el cumplimiento de la acción de mejora, la OAJ remitió la Base de de datos que incorpora la información con la relación de las normas publicadas durante los últimos 5 años, con el fin de realizar el cruce de información con las normas publicadas en el normograma de la pagina web del Ministerio administrada por el proveedor de servicios Avance Jurídico de la OAJ.</t>
  </si>
  <si>
    <t>El día 1 de dciembre se revisió en conjunto con la OCI, los cambios que debían ser registrados en el procedimiento, el día 3 de diciembre, de acuerdo con los cambios aprobados fue publicado la nueva versión del procedimietno PM-PR-02 y la guía PM-GU-07.</t>
  </si>
  <si>
    <t>Se verificó el cumplimiento de la acción de mejroa, el procedimiento PM-PR-02 y la guía PM-GU-07 fueron formalizados en el Sistema Integrado de Gestión</t>
  </si>
  <si>
    <t>No se registran avances con corte a 31 de diciembre de 2020</t>
  </si>
  <si>
    <t>La Oficina de Control Interno reallizó  verificación  al sistema de información de la actividad litigiosa Ekogui  correspondiente al trimestre comprendido entre julio y septiembre de 2020.</t>
  </si>
  <si>
    <t>En la  verificación  al sistema de información de la actividad litigiosa Ekogui  correspondiente al trimestre comprendido entre julio y septiembre de 2020, la Ofician de Control Interno verificó la información de 50 procesos judicles del Ministerio,acorde a la meta planteada</t>
  </si>
  <si>
    <t xml:space="preserve"> La Oficina Asesora Juridica elaboró cuadro para el control de los procesos judiciales incorporando para todos estos, la identificación del demandante. </t>
  </si>
  <si>
    <t>Se verificó el cumplimiento de la acción de mejora; la dependencia presentó  Base de control de los procesos judiciales del Ministerio, en la cual se incluyeron los datos de identificación para todos los demandantes, en total se evidenciaron registros para 2.010 procesos judiciales. Se considera eficaz la acción adelantada ya que esta información se requiere par a la creación de terceros y contribuye a lograr la exactitud en los registros contables</t>
  </si>
  <si>
    <t xml:space="preserve">La oficina Asesora Juridca efectuó requerimiento a cada una de  las firmas de representación juidicial del Ministerio, para que las mismas realicen el reporte del número de identificación de los demandantes en los procesos judiciales, realizando la consulta correspondiente al despacho judicial, en los procesos que no cuenten con la totalidad de soportes. </t>
  </si>
  <si>
    <t>Se evidencia el cumplimiento de la acción de mejora; se verificaron los requerimientos efectuados a las firmas que adelantan la representación judicial del Ministerio de Educación Nacional, mediante los documentos: Radicado No. 2020-EE-256840, Radicado No. 2020-EE-256845, Radicado No. 2020-EE-256842, Radicado No. 2020-EE-256841, Radicado No. 2020-EE-256844.
Se considera eficaz la acción teniendo en cuenta que la remisión de las bases de información  de los procesos judiciales, debe encontrarse debidamente diligenciada para contar con los datos que se requieran al momento de efectuar los  registros contables respectivos.</t>
  </si>
  <si>
    <t>La subdirección de Gestión Financiera realizó las conciliaciones correspondientes a los meses, septiembre, octubre y noviembre de 2020 de la "Cuenta - gastos procesales e intereses moratorios".</t>
  </si>
  <si>
    <t xml:space="preserve">
Se evidencia avance del 50% en el  cumplimiento de la acción de mejora con la verificación de las conciliaciones correspondientes a los 
 meses de  septiembre, octubre y noviembre de 2020 de la "Cuenta - gastos procesales e intereses moratorios". Se considera eficaz la acción ya que la dependencia informa que para el III Trimestre del año 2020 todos los terceros registrados en los formatos y reportados por la Oficina Asesora Jurídica están completamente identificados.</t>
  </si>
  <si>
    <t>La subdirección de Gestión Financiera realizó la verificación mensual para realizar las revelaciones en los estados finacnieros y contables mensuales, así como los estados financieros de la vigencia los procesos que no referencian identificación (terceros), sin embargo no se dejaron notas al respecto, dado que todos los terceros registrados en los formatos y reportados por la Oficina Asesora Jurídica están completamente identificados</t>
  </si>
  <si>
    <t>Se evidencia avance en la acción de mejora, ya que se observan informes financieros contables de los meses de agosto y octubre de 2020. Se aclara que conforme lo informado por la Subdirección de Gestión Financiera no se consignaron notas de revelación sobre información incompleta para la creación de terceros, dado que todos los terceros registrados en los formatos y reportados por la Oficina Asesora Jurídica están completamente identificados</t>
  </si>
  <si>
    <t xml:space="preserve">La Oficina Asesora Juridica elaboró base de datos sobre la provisión contable requerida para los procesos judiciales del Ministerio.
</t>
  </si>
  <si>
    <t>Se observa avance del 80% en el cumplimiento de la acción de mejroa prevista, ya que se revisaron los procesos judicailes del Ministerio que requieren provisión contable y se consignó la información requerida para comuncar al area de contabilidad  los ajustes que deberán ser efectuados sobre la provisión inicial de la sentencia, una vez se haya liquidado la sentencia definitiva. Se verifcará el cumplimiento de la Acción de mejora en el próximo seguimiento.</t>
  </si>
  <si>
    <t xml:space="preserve">La Oficina Asesora Juridica realizó la actualización del procedimiento  "cumplimiento de pago de sentencia"  </t>
  </si>
  <si>
    <t>Se verificó el cumplimiento de la aación de mejora, el procedimiento  "cumplimiento de sentencias judciales"  fue actualziado y formalizado en el Sistema Integrado de Gestión con el  código GJ-PR-10 Versión 4</t>
  </si>
  <si>
    <t>La subdirección de Gestión Financiera realizó las conciliaciones correspondientes a los meses, junio, julio, agosto, septiembre, octubre y noviembre de 2020 de la "Cuenta - gastos procesales e intereses moratorios"</t>
  </si>
  <si>
    <t>Se evidencia avance  el  cumplimiento de la acción de mejora con la verificación de las conciliaciones correspondientes a los 
 meses de  junio,julio, agosto,septiembre, octubre y noviembre de 2020 de la "Cuenta - gastos procesales e intereses moratorios"; se considera eficaz la acción adelantada ya que permite tener registros contables actualizados en aras de cumplir oportunamente con la provisiòn contable requerida.</t>
  </si>
  <si>
    <t>De manera mensual se efectuó la verificación y seguimiento de los reportes realizados por las firmas en contraste con el reporte de vigilancia de ICARUS,</t>
  </si>
  <si>
    <t>Se cumplió con la acción de mejora, se  verificaron seis informes elaborados por la Oficina Asesora Jurídica incorporando las observaciones generadas sobre seguimiento de los reportes realizados por las firmas que ejercen la representación judicial del Ministerio en contraste con el reporte de vigilancia de ICARUS. Se considera eficaz la acción adelantada ya que atiende a lograr la actualización de la información permanente del sistema de información judicial ekogui</t>
  </si>
  <si>
    <t>Se elaboró matriz de seguimiento con los trámites de las sentencias judiciales pagadas en el que se encuentra 1 registro con un pago parcial a efectos de evitar la causación de intereses moratorios</t>
  </si>
  <si>
    <t>Se cumplió con la acción de mejoramiento; La oficina Asesora Jurídica elaboró la Matriz de seguimiento a los tramites de pago de sentencias judiciales, en esta se registró el pago de 12 sentencias judiciales y un pago parcial a efectos de evitar la causación de intereses moratorios</t>
  </si>
  <si>
    <t>Se realizaron 3 mesas de trabajo para el seguimiento a los pagos parciales o pagos fraccionados con relación a los conceptos de intereses moratorios, costas procesales, otros y sentencias que se efectúen en mas de un pago y revisar las provisiones.</t>
  </si>
  <si>
    <t xml:space="preserve">Se efectuó la revisión mensual de los procesos reportados por las firmas, así como su estado actual. </t>
  </si>
  <si>
    <t>Se cumplió con la acción de mejora; se observaron actas de tres mesas de trabajo llevadas a cabo por la Subdirección de Gestión financiera y la Oficina asesora Jurídica, para el seguimiento a los pagos por los conceptos de intereses moratorios, costas procesales, otros y sentencias.</t>
  </si>
  <si>
    <t>Se evidenció el cumplimiento dela meta; Se verificaron los informes con las observaciones generadas para el seguimiento mensual de procesos judiciales  con pretensión indeterminada y fallo de primera instancia</t>
  </si>
  <si>
    <t>No hay avance en la actividad.</t>
  </si>
  <si>
    <t>El Ministerio suscribió, el 16 de octubre, el contrato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alcance se contempló el diseño y construcción del tablero de control con todas las entregadas por la revisión por la dirección, en las cuales incluye el desempeño ambiental y los objetivos SIG. Durante el mes de noviembre se levantó los requerimientos y se diseñó y modeló el tablero, durante la ejecución del contrato se realizaron reuniones semanales en las cuales se validaba el cronograma y el avance del modelamiento para generar valor incremental. El proceso de desarrollo e implementación ha finalizado, actualmente se encuentra pendiente la publicación en la nube de power bi.</t>
  </si>
  <si>
    <t>El Ministerio suscribió, el 16 de octubre, el contrato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alcance se contempló el diseño y construcción del tablero de control con todas las entregadas por la revisión por la todas las entradas de revisión por dirección, los objetivos SIG y demás componentes del desempeño institucional. Durante el mes de noviembre se levantó los requerimientos y se diseñó y modeló el tablero, durante la ejecución del contrato se realizaron reuniones semanales con el equipo de la SDO, en las cuales se validaba el cronograma y el avance del modelamiento del tablero para generar valor incremental. El proceso de desarrollo e implementación ha finalizado, actualmente se encuentra pendiente la publicación en la nube de power bi.</t>
  </si>
  <si>
    <t>Se evidencia el primer informe de seguimiento a las actividades establecidas en el plan de trabajo que corresponde a los meses de octubre y noviembre de 2020. Para la acción se reformulo la fecha final 30 Nov 2020 a 28 Feb 2021, el cual se encuentra dentro de los tiempos establecidos, se recomienda establecer las acciones pertinentes para el cumplimiento de la meta en la fecha indicada.  Así mismo, en caso de que el plan de trabajo tenga modificaciones en las fechas de finalización se recomienda adjuntarlo para la trazabilidad de las actividades.</t>
  </si>
  <si>
    <t xml:space="preserve">La acción no presenta avance, se reformulo la fecha final 30 Nov 2020 a 28 Feb 2021, el cual se encuentra dentro de los tiempos establecidos, se recomienda establecer las acciones pertinentes para el cumplimiento de la meta en la fecha indicada.  </t>
  </si>
  <si>
    <t>Se observa el contrato CO1.PCCNTR.1904783 de 2020 con la empresa Business Intelligence Sofware Assessor Corporation LTDA - BISA CORPORATION LTDA, con un plazo de ejecución hasta el 31 de diciembre de 2020. En sus obligaciones especificas en la numero 7 indica: Diseñar y construir los tableros de control definidos en el anexo técnico que hace parte integral del contrato. Así mismo, adjunta la imagen del tablero diseñado.</t>
  </si>
  <si>
    <t xml:space="preserve">Se observa el acta realizada el 07 de diciembre de 2020 el cual valida el Subdirector de Gestión Administrativa el tablero de control del Sistema de Gestión Ambiental. Esta acción no se realizo en tiempo establecido, dado que la fecha de finalización correspondía al 30 de noviembre de 2020, el cual se realizó posteriormente. </t>
  </si>
  <si>
    <t>Se observa el contrato CO1.PCCNTR.1904783 de 2020 con la empresa Business Intelligence Sofware Assessor Corporation LTDA - BISA CORPORATION LTDA, con un plazo de ejecución hasta el 31 de diciembre de 2020. En sus obligaciones especificas en la numero 7 indica: Diseñar y construir los tableros de control definidos en el anexo técnico que hace parte integral del contrato. Así mismo, adjunta la imagen del tablero desarrollado.</t>
  </si>
  <si>
    <t>La actividad no ha iniciado, se realizará el seguimiento en el corte correspondiente.</t>
  </si>
  <si>
    <t>La actividad no ha iniciado (30/06/2021), se realizará el seguimiento en el corte correspondiente.</t>
  </si>
  <si>
    <t>Se realizo el informe de seguimiento de las actividades, en conjunto con la Subdirección de Desarrollo Organizacional y Subdirección de Gestión Administrativa para validar el cumplimiento de las actividades con corte al mes de noviembre, planteadas en el plan de trabajo de la actualización de la documentación correspondiente del Sistema de Gestión Ambiental según informe adjunto.</t>
  </si>
  <si>
    <t>El Ministerio suscribió, el 16 de octubre, el contrato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alcance se contempló el diseño y construcción del tablero de control con todas las entregadas por la revisión por la dirección, en las cuales incluye el desempeño ambiental y los objetivos SIG. Durante el mes de noviembre se levantó los requerimientos y se diseño y modeló el tablero, durante la ejecución del contrato se realizaron reuniones semanales en las cuales se validaba el cronograma y el avance del modelamiento para generar valor incremental. El procesos de desarrollo e implementación ha finalizado, actualmente se encuentra pendiente la publicación en la nube de power bi.</t>
  </si>
  <si>
    <t xml:space="preserve">Se observa el acta realizada el 07 de diciembre de 2020 el cual valida el Subdirector de Gestión Administrativa el tablero de control del Sistema de Gestión Ambiental. Esta acción no se realizó en tiempo establecido, dado que la fecha de finalización correspondía al 30 de noviembre de 2020, el cual se realizó posteriormente. </t>
  </si>
  <si>
    <t>El MInisterio susbribió, el 16 de octubre, el contato CO1.PCCNTR.1904783, con la empresa BISA Ltda, la cual fue seleccionada a través de un proceso competitivo de selección abreviada/mínima cuantía. Dicho tuvo como objeto PRESTAR SERVICIOS PROFESIONALES PARA EL MEJORAMIENTO DEL SISTEMA INTEGRAL DE GESTIÓN DEL MINISTERIO DE EDUCACIÓN NACIONAL EN SU MODELO OPERACIONAL, A TRAVÉS DE INSTRUMENTOS DE INTELIGENCIA DE NEGOCIO, en el acance se contempló el diseño y construcción del tablero de control con todas las entregadas por la revisión por la dirección, en las cuales incluye el desempeño ambiental y los objetivos SIG. Durante el mes de noviembre se levantó los requerimientos y se diseño y modeló el tablero, durante la ejecución del contrato se realizaron reuniones esemanales en las cuales se validaba el cronograma y el avance del modelamiento para generar valor incremental. El proceos de desarrollo e implementación ha finalizado, actualmente se encuentra pendiente la publicación en la nube de power bi.
Cargue adjuntos</t>
  </si>
  <si>
    <t>Se evidencia el documento Metodología para identificar las necesidades de capacitación y medir su efectividad de la Subdirección de Desarrollo Organizacional, el cual aun no se encuentra codificada en el SIG.</t>
  </si>
  <si>
    <t>Se presenta el documento y se hace un resumen de la metodología que se desarrollada en los modelos referenciales y de esta forma poder identificar las necesidades. La metodología de control queda validada por el Gestor del Sistema de Gestión ambiental el Subdirector de Gestión Administrativa.</t>
  </si>
  <si>
    <t>Se observa el acta realizada el 07 de diciembre de 2020, el cual valida el Subdirector de Gestión Administrativa la Metodología de Identificación de Necesidades de capacitación. Cumpliendo la acción en el tiempo establecido.</t>
  </si>
  <si>
    <t>La acción no presenta avance, se reformulo la fecha final del 30 noviembre 2020 a 15 enero 2021, el cual se encuentra dentro de los tiempos establecidos, se recomienda establecer las acciones pertinentes para el cumplimiento de la meta en la fecha indicada.</t>
  </si>
  <si>
    <t>la acción no presenta avance, se encuentra dentro de los tiempos establecidos, se recomienda establecer las acciones pertinentes para el cumplimiento de la meta en la fecha indicada.</t>
  </si>
  <si>
    <t>A través de un concurso de méritos, durante el 2020, el Ministerio contrató a la empresa ITO SOFTWARE SAS., quién el marco del contrato CO1.PCCNTR.1842641, diseño y desarrolló 4 cursos de aprendizaje organizacional, entre los que se encuentra el Curso de Gestión de Ambiental, el cual será lanzado en el año 2021, el mismo se encuentra alojado en la plataforma de Colombia Arende.</t>
  </si>
  <si>
    <t>Se observa el contrato CO1.PCCNTR.1842641 de 2020 con la empresa ITO SOFTWARE SAS., con un plazo de ejecución hasta el 31 de diciembre de 2020, cuyo objeto es “Diseñar y producir productos de aprendizaje organizacional virtual que permitan la gestión del conocimiento crítico de la entidad en el marco del modelo integrado de planeación y gestión”. Así mismo, adjunta la imagen del curso Gestión Ambiental en el portal Colombia Aprende. Cumpliendo con la acción en el tiempo establecido.</t>
  </si>
  <si>
    <t xml:space="preserve">Se observa el acta realizada el 07 de diciembre de 2020 el cual valida el Subdirector de Gestión Administrativa Programa de Aprendizaje Organizacional en la escuela corporativa respecto al programa Ambiental. Cumpliendo con la actividad en el tiempo programado. </t>
  </si>
  <si>
    <t>La actividad no ha iniciado (01/01/2021), se realizará el seguimiento en el corte correspondiente.</t>
  </si>
  <si>
    <t xml:space="preserve">La acción no presenta avance, se reformulo la fecha final 30 Sep 2020 a 15 Feb 2021, el cual se encuentra dentro de los tiempos establecidos, se recomienda establecer las acciones pertinentes para el cumplimiento de la meta en la fecha indicada.  </t>
  </si>
  <si>
    <t xml:space="preserve">La acción no presenta avance, se reformulo la fecha final de 15 Octubre 2020 a 30 Marzo 2021, el cual se encuentra dentro de los tiempos establecidos, se recomienda establecer las acciones pertinentes para el cumplimiento de la meta en la fecha indicada.  </t>
  </si>
  <si>
    <t xml:space="preserve">La acción no presenta avance, se reformulo la fecha final de 30 Noviembre 2020 a 31 Diciembre 2021, el cual se encuentra dentro de los tiempos establecidos, se recomienda establecer las acciones pertinentes para el cumplimiento de la meta en la fecha indicada.  </t>
  </si>
  <si>
    <t xml:space="preserve">La acción no presenta avance, se reformulo la fecha final de 15 noviembre 2020 a 30 junio 2021, el cual se encuentra dentro de los tiempos establecidos, se recomienda establecer las acciones pertinentes para el cumplimiento de la meta en la fecha indicada.  </t>
  </si>
  <si>
    <t xml:space="preserve">La acción no presenta avance, se reformulo la fecha final de 31 diciembre 2020 a 30 junio 2021, el cual se encuentra dentro de los tiempos establecidos, se recomienda establecer las acciones pertinentes para el cumplimiento de la meta en la fecha indicada.  </t>
  </si>
  <si>
    <t xml:space="preserve">La acción no presenta avance, se encuentra dentro de los tiempos establecidos, se recomienda establecer las acciones pertinentes para el cumplimiento de la meta en la fecha indicada. </t>
  </si>
  <si>
    <t>La Oficina de Tecnología y Sistemas de información, actualizó el Manual de Políticas de Seguridad de la Información y lo envió para su publicación a la Subdirección de Desarrollo Organizacional, dependencia que lo publicó en el SIG el 23 de diciembre de 2020</t>
  </si>
  <si>
    <t>Se observo en el Sistema Integrado de Gestión SIG, en el proceso Servicios TIC la publicación del Manual de Políticas de Seguridad Digital ST-MA-05 versión 1, en su numeral 4.1 Política de organización interna se indica el alcance de la política, así mismo en cada guía contiene su objetivo y alcance. Cumpliendo con la actividad en los tiempos establecidos.</t>
  </si>
  <si>
    <t>La Oficina de Tecnología y Sistemas de Información, generó el documento que contiene las guías de política las directrices sobre el uso de controles criptográficos y, lo envió para su publicación a la Subdirección de Desarrollo Organizacional, dependencia que lo publicó en el SIG el 23 de Diciembre 2020</t>
  </si>
  <si>
    <t>Se observó el documento “Guía - Política sobre el uso de Controles Criptográficos” código ST-GU-10 versión 1 publicada en el Sistema Integrada de Gestión el 23 de diciembre de 2020, cual contiene el uso de controles criptográficos y la gestión de llaves. Cumpliendo con la acción establecida y tiempos programados.</t>
  </si>
  <si>
    <t>La Oficina de Tecnología y Sistemas de Información una vez aprobadas la Guía de Política Seguridad en los procesos de desarrollo y soporte ST-GU-04_V1 y la Guía de Política de adquisición desarrollo y mantenimiento de sistemas ST-GU-03, los envió para su publicación a la Subdirección de Desarrollo Organizacional, dependencia que los publicó el 23 de diciembre 2020</t>
  </si>
  <si>
    <t>Se observó el documento “Guía - Política de Adquisición, Desarrollo y Mantenimiento de Sistemas” código ST-GU-03 versión 1 y “Guía de Política Seguridad en los procesos de Desarrollo y Soporte” código ST-GU-04 versión 1, publicadas en el Sistema Integrada de Gestión el 23 de diciembre de 2020, las cuales contienen los controles, directrices, actores y soportes a directrices que se encuentran en la NAS de TIC. Cumpliendo con la acción establecida y tiempos programados.</t>
  </si>
  <si>
    <t>La Oficina de Tecnología y Sistemas de Información generó el documento con lo relacionado con la informática forense, articulado a la Gestión de Incidentes de Seguridad de la Información en la Guía de Gestión de Incidentes y lo envió a la Subdirección de Desarrollo Organizacional para su respectiva publicación, dependencia que lo publicó en el SIG el 23 de Diciembre 2020</t>
  </si>
  <si>
    <t>Se observó la Guía – Política de Gestión de Incidentes de Seguridad de la Información, código ST-GU-14 versión 1, publicada en el Sistema Integrado de Gestión el 23 de diciembre de 2020, la cual contiene el numeral 4.1.6 “Recolección de evidencia”, cumpliendo con la acción establecida y tiempos programados.</t>
  </si>
  <si>
    <t>La Oficina de Tecnología y Sistemas de Información documentó la guía de política de A.18. para dar cumplimiento con los requisitos legales y contractuales. Una vez el documento fue aprobado por el Jefe de la Oficina, fue enviado a la Subdirección de Desarrollo Organizacional -SDO - dependencia que lo publicó en el SIG el 23 Diciembre fe 2020</t>
  </si>
  <si>
    <t>Se observó la Guía – Política Cumplimiento Requisitos Legales y Contractuales, código ST-GU-11 versión 1, publicada en el Sistema Integrado de Gestión el 23 de diciembre de 2020, cumpliendo con la acción establecida y tiempos programados.</t>
  </si>
  <si>
    <t>La Oficina de Tecnología y Sistemas de Información conjuntamente con la Unidad de Atención al Ciudadano están realizando el levantamiento con cada una de las áreas 8del Ministerio del etiquetado de las Activos de Información</t>
  </si>
  <si>
    <t xml:space="preserve">Se observa la gestión para la actualización del índice de información clasificada y reservada, la Unidad de Atención al Ciudadano mediante él envió por el SGDA la solicitud interna a cada una de las áreas involucradas, adjuntando el archivo para diligenciar el marco legal. </t>
  </si>
  <si>
    <t>La acción no presenta avance para el periodo evaluado. Se encuentra dentro de los tiempos establecidos, se recomienda establecer las acciones pertinentes para el cumplimiento de la meta en la fecha indicada.</t>
  </si>
  <si>
    <t>Debido al consumo actual de la plataforma y a la depuración de máquinas virtuales que se ha realizado, se observa una proyección de consumo del recurso de almacenamiento suficiente para la plataforma. Sin embargo, se puede presentar una variación de acuerdo con el consumo actual y aprovisionamiento futuro de máquinas virtuales. Para ello la OTSI inició proceso de adquisición de discos de almacenamiento para los servidores físicos que componen dicho clúster, ya que actualmente supera el 50% de capacidad utilizada</t>
  </si>
  <si>
    <t>Se observa el documento Plan de Gestión de la Capacidad Servicios TIC del CONTRATO CO1.PCCNTR.1989604,  donde se analiza el estado de plataforma hiperconvergencia. Así mismo, se evidencia el Anexo Técnico para la Adquisición e Instalación de Hardware Requerido para Ampliación de Capacidad de la Infraestructura Hiperconvergente propiedad del Ministerio De Educación Nacional para el proceso de contratación.  La acción se encuentra dentro de los tiempos establecidos, se recomienda establecer las acciones pertinentes para el cumplimiento de la meta en la fecha indicada.</t>
  </si>
  <si>
    <t>La Oficina de Tecnología y Sistemas de Información, una vez ajustó y aprobó la Declaración de Aplicabilidad, se publicó en el SIG</t>
  </si>
  <si>
    <t>Se valido la declaración de aplicabilidad en el módulo SGSI, del Sistema Integrado de Gestión SIG y se constató que el control A.18.2.3 Revisión de cumplimiento técnico se encuentra incluido. El formato PM-FT-11 v03 se anuló el 28-05-2020 dado que se está manejado por el módulo. Por lo anterior, cumple con la acción en los tiempos establecidos.</t>
  </si>
  <si>
    <t>La actividad no presenta avance inicia el 15 de abril de 2021, se realizará el seguimiento en el corte correspondiente.</t>
  </si>
  <si>
    <t>La Oficina de Tecnología y Sistemas de Información actualizó el Manual de Políticas de Seguridad Digital ST-MA-05 fusionando el Manual de Seguridad de la Información y el Manual de Seguridad Informática. Una vez aprobado lo remitió para su respectiva publicación a la Subdirección de Desarrollo Organizacional, dependencia que lo publicó el 23 de diciembre de 2020. A su vez se dio de baja el Manual de Seguridad de la Información y el Manual de Seguridad Informática.</t>
  </si>
  <si>
    <t>Se observo en el Sistema Integrado de Gestión SIG, en el proceso Servicios TIC la publicación del Manual de Políticas de Seguridad Digital ST-MA-05 versión 1 y las guías de la ST-GU-02 a la ST-GU-17 publicadas el 23 de diciembre de 2020. Se anularon en el SIG los documentos PM-MA-03 Manual de Políticas Seguridad de la Información y ST-MA-02 Manual de Seguridad Informática el 23 de diciembre de 2020. Cumpliendo con la actividad y tiempos establecidos.</t>
  </si>
  <si>
    <t>Actualizar los procedimientos analizados en la actividad anterior y enviar la solicitud de cargue en el SIG a la SDO.</t>
  </si>
  <si>
    <t>100% de Procedimiento actualizados</t>
  </si>
  <si>
    <t>Con corte a diciembre 2020, la acción no presenta avance para el periodo evaluado. Se encuentra dentro de los tiempos establecidos, se recomienda establecer las acciones pertinentes para el cumplimiento de la meta en la fecha indicada.</t>
  </si>
  <si>
    <t>Durante el primer trimestre de 2021 se ajustará la documentación del Sistema Integrado de Gestión y  se definirá la metodología para la realización de las auditorias integrales o combinadas, según aplique.</t>
  </si>
  <si>
    <t xml:space="preserve">Durante el primer trimestrede 2021 se realizará ajuste a la Matriz de Priorización teniendo en cuenta los lineamientos de la Guìa de Auditoria expedida por el DAFP. </t>
  </si>
  <si>
    <t>En el primer trimestre de 2021 se realizará la priorización de las auditorias basadas en riesgos, la cual se culminará en el mes deabril, con el fin de determinar la formulación del programa anual de auditoria interna,</t>
  </si>
  <si>
    <t>Se encuentra el formato PL-FT-24 -Documento metodológico definitivo. Se observan las listas de asistencia de la capacitación en Norma Técnica de Calidad NTC PE. Del 25 de noviembre de 2020 realizada por el DANE y gestionada por el MEN. Se adjunta pantallazo de comunicación informando la actualización de los formaos y documento metodológico.</t>
  </si>
  <si>
    <t>Se observan documentos; correspondientes al proceso estadístico como: - Proceso Estadístico Y norma Técnica de Calidad del DANE -Lineamientos NTC PE 1000 -Programa de Entrenamiento -Reporte de Matrícula - Lista de Asistencia Adicionalmente se observa la publicación para consulta de los funcionarios sobre la operación estadística en la intranet del MEN.
Las evidencias se encuentran en: https://obsedutic.mineducacion.gov.co/</t>
  </si>
  <si>
    <t>Se observan las capacitaciones del 15 y 16 de octubre sobre el Programa de Entrenamiento operaciones estadísticas MEN 2020 al personal de diferentes áreas del MEN. Se adjunta el listado de asistencia y las diapositivas de la presentación. Se adjunta el programa de capacitaciones del SIMAT.
4TO TRIMESTRE DE 2020</t>
  </si>
  <si>
    <t>La oficina de Control Interno califica de manera positiva la eficacia de la acción de mejora que consistía en el dseño de ?Procedimientos, instrumentos y metodologías del proceso estadístico publicados en SIG y página Web del MEN? . Las acciones se realizaron de manera oportuna y contribuyeron a la eliminación de la causa del hallazgo.</t>
  </si>
  <si>
    <t>La oficina de Control Interno califica de manera positiva la eficacia de la acción de mejora que consistía en la ?1 Documento metodológico de operación estadística.? . Las acciones se realizaron de manera oportuna y contribuyeron a la eliminación de la causa del hallazgo.</t>
  </si>
  <si>
    <t>La dependencia no reporta avance.</t>
  </si>
  <si>
    <t xml:space="preserve">La acción no presenta avance, se reformulo la fecha final de 30 noviembre 2020 a 15 febrero 2021, el cual se encuentra dentro de los tiempos establecidos, se recomienda establecer las acciones pertinentes para el cumplimiento de la meta en la fecha indicada.  </t>
  </si>
  <si>
    <t>La dependencia no reporta avance</t>
  </si>
  <si>
    <t>FFIE</t>
  </si>
  <si>
    <t>CGR-CDSECTCRD-034 VIGENCIA 2019</t>
  </si>
  <si>
    <t>Hallazgo CGR</t>
  </si>
  <si>
    <r>
      <rPr>
        <b/>
        <sz val="12"/>
        <color theme="1"/>
        <rFont val="Arial Narrow"/>
        <family val="2"/>
      </rPr>
      <t xml:space="preserve">Gastos de Operación UG-FFIE: </t>
    </r>
    <r>
      <rPr>
        <sz val="12"/>
        <color theme="1"/>
        <rFont val="Arial Narrow"/>
        <family val="2"/>
      </rPr>
      <t>la UG-FFIE incumplió los principios de planeación, eficacia y eficiencia en su rol para diseñar, desarrollar e implementar los esquemas necesarios para la ejecución de los proyectos del PNIE, fin para el cual fue creado. Lo anterior considerando que su esquema de gestión administrativa no contó con las herramientas adecuadas, asumiendo obligaciones, actividades y roles que no le correspondían. Por el contrario, se incurrió en duplicidad de funciones y por tanto en esfuerzo fiscal, lo cual se evidenció al evaluar la efectividad de las actividades que asumió la UG- FFIE, tales como, supervisión contractual, sistemas de Información, y revisión de viabilidades, entre otras. La CGR no cuestiona los gastos en que incurrió la UG-FFIE, sino los resultados para los fines que justificaron su creación, los cuales se deben materializar en aulas terminadas e I.E. en funcionamiento vs costos de operación.</t>
    </r>
  </si>
  <si>
    <r>
      <rPr>
        <b/>
        <sz val="12"/>
        <color theme="1"/>
        <rFont val="Arial Narrow"/>
        <family val="2"/>
      </rPr>
      <t xml:space="preserve">Contrato Interadministrativo 620 de 2015 MEN-Findeter: </t>
    </r>
    <r>
      <rPr>
        <sz val="12"/>
        <color theme="1"/>
        <rFont val="Arial Narrow"/>
        <family val="2"/>
      </rPr>
      <t>los predios donde se iban a ubicar los proyectos presentaron situaciones que demuestran que la viabilización técnica y jurídica a la que se comprometió Findeter, según el Contrato Interadministrativo No.620 de 2015 no se cumplió, por cuanto no se hizo “verificación de afectaciones ambientales, viales, urbanísticas, así como la verificación de las disponibilidades de servicios públicos, entre otras”.</t>
    </r>
  </si>
  <si>
    <r>
      <rPr>
        <b/>
        <sz val="12"/>
        <color theme="1"/>
        <rFont val="Arial Narrow"/>
        <family val="2"/>
      </rPr>
      <t>Asignación de proyectos de infraestructura educativa:</t>
    </r>
    <r>
      <rPr>
        <sz val="12"/>
        <color theme="1"/>
        <rFont val="Arial Narrow"/>
        <family val="2"/>
      </rPr>
      <t xml:space="preserve"> se dividió al país en un número pequeño de regiones, decisión que ocasionó la concentración de una gran cantidad de proyectos en un solo contratista ; segundo, se desconoció por parte de la UG-FFIE, la solicitud común de los interesados en participar en el proceso de contratación, en relación a considerar aumentar las regiones en las cuales se dividiría al país, generado como consecuencia de ella, a saber, obras demoradas, canceladas y terminadas de manera anticipada.</t>
    </r>
  </si>
  <si>
    <r>
      <rPr>
        <b/>
        <sz val="12"/>
        <color theme="1"/>
        <rFont val="Arial Narrow"/>
        <family val="2"/>
      </rPr>
      <t>Estado de los proyectos de infraestructura educativa en la región Bogotá, Llanos y Cundinamarca:</t>
    </r>
    <r>
      <rPr>
        <sz val="12"/>
        <color theme="1"/>
        <rFont val="Arial Narrow"/>
        <family val="2"/>
      </rPr>
      <t xml:space="preserve"> los predios viabilizados por el MEN, el PA-FFIE y los ETC no reunían las características requeridas para adelantar los proyectos de infraestructura educativa. Proyectos priorizados en un principio y cancelados de manera posterior por diferentes razones, así como proyectos atrasados en su ejecución, son evidencia de una débil planeación por parte de estas entidades.</t>
    </r>
  </si>
  <si>
    <r>
      <rPr>
        <b/>
        <sz val="12"/>
        <color theme="1"/>
        <rFont val="Arial Narrow"/>
        <family val="2"/>
      </rPr>
      <t>Planeación de los proyectos LL3037 "</t>
    </r>
    <r>
      <rPr>
        <b/>
        <i/>
        <sz val="12"/>
        <color theme="1"/>
        <rFont val="Arial Narrow"/>
        <family val="2"/>
      </rPr>
      <t>I.E. Campo Verde 1</t>
    </r>
    <r>
      <rPr>
        <b/>
        <sz val="12"/>
        <color theme="1"/>
        <rFont val="Arial Narrow"/>
        <family val="2"/>
      </rPr>
      <t>", LL3046 "</t>
    </r>
    <r>
      <rPr>
        <b/>
        <i/>
        <sz val="12"/>
        <color theme="1"/>
        <rFont val="Arial Narrow"/>
        <family val="2"/>
      </rPr>
      <t xml:space="preserve">I.E. Rafael Uribe </t>
    </r>
    <r>
      <rPr>
        <b/>
        <sz val="12"/>
        <color theme="1"/>
        <rFont val="Arial Narrow"/>
        <family val="2"/>
      </rPr>
      <t xml:space="preserve">Uribe", LL3059 "I.E. Campo Verde 2" y LL3083 “Lote San Diego”, Bogotá D.C: </t>
    </r>
    <r>
      <rPr>
        <sz val="12"/>
        <color theme="1"/>
        <rFont val="Arial Narrow"/>
        <family val="2"/>
      </rPr>
      <t>La suscripción tardía de los acuerdos de obra no tiene justificación, ni guarda coherencia con lo señalado en los documentos que les antecedieron (Convenios interadministrativos, concepto de viabilidad, anexo técnico de obra y contrato marco de obra, entre otros), toda vez que éstos aducían el cumplimiento de las condiciones mínimas para la puesta en marcha de los proyectos. Las suscripciones tardías de los acuerdos de obra generaron inoportunidad en la entrega de las infraestructuras educativas, el incremento del costo de las obras sin justificación y la afectación a la prestación del servicio público educativo</t>
    </r>
  </si>
  <si>
    <r>
      <rPr>
        <b/>
        <sz val="12"/>
        <color theme="1"/>
        <rFont val="Arial Narrow"/>
        <family val="2"/>
      </rPr>
      <t>Ejecución de los proyectos LL3073 “</t>
    </r>
    <r>
      <rPr>
        <b/>
        <i/>
        <sz val="12"/>
        <color theme="1"/>
        <rFont val="Arial Narrow"/>
        <family val="2"/>
      </rPr>
      <t>I.E.D. Laureano Gómez</t>
    </r>
    <r>
      <rPr>
        <b/>
        <sz val="12"/>
        <color theme="1"/>
        <rFont val="Arial Narrow"/>
        <family val="2"/>
      </rPr>
      <t>” y LL3083 “</t>
    </r>
    <r>
      <rPr>
        <b/>
        <i/>
        <sz val="12"/>
        <color theme="1"/>
        <rFont val="Arial Narrow"/>
        <family val="2"/>
      </rPr>
      <t xml:space="preserve">Lote San </t>
    </r>
    <r>
      <rPr>
        <b/>
        <sz val="12"/>
        <color theme="1"/>
        <rFont val="Arial Narrow"/>
        <family val="2"/>
      </rPr>
      <t xml:space="preserve">Diego”, Bogotá D.C: </t>
    </r>
    <r>
      <rPr>
        <sz val="12"/>
        <color theme="1"/>
        <rFont val="Arial Narrow"/>
        <family val="2"/>
      </rPr>
      <t xml:space="preserve">.la UG y en general, el MEN, viabilizaron predios más no proyectos, aun cuando lo requerido eran proyectos. A pesar de lo anterior, la viabilización de predios realizada, al menos de los dos relatados en este hallazgo, no fue la adecuada, dado que durante la ejecución salieron a la luz situaciones previsibles que no fueron advertidas en su momento, durante el proceso de viabilización. De esta manera, se perjudicó el normal desarrollo de los proyectos de infraestructura educativa. </t>
    </r>
  </si>
  <si>
    <r>
      <rPr>
        <b/>
        <sz val="12"/>
        <color theme="1"/>
        <rFont val="Arial Narrow"/>
        <family val="2"/>
      </rPr>
      <t>Plazo Convenio Interadministrativo 984, suscrito entre el MEN y el Departamento de Cundinamarca:</t>
    </r>
    <r>
      <rPr>
        <sz val="12"/>
        <color theme="1"/>
        <rFont val="Arial Narrow"/>
        <family val="2"/>
      </rPr>
      <t xml:space="preserve"> por debilidad en la planeación por parte de los actores del convenio y ausencia de mecanismos de seguimiento y monitoreo por parte del MEN, quien ostenta la calidad de supervisor del convenio, se genera incumplimiento de las obligaciones impuestas a la Entidad territorial y ocasiona el retraso en el inicio y ejecución de los proyectos e incumplimiento de disposiciones generales. El plazo no era suficiente para lograr el alcance de dicho Convenio Marco.</t>
    </r>
  </si>
  <si>
    <r>
      <t>M</t>
    </r>
    <r>
      <rPr>
        <b/>
        <sz val="12"/>
        <color theme="1"/>
        <rFont val="Arial Narrow"/>
        <family val="2"/>
      </rPr>
      <t xml:space="preserve">odificación del Acuerdo de Cofinanciación entre el Departamento de Cundinamarca y el PA- FFIE: </t>
    </r>
    <r>
      <rPr>
        <sz val="12"/>
        <color theme="1"/>
        <rFont val="Arial Narrow"/>
        <family val="2"/>
      </rPr>
      <t>inaplicación del principio de planeación por deficiente verificación de los requisitos que debían cumplir los predios postulados, así como incumplimiento de las obligaciones de supervisión e inobservancia de las obligaciones de la ETC.</t>
    </r>
  </si>
  <si>
    <r>
      <rPr>
        <b/>
        <sz val="12"/>
        <color theme="1"/>
        <rFont val="Arial Narrow"/>
        <family val="2"/>
      </rPr>
      <t>Planeación y ejecución del proyecto LL1232 “</t>
    </r>
    <r>
      <rPr>
        <b/>
        <i/>
        <sz val="12"/>
        <color theme="1"/>
        <rFont val="Arial Narrow"/>
        <family val="2"/>
      </rPr>
      <t>I.E. Fidel Cano</t>
    </r>
    <r>
      <rPr>
        <b/>
        <sz val="12"/>
        <color theme="1"/>
        <rFont val="Arial Narrow"/>
        <family val="2"/>
      </rPr>
      <t xml:space="preserve">”: </t>
    </r>
    <r>
      <rPr>
        <sz val="12"/>
        <color theme="1"/>
        <rFont val="Arial Narrow"/>
        <family val="2"/>
      </rPr>
      <t>los riesgos de un inadecuado proceso de viabilización fueron asignados a la ejecución del proyecto. La etapa de planeación, iniciándose esta desde el momento en que la ETC presenta el predio inicial, tuvo una gran debilidad. La CGR avizora que, primero, la viabilización de predios realizada no fue la adecuada y, segundo, no se consideró que debían darse aval a proyectos y no solo a predios. Desde el inicio del PNIE, se tenía claro que los predios eran para infraestructuras educativas. Era imprescindible que la viabilización de predios se orientara a determinar si en éstos se podía o no construir colegios. Demora en la suscripción del Acuerdo de Obra N° 402049-OBR, con respecto a la celebración del Contrato Marco de Obra . Así las cosas, el Acuerdo de Obra fue celebrado en dos vigencias posteriores a la del contrato marco.
Lo anterior, no guarda coherencia con lo descrito en el convenio interadministrativo específico N° 1195 de 2016. Según éste, el predio del proyecto LL1232 reunía unas características mínimas requeridas</t>
    </r>
  </si>
  <si>
    <r>
      <rPr>
        <b/>
        <sz val="12"/>
        <color theme="1"/>
        <rFont val="Arial Narrow"/>
        <family val="2"/>
      </rPr>
      <t>Valor de la construcción del proyecto LL1232 “</t>
    </r>
    <r>
      <rPr>
        <b/>
        <i/>
        <sz val="12"/>
        <color theme="1"/>
        <rFont val="Arial Narrow"/>
        <family val="2"/>
      </rPr>
      <t>I.E. Fidel Cano</t>
    </r>
    <r>
      <rPr>
        <b/>
        <sz val="12"/>
        <color theme="1"/>
        <rFont val="Arial Narrow"/>
        <family val="2"/>
      </rPr>
      <t xml:space="preserve">” - Municipio de Tena de Tena (Cundinamarca): </t>
    </r>
    <r>
      <rPr>
        <sz val="12"/>
        <color theme="1"/>
        <rFont val="Arial Narrow"/>
        <family val="2"/>
      </rPr>
      <t>inobservancia de los documentos pre-contractuales y de la Invitación Abierta N° 004-2016, así como una gestión antieconómica por parte del MEN y del PA-FFIE. El efecto generado es el riesgo de pérdida de recursos por el incremento injustificado en el valor del proyecto de construcción y afectación por disminución del alcance de los recursos destinados a desarrollar Infraestructura Educativa en el país. el valor del Acuerdo de Obra calculado por la CGR es $4.175.181.684. La diferencia con el valor consignado en la minuta del Acuerdo de Obra N° 402049-2-OBR28 es $68.148.998</t>
    </r>
  </si>
  <si>
    <r>
      <rPr>
        <b/>
        <sz val="12"/>
        <color theme="1"/>
        <rFont val="Arial Narrow"/>
        <family val="2"/>
      </rPr>
      <t>Pagos por Informe de visita al predio. Proyecto LL1232 “</t>
    </r>
    <r>
      <rPr>
        <b/>
        <i/>
        <sz val="12"/>
        <color theme="1"/>
        <rFont val="Arial Narrow"/>
        <family val="2"/>
      </rPr>
      <t>I.E. Fidel Cano</t>
    </r>
    <r>
      <rPr>
        <b/>
        <sz val="12"/>
        <color theme="1"/>
        <rFont val="Arial Narrow"/>
        <family val="2"/>
      </rPr>
      <t>”:</t>
    </r>
    <r>
      <rPr>
        <sz val="12"/>
        <color theme="1"/>
        <rFont val="Arial Narrow"/>
        <family val="2"/>
      </rPr>
      <t xml:space="preserve"> haber realizado tres grupos de visitas para un mismo proyecto denota debilidad en la planeación y una gestión ineficiente por parte de los administradores de los recursos para infraestructura educativa. La CGR evidencia que al no haber analizado de manera correcta el predio postulado de manera inicial, esto es, desconociendo que se localizaba en zona de riesgo por remoción en masa, generó reprocesos para este proyecto. Así mismo, el no suscribir Acuerdo de Obra o acta de servicio de interventoría con los contratistas de la segunda visita, porque el plazo de ejecución superaba a de los contratos marco, demuestra ineficacia y una débil gestión por parte de los responsables de este proyecto.</t>
    </r>
  </si>
  <si>
    <r>
      <rPr>
        <b/>
        <sz val="12"/>
        <color theme="1"/>
        <rFont val="Arial Narrow"/>
        <family val="2"/>
      </rPr>
      <t>Informe de visita al predio - Proyecto LL1228 “</t>
    </r>
    <r>
      <rPr>
        <b/>
        <i/>
        <sz val="12"/>
        <color theme="1"/>
        <rFont val="Arial Narrow"/>
        <family val="2"/>
      </rPr>
      <t>Colegio Santa Inés</t>
    </r>
    <r>
      <rPr>
        <b/>
        <sz val="12"/>
        <color theme="1"/>
        <rFont val="Arial Narrow"/>
        <family val="2"/>
      </rPr>
      <t>”, municipio de Silvania (Cundinamarca</t>
    </r>
    <r>
      <rPr>
        <sz val="12"/>
        <color theme="1"/>
        <rFont val="Arial Narrow"/>
        <family val="2"/>
      </rPr>
      <t>): haber realizado tres grupos de visitas para un mismo proyecto denota debilidad en la planeación y una gestión ineficiente por parte de los administradores de los recursos para infraestructura educativa. La CGR evidencia que al no haber analizado de manera correcta el predio postulado de manera inicial, esto es, desconociendo que se localizaba en un lugar con afectaciones ambientales, generó reprocesos para este proyecto. Así mismo, el no suscribir Acuerdo de Obra o acta de servicio de interventoría con los contratistas de la segunda visita, porque el plazo de ejecución superaba a de los contratos marco, demuestra ineficacia y una débil gestión por parte de los responsables de este proyecto.</t>
    </r>
  </si>
  <si>
    <r>
      <rPr>
        <b/>
        <sz val="12"/>
        <color theme="1"/>
        <rFont val="Arial Narrow"/>
        <family val="2"/>
      </rPr>
      <t>Informe de visita al predio del proyecto LL1494 “</t>
    </r>
    <r>
      <rPr>
        <b/>
        <i/>
        <sz val="12"/>
        <color theme="1"/>
        <rFont val="Arial Narrow"/>
        <family val="2"/>
      </rPr>
      <t>I.E. Rincón Santo</t>
    </r>
    <r>
      <rPr>
        <b/>
        <sz val="12"/>
        <color theme="1"/>
        <rFont val="Arial Narrow"/>
        <family val="2"/>
      </rPr>
      <t xml:space="preserve">”, municipio de Cajicá (Cundinamarca): </t>
    </r>
    <r>
      <rPr>
        <sz val="12"/>
        <color theme="1"/>
        <rFont val="Arial Narrow"/>
        <family val="2"/>
      </rPr>
      <t>La CGR no encuentra válido que un proyecto haya sido viabilizado, cuando un área del predio a intervenir es propiedad de la Junta de Acción Comunal. Situaciones como las evidenciadas para este proyecto, evidencian falencias en la planeación de los proyectos de infraestructura educativa por parte del MEN.</t>
    </r>
  </si>
  <si>
    <r>
      <rPr>
        <b/>
        <sz val="12"/>
        <color theme="1"/>
        <rFont val="Arial Narrow"/>
        <family val="2"/>
      </rPr>
      <t>Proyecto. “</t>
    </r>
    <r>
      <rPr>
        <b/>
        <i/>
        <sz val="12"/>
        <color theme="1"/>
        <rFont val="Arial Narrow"/>
        <family val="2"/>
      </rPr>
      <t>I.E.D. Manuel Murillo Toro, Sede Urbana</t>
    </r>
    <r>
      <rPr>
        <b/>
        <sz val="12"/>
        <color theme="1"/>
        <rFont val="Arial Narrow"/>
        <family val="2"/>
      </rPr>
      <t xml:space="preserve">”, LL2337. Municipio Útica: </t>
    </r>
    <r>
      <rPr>
        <sz val="12"/>
        <color theme="1"/>
        <rFont val="Arial Narrow"/>
        <family val="2"/>
      </rPr>
      <t>El desarrollo de este proyecto mostró deficiencias de planeación, seguimiento e incumplimiento de los principios de eficiencia y eficacia en el uso de los recursos públicos, por parte de los diferentes actores que participaron en la cofinanciación y operación para la puesta en marcha del mismo, toda vez que se evidenció que el predio viabilizado y/o priorizado por el MEN, PA-FFIE, ETC y ET no reunía las condiciones para adelantar el proyectos de infraestructura educativa, y sin embargo, inició. Por lo expuesto, se evidenció que el MEN, FFIE, ETC y ET incumplieron los principios de planeación, eficiencia, eficacia y falta de seguimiento, ya que permitieron realizar estudios técnicos y diseños en un predio que no cumplía con los requisitos de viabilidad para garantizar la continuidad de la obra</t>
    </r>
  </si>
  <si>
    <r>
      <rPr>
        <b/>
        <sz val="12"/>
        <color theme="1"/>
        <rFont val="Arial Narrow"/>
        <family val="2"/>
      </rPr>
      <t>Valor construcción. Proyecto "</t>
    </r>
    <r>
      <rPr>
        <b/>
        <i/>
        <sz val="12"/>
        <color theme="1"/>
        <rFont val="Arial Narrow"/>
        <family val="2"/>
      </rPr>
      <t xml:space="preserve">I.E.D. Normal </t>
    </r>
    <r>
      <rPr>
        <b/>
        <sz val="12"/>
        <color theme="1"/>
        <rFont val="Arial Narrow"/>
        <family val="2"/>
      </rPr>
      <t xml:space="preserve">Superior" LL4-0342 - Municipio Villa de San Diego de Ubaté: </t>
    </r>
    <r>
      <rPr>
        <sz val="12"/>
        <color theme="1"/>
        <rFont val="Arial Narrow"/>
        <family val="2"/>
      </rPr>
      <t xml:space="preserve"> incumplimiento de los documentos pre-contractuales y de la Invitación Abierta N° 004-2016, así como una gestión antieconómica por parte del MEN y del PA-FFIE, generando detrimento patrimonial por $739.383.902, resultado de la diferencia entre el valor de la construcción pactado en el Acuerdo de Obra N° 405033-OBR y lo calculado por la CGR, con base en los documentos precontractuales y el alcance de la intervención de cada proyecto. El valor del Acuerdo de Obra 405033-OBR para el momento de su suscripción, era de $5.872.071.281, según cálculo de la CGR, sin embargo, la cláusula octava del mismo, señaló para las Fases 2 (Construcción) y 3 (Post- construcción) un valor por $6.611.455.18342, evidenciando una diferencia de $739.383.902, entre lo pactado en este proyecto y lo calculado por la CGR</t>
    </r>
  </si>
  <si>
    <r>
      <rPr>
        <b/>
        <sz val="12"/>
        <color theme="1"/>
        <rFont val="Arial Narrow"/>
        <family val="2"/>
      </rPr>
      <t>Planeación. Proyecto "</t>
    </r>
    <r>
      <rPr>
        <b/>
        <i/>
        <sz val="12"/>
        <color theme="1"/>
        <rFont val="Arial Narrow"/>
        <family val="2"/>
      </rPr>
      <t xml:space="preserve">I.E.D. Normal </t>
    </r>
    <r>
      <rPr>
        <b/>
        <sz val="12"/>
        <color theme="1"/>
        <rFont val="Arial Narrow"/>
        <family val="2"/>
      </rPr>
      <t xml:space="preserve">Superior" LL4-0342 - Villa de San Diego de Ubaté: </t>
    </r>
    <r>
      <rPr>
        <sz val="12"/>
        <color theme="1"/>
        <rFont val="Arial Narrow"/>
        <family val="2"/>
      </rPr>
      <t>La suscripción tardía del Acuerdo de Obra, no tiene justificación ni guarda coherencia con lo señalado en los documentos que le antecedieron (Convenios interadministrativos, concepto de viabilidad, anexo técnico de obra y contrato marco de obra, entre otros), toda vez que éstos aducían el cumplimiento de las condiciones mínimas para la puesta en marcha del proyecto. Por tanto, $208.792.442 de incremento en el valor del Acuerdo de Obra N° 405033-OBR, por suscribirse en 2017, una vigencia después del contrato marco de obra, se constituye en un sobre costo.</t>
    </r>
  </si>
  <si>
    <r>
      <rPr>
        <b/>
        <sz val="12"/>
        <color theme="1"/>
        <rFont val="Arial Narrow"/>
        <family val="2"/>
      </rPr>
      <t>Planeación. Proyecto "</t>
    </r>
    <r>
      <rPr>
        <b/>
        <i/>
        <sz val="12"/>
        <color theme="1"/>
        <rFont val="Arial Narrow"/>
        <family val="2"/>
      </rPr>
      <t xml:space="preserve">I.E.D. El Carmen, </t>
    </r>
    <r>
      <rPr>
        <b/>
        <sz val="12"/>
        <color theme="1"/>
        <rFont val="Arial Narrow"/>
        <family val="2"/>
      </rPr>
      <t xml:space="preserve">Sede Principal" LL1779 - Guasca: </t>
    </r>
    <r>
      <rPr>
        <sz val="12"/>
        <color theme="1"/>
        <rFont val="Arial Narrow"/>
        <family val="2"/>
      </rPr>
      <t xml:space="preserve">La suscripción tardía del Acuerdo de Obra, no tiene justificación, ni guarda coherencia con lo señalado en los documentos que le antecedieron (convenios interadministrativos, concepto de viabilidad, anexo técnico de obra y contrato marco de obra, entre otros), toda vez que éstos aducían el cumplimiento de las condiciones mínimas para la puesta en marcha del proyecto. Por tanto, $87.869.124 de incremento en el valor del Acuerdo de Obra N° 405032-OBR, por suscribirse en 2017, una vigencia después del contrato marco de obra, se constituyen en un presunto sobre costo.
</t>
    </r>
  </si>
  <si>
    <r>
      <rPr>
        <b/>
        <sz val="12"/>
        <color theme="1"/>
        <rFont val="Arial Narrow"/>
        <family val="2"/>
      </rPr>
      <t>Proyecto LL1222 "</t>
    </r>
    <r>
      <rPr>
        <b/>
        <i/>
        <sz val="12"/>
        <color theme="1"/>
        <rFont val="Arial Narrow"/>
        <family val="2"/>
      </rPr>
      <t>I.E. Colegio Adolfo León Gómez</t>
    </r>
    <r>
      <rPr>
        <b/>
        <sz val="12"/>
        <color theme="1"/>
        <rFont val="Arial Narrow"/>
        <family val="2"/>
      </rPr>
      <t xml:space="preserve">” - Municipio de Pascael:  </t>
    </r>
    <r>
      <rPr>
        <sz val="12"/>
        <color theme="1"/>
        <rFont val="Arial Narrow"/>
        <family val="2"/>
      </rPr>
      <t>predio viabilizado por el MEN, el PA- FFIE y la ETC no cumplía con los requisitos exigidos; de igual manera, que no se realizó la visita en la que se hubiese determinado que el predio no contaba con servicios públicos, así como también, que tenía afectaciones ambientales. Por lo anterior se determina un detrimento patrimonial por $41.911.198 debido a que, desde el 19 de abril, 16 días después de suscribir el acta de inicio el contratista avisó acerca de las primeras situaciones que se presentaron, sin embargo, se permitió que se continuaran realizando los estudios técnicos en un predio que no contaba con los requisitos, lo cual demuestra una gestión fiscal antieconómica.</t>
    </r>
  </si>
  <si>
    <r>
      <rPr>
        <b/>
        <sz val="12"/>
        <color theme="1"/>
        <rFont val="Arial Narrow"/>
        <family val="2"/>
      </rPr>
      <t>Estudios Técnicos “</t>
    </r>
    <r>
      <rPr>
        <b/>
        <i/>
        <sz val="12"/>
        <color theme="1"/>
        <rFont val="Arial Narrow"/>
        <family val="2"/>
      </rPr>
      <t>I.E. Eugenio Díaz Castro</t>
    </r>
    <r>
      <rPr>
        <b/>
        <sz val="12"/>
        <color theme="1"/>
        <rFont val="Arial Narrow"/>
        <family val="2"/>
      </rPr>
      <t xml:space="preserve">” Soacha: </t>
    </r>
    <r>
      <rPr>
        <sz val="12"/>
        <color theme="1"/>
        <rFont val="Arial Narrow"/>
        <family val="2"/>
      </rPr>
      <t>En conclusión, la observación se valida como un hallazgo con incidencia fiscal por $90.318.240; de los cuales, $78.537.600 por la elaboración de estudios técnicos y diseños en un predio que se encuentra en riesgo ambiental y $11.780.640 por la interventoría que no advirtió el riesgo en el que se encontraba este predio y presunta incidencia disciplinaria, a la luz del artículo 53 de la Ley 734 de 2002.</t>
    </r>
  </si>
  <si>
    <r>
      <rPr>
        <b/>
        <sz val="12"/>
        <color theme="1"/>
        <rFont val="Arial Narrow"/>
        <family val="2"/>
      </rPr>
      <t>Proyecto LL 1346 “</t>
    </r>
    <r>
      <rPr>
        <b/>
        <i/>
        <sz val="12"/>
        <color theme="1"/>
        <rFont val="Arial Narrow"/>
        <family val="2"/>
      </rPr>
      <t>I.E. León XIII</t>
    </r>
    <r>
      <rPr>
        <b/>
        <sz val="12"/>
        <color theme="1"/>
        <rFont val="Arial Narrow"/>
        <family val="2"/>
      </rPr>
      <t xml:space="preserve">” municipio de Soacha: </t>
    </r>
    <r>
      <rPr>
        <sz val="12"/>
        <color theme="1"/>
        <rFont val="Arial Narrow"/>
        <family val="2"/>
      </rPr>
      <t>el predio viabilizado por el MEN, el PA-FFIE y la ETC no cumplieron con los requisitos exigidos, por cuanto la ETC no adelantó las obras de demolición de los bloques de las edificaciones existentes en la zona de implantación del proyecto, no se dio cumplimiento a las obligaciones del FFIE y el MEN como supervisores del proyecto. La ETC, el MEN y el FFIE no actuaron oportunamente frente a la ejecución de este proyecto, por cuanto permitieron que se realizaran estudios técnicos en un predio que no contaba con los requisitos, aprobaron suspensiones y prorrogas por 17 meses (mismo término que se contempló como plazo del Acuerdo de Obra), lo cual demuestra una gestión fiscal antieconómica y se determina un detrimento patrimonial en cuantía de $254.800.108.</t>
    </r>
  </si>
  <si>
    <r>
      <rPr>
        <b/>
        <sz val="12"/>
        <color theme="1"/>
        <rFont val="Arial Narrow"/>
        <family val="2"/>
      </rPr>
      <t>Proyecto “</t>
    </r>
    <r>
      <rPr>
        <b/>
        <i/>
        <sz val="12"/>
        <color theme="1"/>
        <rFont val="Arial Narrow"/>
        <family val="2"/>
      </rPr>
      <t>I.E.M. José Celestino Mutis</t>
    </r>
    <r>
      <rPr>
        <b/>
        <sz val="12"/>
        <color theme="1"/>
        <rFont val="Arial Narrow"/>
        <family val="2"/>
      </rPr>
      <t>”, Sede Lusitania LL1249:</t>
    </r>
    <r>
      <rPr>
        <sz val="12"/>
        <color theme="1"/>
        <rFont val="Arial Narrow"/>
        <family val="2"/>
      </rPr>
      <t xml:space="preserve"> el predio viabilizado y/o priorizado por el FFIE y ETC y ET no reunía las condiciones para adelantar el proyecto de infraestructura educativa, y sin embargo, inició. Es decir, 2 años y medio de iniciarse el proyecto de la I.E. José Celestino Mutis, Sede Lusitania, al que le apropiaron $4.291.776.757 para realizar 13 aulas nuevas y 6 especializadas, beneficiando a 480 estudiantes, aún no está listo, sin avance de obra, el terreno invadido y sin certeza de continuidad, razón por la cual se constituye un detrimento patrimonial en cuantía de $125.547.118, valor pagado por concepto de estudios y diseños y, costo variable de interventoría</t>
    </r>
  </si>
  <si>
    <r>
      <rPr>
        <b/>
        <sz val="12"/>
        <color theme="1"/>
        <rFont val="Arial Narrow"/>
        <family val="2"/>
      </rPr>
      <t xml:space="preserve">Planeación en la estructuración de acuerdos de obra: </t>
    </r>
    <r>
      <rPr>
        <sz val="12"/>
        <color theme="1"/>
        <rFont val="Arial Narrow"/>
        <family val="2"/>
      </rPr>
      <t xml:space="preserve"> de acuerdo con los párrafos precedentes, que las demoras presentadas en la ejecución de los proyectos obedecen a condiciones previsibles y que fueron objeto de estudio tanto en la priorización como la viabilizacion en algunos casos.</t>
    </r>
  </si>
  <si>
    <r>
      <rPr>
        <b/>
        <sz val="12"/>
        <color theme="1"/>
        <rFont val="Arial Narrow"/>
        <family val="2"/>
      </rPr>
      <t xml:space="preserve">Interventoría y/o Supervisión: </t>
    </r>
    <r>
      <rPr>
        <sz val="12"/>
        <color theme="1"/>
        <rFont val="Arial Narrow"/>
        <family val="2"/>
      </rPr>
      <t>la Interventoría y la supervisión no vienen realizando adecuadamente el seguimiento al cumplimiento del contrato en términos de plazo</t>
    </r>
  </si>
  <si>
    <r>
      <rPr>
        <b/>
        <sz val="12"/>
        <color theme="1"/>
        <rFont val="Arial Narrow"/>
        <family val="2"/>
      </rPr>
      <t xml:space="preserve">Preliminares - campamentos de obra - CDE- FFIE: </t>
    </r>
    <r>
      <rPr>
        <sz val="12"/>
        <color theme="1"/>
        <rFont val="Arial Narrow"/>
        <family val="2"/>
      </rPr>
      <t>en el hito N° 1 Preliminares, pagado al Consorcio Desarrollo Escolar por $609.653.625.20, mediante Factura No. 548 de fecha 6 de septiembre de 2019, Consorcio Desarrollo Escolar la IE Distrital José Martí por $378.596.219.60, mediante Factura No. 703 de fecha 24 de enero de 2020 entre las cuales comprende actividades de campamento de obra entre otras. No está suficientemente justificado el pago de este rubro tan alto por este concepto. Lo que genera un presunto detrimento al estado en cuantía estimada por $988.249.844,80 tomando presupuesto del hito en su totalidad. Lo anterior se determina por el incumplimiento del contratista sobre las calidades y condiciones de estos campamentos de acuerdo con lo estipulado en las especificaciones y anexos técnicos de construcción.</t>
    </r>
  </si>
  <si>
    <r>
      <t>Obra suspendida I.E. Algodonal:</t>
    </r>
    <r>
      <rPr>
        <sz val="12"/>
        <color theme="1"/>
        <rFont val="Arial Narrow"/>
        <family val="2"/>
      </rPr>
      <t xml:space="preserve">treinta y dos meses después de haberse firmado el Acuerdo de Obra (17/08/2018), el proyecto I.E. Algodonal de ampliación y mejoramiento, se encuentra suspendido desde el 10 de octubre de 2019 y no se ha reiniciado, debido a problemática registrada con la comunidad, bloques y manifestaciones varias, que de acuerdo con lo manifestado por la Gobernación del Atlántico ya se encuentra superado. Lo anterior debido a fallas y debilidades en el proceso contractual, su supervisión por parte de la interventoría y del FFIE, para dar reinicio a la obra a partir del 23 de enero de 2020.
</t>
    </r>
  </si>
  <si>
    <r>
      <rPr>
        <b/>
        <sz val="12"/>
        <color theme="1"/>
        <rFont val="Arial Narrow"/>
        <family val="2"/>
      </rPr>
      <t xml:space="preserve">Requisitos habilitantes interventoría: </t>
    </r>
    <r>
      <rPr>
        <sz val="12"/>
        <color theme="1"/>
        <rFont val="Arial Narrow"/>
        <family val="2"/>
      </rPr>
      <t>En la información remitida por el FFIE a la auditoría en el análisis de las propuestas no reposa documento que subsane la observación o un su defecto que acredite la habilitación del Consorcio Interdesarrollo.
El Acta No. 59 de Asamblea Extraordinaria de Accionistas de 2016 debió estar inscrita en dicho registro mercantil al presentar la documentación en la convocatoria FFIE 006 de 2016, con el fin de ser considerada oponible frente a terceros
El Certificado de la Cámara de Comercio de Bogotá el 1 de junio de 2020, informa que dicha sociedad canceló la matrícula el 14 de junio de 2016, fecha anterior a la suscripción del contrato que se realizó el 8 de julio de 2016, sin que este cambio esté reportado dentro del proceso de selección, así mismo, consultado el RUES (Registro Único Empresarial y Social) la actualización de datos del traslado del domicilio de Bogotá a la ciudad de Barranquilla se inscribió en el libro de proponentes el 11 de noviembre de 2016.</t>
    </r>
  </si>
  <si>
    <r>
      <rPr>
        <b/>
        <sz val="12"/>
        <color theme="1"/>
        <rFont val="Arial Narrow"/>
        <family val="2"/>
      </rPr>
      <t>Pagos por estudios y diseños de la fase 1 - proyecto de construcción nueva sede de la Institución Educativa de Tierra Baja:</t>
    </r>
    <r>
      <rPr>
        <sz val="12"/>
        <color theme="1"/>
        <rFont val="Arial Narrow"/>
        <family val="2"/>
      </rPr>
      <t xml:space="preserve"> deficiencias en el cumplimiento de las obligaciones en primer lugar, por la ETC, como proponente de la I.E, segundo lugar, el contratista constructor y el contratista Interventor, por dar viabilidad técnica a un predio para la ejecución de los ítems de: estudios, diseños y obras civiles del Acuerdo de Obras, sin que el lote, tuviera las adecuaciones previas, para su intervención y por último, el FFIE, por efectuar pagos en productos que no cumplieron el objeto social, para el cual se dispusieron.Se pagó $113.132.722 al contratista por: productos de la Fase 1, gastos de interventoría y de asesores externos, de un proyecto fallido, debido a que requiere realizarse los rellenos complementarios para poder realizar la ejecución de la obra, y este no se incluyó en el presupuesto de la misma</t>
    </r>
  </si>
  <si>
    <r>
      <rPr>
        <b/>
        <sz val="12"/>
        <color theme="1"/>
        <rFont val="Arial Narrow"/>
        <family val="2"/>
      </rPr>
      <t xml:space="preserve">Proyecto Institución Educativa Islas del Rosario fase 1: </t>
    </r>
    <r>
      <rPr>
        <sz val="12"/>
        <color theme="1"/>
        <rFont val="Arial Narrow"/>
        <family val="2"/>
      </rPr>
      <t>debilidades de la Unidad de Gestión Legal del FFIE, al no examinar, evaluar y considerar jurídicamente, las implicaciones en los tramites de la licencia de construcción y/o ambientales, al tener en consideración solo los documentos aportados por Findeter y a la certificación de la Secretaría de Planeación Distrital, en comunicación del 11 febrero de 2015, sin tener en cuenta el conflicto que existía entre las normas del POT, por el cambio establecido en el uso del suelo de la zona de la Isla Grande, al ser este globo de terrenos, áreas de protección especial del parque natural nacional de las Islas del Rosario y San Bernardo. Por lo tanto, todas y cada una de las erogaciones por pagos al contratista, interventor y consultores externos, que suman $12.713.794, se establece como una inversión que no prestará el servicio de educación a la población estudiantil de este sector de Cartagena</t>
    </r>
  </si>
  <si>
    <r>
      <t>Proyectos de instituciones educativas, en reasignación fase 1 y 2: D</t>
    </r>
    <r>
      <rPr>
        <sz val="12"/>
        <color theme="1"/>
        <rFont val="Arial Narrow"/>
        <family val="2"/>
      </rPr>
      <t xml:space="preserve">ebilidades de control por parte del FFIE, que no permitieron advertir oportunamente el problema planteado por la interventoría, sobre el atraso en el avance de los cronogramas de actividades a cargo del Contratista Mota Engil, en relación al vencimiento de los términos pactados para finalización de la Fase 1 e inicio de la Fase 2.El FFIE reconoce que el contratista constructor, presentaba atraso en sus cronogramas de avance, que eran sustentados en los informes de interventoría, pero no tomaron las acciones de inmediato para no crear confrontaciones jurídicas, dieron alternativas o planes de contingencia para alcanzar la meta de la fase 1. Que al final no se logró porque el contratista incumplió y se procedió a terminación anticipada del contrato. </t>
    </r>
  </si>
  <si>
    <r>
      <rPr>
        <b/>
        <sz val="12"/>
        <color theme="1"/>
        <rFont val="Arial Narrow"/>
        <family val="2"/>
      </rPr>
      <t xml:space="preserve">Rendimientos financieros: </t>
    </r>
    <r>
      <rPr>
        <sz val="12"/>
        <color theme="1"/>
        <rFont val="Arial Narrow"/>
        <family val="2"/>
      </rPr>
      <t xml:space="preserve">debilidades en el control y seguimiento de la información financiera que se genera, y denota, deficiencias en el proceso de depuración y conciliación de las cuentas bancarias. </t>
    </r>
  </si>
  <si>
    <r>
      <rPr>
        <b/>
        <sz val="12"/>
        <color theme="1"/>
        <rFont val="Arial Narrow"/>
        <family val="2"/>
      </rPr>
      <t>Documentos de disponibilidad presupuesta:</t>
    </r>
    <r>
      <rPr>
        <sz val="12"/>
        <color theme="1"/>
        <rFont val="Arial Narrow"/>
        <family val="2"/>
      </rPr>
      <t xml:space="preserve"> Al verificar los valores de las obras registrados en los Acuerdos de Obra y los valores de la Interventoría de cada uno de los proyectos, y cruzarlos con los Documentos de Disponibilidad Presupuestal, se encuentran diferencias en los valores correspondientes</t>
    </r>
  </si>
  <si>
    <r>
      <rPr>
        <b/>
        <sz val="12"/>
        <color theme="1"/>
        <rFont val="Arial Narrow"/>
        <family val="2"/>
      </rPr>
      <t>Supervisión en ejecución de los proyectos del FFIE:</t>
    </r>
    <r>
      <rPr>
        <sz val="12"/>
        <color theme="1"/>
        <rFont val="Arial Narrow"/>
        <family val="2"/>
      </rPr>
      <t xml:space="preserve"> deficiencias en el seguimiento técnico, administrativo, financiero, contable, y jurídico adelantado por la supervisión que ejerce el FFIE, al cumplimiento de los objetos contractuales de los proyectos de infraestructura educativa. retrasos significativos en todos los acuerdos de obra, ya que, a diciembre 31 de 2019, no se había dado inicio a la Fase 2 (Inicio, ejecución y recibo de obra) a excepción del acuerdo No.403069; lo anterior teniendo en cuenta que según los informes de supervisión e interventoría, y actas de recibo a satisfacción (formato F-12), la Fase 1 se encuentra terminada desde el 2018.</t>
    </r>
  </si>
  <si>
    <r>
      <rPr>
        <b/>
        <sz val="12"/>
        <color theme="1"/>
        <rFont val="Arial Narrow"/>
        <family val="2"/>
      </rPr>
      <t xml:space="preserve">Productos concernientes a la fase 1 del Acuerdo de Obra: </t>
    </r>
    <r>
      <rPr>
        <sz val="12"/>
        <color theme="1"/>
        <rFont val="Arial Narrow"/>
        <family val="2"/>
      </rPr>
      <t>Efectuada la revisión de la información suministrada por el FFIE, referente a los Acuerdos de Obra, se detectó que algunos productos (Estudios y Diseños), concernientes a la Fase 1, en las Instituciones educativas que más adelante se relacionan, cuyos pagos aparecen ya consumados, no fueron aportados por el FFIE, pese a las reiteradas solicitudes realizadas por el equipo auditor durante el desarrollo del Control Excepcional, lo que estaría indicando que estos no fueron realizados</t>
    </r>
  </si>
  <si>
    <r>
      <t xml:space="preserve">Cumplimiento de las fases contractuales: </t>
    </r>
    <r>
      <rPr>
        <sz val="12"/>
        <color theme="1"/>
        <rFont val="Arial Narrow"/>
        <family val="2"/>
      </rPr>
      <t>realizada la trazabilidad de las actividades concernientes a la Fase 1, se ratifica lo observado con respecto al retraso injustificado de las obras, teniendo en cuenta que, no obstante que en los informes de interventoría y supervisión se establece el recibo de la Fase 1 por la interventoría y la supervisión, en diferentes fechas entre abril y diciembre de 2018, revisadas las actas de cierre de cuatro (4) de los acuerdos de obra, tienen fecha 1° de marzo de 2019 (no se tiene certeza de la IE WareWaren -Acuerdo 403062- ya que esta no fue aportada por la Entidad), sin que se justifiquen de manera razonable, las circunstancias que dieron lugar a que la Fase 2 de cuatro de estos proyectos aún no haya iniciado y el otro no se encuentre terminado, por lo cual, lo que se observa es que ha existido falta de gestión de los sujetos involucrados en la relación contractual, para culminar las obras en beneficio de los estudiantes, que fue el propósito que justificó esta necesidad, de acuerdo con los estudios realizados por el MEN, que dieron lugar a la misma.</t>
    </r>
    <r>
      <rPr>
        <b/>
        <sz val="12"/>
        <color theme="1"/>
        <rFont val="Arial Narrow"/>
        <family val="2"/>
      </rPr>
      <t xml:space="preserve">
</t>
    </r>
  </si>
  <si>
    <r>
      <rPr>
        <b/>
        <sz val="12"/>
        <color theme="1"/>
        <rFont val="Arial Narrow"/>
        <family val="2"/>
      </rPr>
      <t>Diseños eléctricos proyecto I.E. Técnico Industrial,</t>
    </r>
    <r>
      <rPr>
        <sz val="12"/>
        <color theme="1"/>
        <rFont val="Arial Narrow"/>
        <family val="2"/>
      </rPr>
      <t xml:space="preserve"> los intervinientes formalizaron el cierre de la ejecución contractual de la fase I, dejando constancia en cada una de ellas, que los productos fueron entregados a satisfacción, haciendo alusión al Proyecto eléctrico, de lo cual es dable concluir que a la fecha de suscripción del acta de cierre fase I, del 14 mayo de 2019, el Consorcio Mota Engil, no había presentado el proyecto eléctrico para aprobación de la Sociedad Productora de energía de San Andrés y providencia (SOPESA), sin embargo el Contratista y el Interventor dieron por terminada la Fase I, y por ende se les cancelo el valor correspondiente al porcentaje de avance de la ejecución contractual, pese a que no habían cumplido con la totalidad de las obligaciones relacionada con los diseños y estudios técnicos de la Fase I, en virtud el Acuerdo Obra No. 402001 del 16 de diciembre de 2016. se evidencia un daño al patrimonio del Estado, conforme lo establece el artículo 6 de la Ley 610 de 2000, modificado por el Decreto 403 de 2020, por $27.371.790, representados en el porcentaje correspondiente al 20% del valor cancelado al Contratista de $119.007.792 por lo ejecutado de la Fase I (estudios y diseños), en el mismo porcentaje del 20% por el valor cancelado al Interventor es decir $17.851.160</t>
    </r>
  </si>
  <si>
    <r>
      <rPr>
        <b/>
        <sz val="12"/>
        <color theme="1"/>
        <rFont val="Arial Narrow"/>
        <family val="2"/>
      </rPr>
      <t xml:space="preserve">Plazos contractuales: </t>
    </r>
    <r>
      <rPr>
        <sz val="12"/>
        <color theme="1"/>
        <rFont val="Arial Narrow"/>
        <family val="2"/>
      </rPr>
      <t>Falta de planeación, teniendo en cuenta que tan solo al finalizar la fase I, el contratista evidencio la necesidad de realizar obras complementarias prioritarias requeridas para dar inicio a la Fase II lo cual debió preverse con anterioridad, del mismo modo se evidencio tardanza en la expedición de la Licencia de Construcción la cual fue expedida mediante Resolución 007473 del 12 septiembre de 2018.</t>
    </r>
  </si>
  <si>
    <r>
      <rPr>
        <b/>
        <sz val="12"/>
        <color theme="1"/>
        <rFont val="Arial Narrow"/>
        <family val="2"/>
      </rPr>
      <t>Descuento acuerdos niveles de servicio oportunidad de la fase:</t>
    </r>
    <r>
      <rPr>
        <sz val="12"/>
        <color theme="1"/>
        <rFont val="Arial Narrow"/>
        <family val="2"/>
      </rPr>
      <t xml:space="preserve"> debilidades en el control y seguimiento por parte de la interventoría en los plazos estipulados contractualmente a cargo del contratista es decir respecto de la oportunidad en el cumplimiento de las obligaciones contractuales, lo que conlleva a efectuar aprobaciones de pago sin tener en cuenta el desempeño del contratista en la entrega de los productos de cada fase según las fechas pactadas en los acuerdos de obra, anexos técnicos del contrato y los términos y condiciones del mismo.</t>
    </r>
  </si>
  <si>
    <r>
      <rPr>
        <b/>
        <sz val="12"/>
        <color theme="1"/>
        <rFont val="Arial Narrow"/>
        <family val="2"/>
      </rPr>
      <t xml:space="preserve">Saldos de recursos: </t>
    </r>
    <r>
      <rPr>
        <sz val="12"/>
        <color theme="1"/>
        <rFont val="Arial Narrow"/>
        <family val="2"/>
      </rPr>
      <t>Si bien es cierto que la diferencia, es decir, 531.723.201,72 pesos, está representada en los saldos de los fondos de inversión abierta y colectiva abierta, no es menos cierto que para efectos de certificar saldos de la cuenta corriente remunerada se debían tener en cuenta todos los aspectos a efectos de demostrar conciliación, seguimiento y monitoreo a fin de presentar información clara y confiable que no genere incertidumbres al momento de su verificación, entre otras cosas porque está definido en el Manual Financiero, capítulo III.</t>
    </r>
  </si>
  <si>
    <r>
      <rPr>
        <b/>
        <sz val="12"/>
        <color theme="1"/>
        <rFont val="Arial Narrow"/>
        <family val="2"/>
      </rPr>
      <t xml:space="preserve">Cumplimiento del Acuerdo de Obra y Acta de Servicio N° 402014 I.E. El Rodeo sede principal: </t>
    </r>
    <r>
      <rPr>
        <sz val="12"/>
        <color theme="1"/>
        <rFont val="Arial Narrow"/>
        <family val="2"/>
      </rPr>
      <t xml:space="preserve">falta de seguimiento y control de la etapa de pre-construcción del Acuerdo de Obra No. 402014 del 28 de abril de 2017 por parte de la Interventoría, supervisión y la falta de aplicación de controles por el comité técnico, la Unidad de Gestión y el comité fiduciario; en particular, la presunta ocurrencia de las causales establecidas en los literales a del numeral 1 de la cláusula vigésima del mencionado acuerdo. Menoscabo al erario por el valor correspondiente a la Inversión ineficiente e ineficaz de la suma del valor de la fase I, el adicional de la fase I más el valor fase intermedia </t>
    </r>
  </si>
  <si>
    <r>
      <rPr>
        <b/>
        <sz val="12"/>
        <color theme="1"/>
        <rFont val="Arial Narrow"/>
        <family val="2"/>
      </rPr>
      <t xml:space="preserve">Eficiencia y eficacia de la inversión del acta de servicios de obra e interventoría N°191003 I.E. Robinson Pitalua sede Principal: </t>
    </r>
    <r>
      <rPr>
        <sz val="12"/>
        <color theme="1"/>
        <rFont val="Arial Narrow"/>
        <family val="2"/>
      </rPr>
      <t>falta de seguimiento y control de la etapa de pre-construcción de la Orden de Servicio (Acuerdo de Obra) No. 191003-OBR por parte de la Interventoría, supervisión y la falta de aplicación de controles por el comité técnico, la unidad de gestión y el comité fiduciario; en particular, la presunta ocurrencia de las causales establecidas en los literales a del numeral 1 de la cláusula vigésima del mencionado acuerdo, esto es, se inobservaron los Términos y condiciones contractuales “TCC” fijados con ocasión de la convocatoria denominada invitación abierta FFIE 003 de 2016 que dio origen al contrato Marco. los diseños no fueron aplicables al predio de la I.E Robinson Pitalua Sede Principal esto es, no se implementaron, no se construyeron o ejecutaron y no cumplen con el objetivo para el cual fueron elaborados; por este concepto el menoscabo al erario se cuantifica por el valor de la Inversión ineficiente e ineficaz el cual es la suma del valor pagado por las actas de servicio de obra e interventoría y asciende a: $84.437.834</t>
    </r>
  </si>
  <si>
    <r>
      <rPr>
        <b/>
        <sz val="12"/>
        <color theme="1"/>
        <rFont val="Arial Narrow"/>
        <family val="2"/>
      </rPr>
      <t xml:space="preserve">Afectaciones de tiempo de ejecución de los proyectos: </t>
    </r>
    <r>
      <rPr>
        <sz val="12"/>
        <color theme="1"/>
        <rFont val="Arial Narrow"/>
        <family val="2"/>
      </rPr>
      <t>bajo avance de los contratos y el titular de la gestión de los recursos y de dichos contratos es el MEN, a través de la UG del FFIE. A pesar de lo expresado en la respuesta el FFIE, frente a las acciones que ha adelantado con miras a superar las dificultades y procurar la continuidad y finalización de los proyectos, cabe resaltar que estas han sido insuficientes toda vez que no se ha cumplido con las metas propuestas de PNIE y con los fines por los cuales fue creado el FFIE.</t>
    </r>
  </si>
  <si>
    <r>
      <rPr>
        <b/>
        <sz val="12"/>
        <color theme="1"/>
        <rFont val="Arial Narrow"/>
        <family val="2"/>
      </rPr>
      <t>Procesos de sanción al contratista:</t>
    </r>
    <r>
      <rPr>
        <sz val="12"/>
        <color theme="1"/>
        <rFont val="Arial Narrow"/>
        <family val="2"/>
      </rPr>
      <t xml:space="preserve"> El contratista inicial no ha sido objeto de sanción derivada de sus incumplimientos. Como se mencionó en otra observación, las afectaciones para las comunidades educativas y para los municipios han sido relevantes en varios casos. Así mismo, los perjuicios relacionados con el incumplimiento en las metas del PNIE y de la implementación de la jornada única en los colegios involucrados han sido notorios. Pero el principal responsable de dichos trastornos no ha sido objeto de sanción.
</t>
    </r>
  </si>
  <si>
    <r>
      <rPr>
        <b/>
        <sz val="12"/>
        <color theme="1"/>
        <rFont val="Arial Narrow"/>
        <family val="2"/>
      </rPr>
      <t xml:space="preserve">Viabilidad jurídica de los predios: </t>
    </r>
    <r>
      <rPr>
        <sz val="12"/>
        <color theme="1"/>
        <rFont val="Arial Narrow"/>
        <family val="2"/>
      </rPr>
      <t>los proyectos enunciados no cumplían con los requisitos técnicos dispuestos en la guía de postulación de predios. En especial, tenían y siguen teniendo conflictos en la titularidad, legalidad y ocupación. Esta situación se origina en un incumplimiento en las obligaciones específicas del Convenio 911 de 2016, en lo que respecta a la garantía que debería dar el Municipio de Tunja, de que los predios se mantuvieran libres de limitaciones. Tanto el Municipio, como el FFIE, no han adelantado gestiones efectivas para resolver tales problemas, que existen desde hace al menos dos años.</t>
    </r>
  </si>
  <si>
    <r>
      <rPr>
        <b/>
        <sz val="12"/>
        <color theme="1"/>
        <rFont val="Arial Narrow"/>
        <family val="2"/>
      </rPr>
      <t>Labor de supervisión:</t>
    </r>
    <r>
      <rPr>
        <sz val="12"/>
        <color theme="1"/>
        <rFont val="Arial Narrow"/>
        <family val="2"/>
      </rPr>
      <t xml:space="preserve"> la falta de firmas en ciertos documentos de vigilancia y seguimiento de los contratos, indican que no se atienden los registros creados por el mismo FFIE.</t>
    </r>
  </si>
  <si>
    <r>
      <rPr>
        <b/>
        <sz val="12"/>
        <color theme="1"/>
        <rFont val="Arial Narrow"/>
        <family val="2"/>
      </rPr>
      <t>Rendimientos Financieros:</t>
    </r>
    <r>
      <rPr>
        <sz val="12"/>
        <color theme="1"/>
        <rFont val="Arial Narrow"/>
        <family val="2"/>
      </rPr>
      <t xml:space="preserve"> los rendimientos financieros generados según extractos bancarios desde el 2016 al 2019, fueron por $7.243.118.507,20, reflejando diferencia de $493.470.050,20, valor que, al descontarle los gastos bancarios, gravamen a los movimientos financieros GMF y el pago por visita que se dieron entre el 2016 y 2019 producto de los proyectos de los entes territoriales, originó un valor de $406.797.539 de rendimientos financieros no incorporados en los DDP como disponibles para los proyectos en la vigencia 2019. Situación originada por deficiencias en los mecanismos de control, lo cual conlleva a que estos recursos no sean incorporados en su oportunidad y no se reinviertan en los proyectos de acuerdo con el contrato de Fiducia, y el acuerdo de cofinanciación para la trasferencia de recursos al PA-FFIE.</t>
    </r>
  </si>
  <si>
    <r>
      <rPr>
        <b/>
        <sz val="12"/>
        <color theme="1"/>
        <rFont val="Arial Narrow"/>
        <family val="2"/>
      </rPr>
      <t>I.E. Colegio Integrado del Carare del Municipio de Cimitarra – Santander - Fases 1 y 2, Obras Complementarias, presentan atraso:</t>
    </r>
    <r>
      <rPr>
        <sz val="12"/>
        <color theme="1"/>
        <rFont val="Arial Narrow"/>
        <family val="2"/>
      </rPr>
      <t xml:space="preserve"> desde la suscripción del Acuerdo de Obra No. 406051 para adelantar la ejecución del proyecto, en el desarrollo de la Fase 1 se presentaron atrasos continuados por parte del Contratista de Obra UT MEN 2016, que pese a los requerimientos, no son atendidos oportunamente, incidiendo en el atraso, que a la fecha de terminación del plazo correspondiente a la Fase 1, el 11 de enero de 2018, solo se tenía un avance ejecutado del 27% y un atraso del 73%; esta situación persiste, no obstante, las continuas solicitudes de la interventoría, la realización de comités de seguimiento entre el PA-FFIE, la Interventoría y Contratista de Obra UT MEN 2016, comités de gestión territorial realizados con la Entidad Territorial, por lo que, no se logró la entrega de los productos de la Fase 1 por parte del Contratista UT MEN 2016, con la consiguiente radicación del informe de incumplimiento del Acuerdo de Obra el 15 de febrero de 2019, donde se recomendó adelantar la Terminación Anticipada por Incumplimiento; luego de transcurrido casi un año, esto es, el 20 de diciembre de 2018 se aprobó la cesión parcial del contrato a la firma GMP Ingenieros SAS; sobre el atraso e incumplimiento por parte del UT MEN 2016, aún no se han iniciado acciones judiciales, que la Entidad ha informado, se van a adelantar contra este Contratista de Obra, tendientes a obtener el resarcimiento de los perjuicios, vinculando para ello, a las compañías aseguradoras. Por esta situación, la continuidad de la Fase 2 del Proyecto solo se inicia el 04 de mayo de 2019, con más de un año de atraso del proyecto.</t>
    </r>
  </si>
  <si>
    <r>
      <rPr>
        <b/>
        <sz val="12"/>
        <color theme="1"/>
        <rFont val="Arial Narrow"/>
        <family val="2"/>
      </rPr>
      <t>Aplicación de la Cláusula Penal en los Acuerdos  de   Obra  N°s   406037,  402042, 406048,  406049,  406050, 406051, 406052, 406063 - ETC Departamento de Santander:</t>
    </r>
    <r>
      <rPr>
        <sz val="12"/>
        <color theme="1"/>
        <rFont val="Arial Narrow"/>
        <family val="2"/>
      </rPr>
      <t xml:space="preserve"> se evidencia que la Entidad, en relación con los hechos observados, ha realizado acciones encaminadas a superar los atrasos y hacer efectivos los derechos consagrados en los contratos, acciones descritas en el texto del hallazgo. Por lo anterior, en razón a que, en la actualidad, aún proceden las acciones administrativas y operativas para superar los inconvenientes presentados para la terminación de los proyectos en mención, el equipo auditor, valida lo observado como hallazgo administrativo.</t>
    </r>
  </si>
  <si>
    <r>
      <rPr>
        <b/>
        <sz val="12"/>
        <color theme="1"/>
        <rFont val="Arial Narrow"/>
        <family val="2"/>
      </rPr>
      <t xml:space="preserve">IE Colegio Integrado del Municipio de Puerto Wilches – Santander - Fases 1 y 2 presentan atrasos: </t>
    </r>
    <r>
      <rPr>
        <sz val="12"/>
        <color theme="1"/>
        <rFont val="Arial Narrow"/>
        <family val="2"/>
      </rPr>
      <t>no se logró la entrega de los productos de la Fase 1 por parte del Contratista UT MEN 2016; con posterioridad, el 23 de abril de 2019, se suscribe Acta de Recibo a Satisfacción de la Fase 1 al contratista cedente UT MEN 2016, en razón a que por el incumplimiento del contratista UT MEN 2016, con el fin de avanzar con la ejecución de las obras de este y otros proyectos, se efectuó una cesión parcial del Contrato de obra suscrito con UT MEN 2016, quedando plenamente establecido, que el atraso de los trabajos y obras del proyecto, se debió a incumplimientos del contratista y a la infectividad de los requerimientos formulados por parte de la Interventoría y del PA FFIE, al no se proceder con mayor oportunidad a superar esta situación. falta de oportunidad en la aplicación de medidas administrativas por parte del FFIE, para superar los atrasos presentados</t>
    </r>
  </si>
  <si>
    <r>
      <rPr>
        <b/>
        <sz val="12"/>
        <color theme="1"/>
        <rFont val="Arial Narrow"/>
        <family val="2"/>
      </rPr>
      <t xml:space="preserve">Proyectos ETC Bucaramanga en fase 1 pre- Construcción: </t>
    </r>
    <r>
      <rPr>
        <sz val="12"/>
        <color theme="1"/>
        <rFont val="Arial Narrow"/>
        <family val="2"/>
      </rPr>
      <t>incumplimiento del plazo de la fase 1, debido a los retrasos en los tiempos de trámite para subsanar y radicar los ajustes indicados por la interventoría en los estudios y diseños por parte de los contratistas de conformidad con la normativa técnica y de calidad de los acuerdos de obra, así como por las dilaciones en los tiempos de trámite administrativos entre contratistas y los ETC y sus dependencias (Secretaría de Educación, Secretaría de Planeación, Secretaría de Infraestructura, Área Metropolitana de Bucaramanga – AMB, Dirección de Tránsito y Transporte, Curaduría entre otros) para la radicación y obtención de los permisos y aprobaciones de ordenamiento territorial, forestales, urbanísticas y viales requeridos para la ejecución de obras complementarias en las fases intermedias (entre fase 1 y Fase 2) según las dinámicas y características de cada proyecto.</t>
    </r>
  </si>
  <si>
    <r>
      <rPr>
        <b/>
        <sz val="12"/>
        <color theme="1"/>
        <rFont val="Arial Narrow"/>
        <family val="2"/>
      </rPr>
      <t xml:space="preserve">Reasignación contratista-I.E. Instituto El Carmen Sede C y la I.E. Metropolitano del Sur sede A del Municipio de Floridablanca-Santander: </t>
    </r>
    <r>
      <rPr>
        <sz val="12"/>
        <color theme="1"/>
        <rFont val="Arial Narrow"/>
        <family val="2"/>
      </rPr>
      <t>falta de controles por parte del Fondo de Financiamiento de la Infraestructura Educativa (FFIE) y el Ente Territorial Certificado - ETC (Floridablanca), en las Fases 1 y 2, así como las dilaciones en los tiempos de los trámites administrativos entre contratistas y el Ente Territorial Certificado (demoras en la reasignación de proyectos)</t>
    </r>
  </si>
  <si>
    <r>
      <rPr>
        <b/>
        <sz val="12"/>
        <color theme="1"/>
        <rFont val="Arial Narrow"/>
        <family val="2"/>
      </rPr>
      <t>I.E. del Municipio de Piedecuesta-Santander - Fases 1 y 2 -</t>
    </r>
    <r>
      <rPr>
        <sz val="12"/>
        <color theme="1"/>
        <rFont val="Arial Narrow"/>
        <family val="2"/>
      </rPr>
      <t xml:space="preserve"> </t>
    </r>
    <r>
      <rPr>
        <b/>
        <sz val="12"/>
        <color theme="1"/>
        <rFont val="Arial Narrow"/>
        <family val="2"/>
      </rPr>
      <t xml:space="preserve">presentan atrasos: </t>
    </r>
    <r>
      <rPr>
        <sz val="12"/>
        <color theme="1"/>
        <rFont val="Arial Narrow"/>
        <family val="2"/>
      </rPr>
      <t xml:space="preserve">los proyectos correspondientes a los Acuerdos de Obra 406057-IE Vicente Félix Gómez Nova, 406064-IE Gabriela Mistral y 406065- IE Luis Carlos Galán Sarmiento del Sur sede B, presentaron demora de inicio de la fase 2, de 719, 637 y 638 días, individualmente, por suspensiones y prórrogas a las mismas, ocasionadas por temas de linderos y falta de estudio hidrológico, que cubre entre otras actividades, Estudio pluviométrico de la estación o estaciones hidrológicas cercanas, estudios y cálculos hidrológicos, modelación hidráulica de los cálculos realizados contra las diferentes secciones transversales generadas en la topografía del terreno del cauce en el área de influencia, ubicación de la cota de inundación, etc; estos hechos se generan por debilidades de control que no permiten advertir oportunamente el problema. Situación que ha afectado la satisfacción de las necesidades de ofrecer instalaciones físicas adecuadas a la comunidad y fortalecer la política de jornada única hacia donde está encaminado el fortalecimiento de la infraestructura educativa. (Demoras en los tiempos de las fases de los proyectos)
</t>
    </r>
  </si>
  <si>
    <r>
      <rPr>
        <b/>
        <sz val="12"/>
        <color theme="1"/>
        <rFont val="Arial Narrow"/>
        <family val="2"/>
      </rPr>
      <t xml:space="preserve">Pagos por interventoría con cargo a los aportes de la ETC Amazonas: </t>
    </r>
    <r>
      <rPr>
        <sz val="12"/>
        <color theme="1"/>
        <rFont val="Arial Narrow"/>
        <family val="2"/>
      </rPr>
      <t>Debido a debilidades en las gestiones de apoyo a la supervisión que debe realizar la entidad territorial, así como en las gestiones de supervisión del Contrato 1380 de 2015 de Administración del Patrimonio autónomo FFIE, las cuales no detectaron las siguientes situaciones:Se incluyó en el acuerdo de cofinanciación, como destinación del aporte dado por la ETC Amazonas, los contratos de interventoría, lo cual es contrario a lo establecido por la Resolución 200 de 2015 bajo la cual se suscribió el acuerdo marco y postulación de predios que se hizo atendiendo la convocatoria de la Resolución 10961 de 2016.</t>
    </r>
  </si>
  <si>
    <r>
      <rPr>
        <b/>
        <sz val="12"/>
        <color theme="1"/>
        <rFont val="Arial Narrow"/>
        <family val="2"/>
      </rPr>
      <t xml:space="preserve">Pagos por IVA Acuerdos de Obra 407012  y 407013 ETC Amazonas: </t>
    </r>
    <r>
      <rPr>
        <sz val="12"/>
        <color theme="1"/>
        <rFont val="Arial Narrow"/>
        <family val="2"/>
      </rPr>
      <t>A pesar de la exclusión establecida en el artículo 270 de las Ley 223 de 1995, se observa en la ejecución de los contratos de Interventoría y de obra ejecutados en el Departamento de Amazonas, facturación y pagos por concepto de IVA. En la vigencia 2019 se realizaron pagos por concepto de IVA por $66.243.786, con lo aportado por la ETC Amazonas</t>
    </r>
  </si>
  <si>
    <r>
      <rPr>
        <b/>
        <sz val="12"/>
        <color theme="1"/>
        <rFont val="Arial Narrow"/>
        <family val="2"/>
      </rPr>
      <t>Permisos y licencias ETC Amazonas:</t>
    </r>
    <r>
      <rPr>
        <sz val="12"/>
        <color theme="1"/>
        <rFont val="Arial Narrow"/>
        <family val="2"/>
      </rPr>
      <t xml:space="preserve"> La construcción de la cancha en terreno inundable y sometido a procesos de erosión, así como la ejecución de las obras en los colegios citados sin las debidas licencias y el lleno de la totalidad de los requisitos en las mismas, representa un riesgo para la seguridad física de las personas que hagan usos de dichos espacios. En el caso de la construcción de la cancha en el lugar que se pretende, es una acción que en nada mejora la seguridad de la comunidad indígena ante los riesgos naturales.</t>
    </r>
  </si>
  <si>
    <r>
      <rPr>
        <b/>
        <sz val="12"/>
        <color theme="1"/>
        <rFont val="Arial Narrow"/>
        <family val="2"/>
      </rPr>
      <t>Término de duración fase 1 pre construcción acuerdos de obra:</t>
    </r>
    <r>
      <rPr>
        <sz val="12"/>
        <color theme="1"/>
        <rFont val="Arial Narrow"/>
        <family val="2"/>
      </rPr>
      <t xml:space="preserve"> falta de cumplimiento por parte del contratista de obra, y debilidades en el seguimiento y control por parte de la interventoría que no permitió advertir oportunamente la ocurrencia de estos riesgos, para se tomaran los correctivos de manera oportuna, lo que conlleva a que las obras se prolongaran en el tiempo</t>
    </r>
  </si>
  <si>
    <r>
      <rPr>
        <b/>
        <sz val="12"/>
        <color theme="1"/>
        <rFont val="Arial Narrow"/>
        <family val="2"/>
      </rPr>
      <t>Especificaciones técnicas:</t>
    </r>
    <r>
      <rPr>
        <sz val="12"/>
        <color theme="1"/>
        <rFont val="Arial Narrow"/>
        <family val="2"/>
      </rPr>
      <t xml:space="preserve"> Deficiente seguimientoy control por parte de interventor y supervisor. De acuerdo con los soportes revisados y analizados se determina por parte del equipo auditor, que la labor de la interventoría no fue oportuna durante la ejecución del hito de estructuras para los frentes 1 y 2 pues la evidencia indica que los errores, o malas prácticas en obra ocasionaron que no se realice un control adecuado a la actividad de fundición de concreto, que llevo a que las resistencias esperadas no se cumplieran al 100%, teniendo que recurrir a verificar por parte del especialista estructural cual sería el comportamiento de la estructura con las nuevas condiciones presentadas en obra, que de acuerdo al concepto estructural bajo estas nuevas condiciones la estructura no se ve comprometida, sin embargo, hay un claro incumplimiento de la especificación técnica y de la normatividad vigente.</t>
    </r>
  </si>
  <si>
    <r>
      <rPr>
        <b/>
        <sz val="12"/>
        <color theme="1"/>
        <rFont val="Arial Narrow"/>
        <family val="2"/>
      </rPr>
      <t xml:space="preserve">Espesor de Pañetes: </t>
    </r>
    <r>
      <rPr>
        <sz val="12"/>
        <color theme="1"/>
        <rFont val="Arial Narrow"/>
        <family val="2"/>
      </rPr>
      <t>deficiente seguimiento y control por parte de la interventoría y de la supervisión del proyecto, al aceptar y recibir actividades de ejecución en obra por parte del contratista del Hito de Pañetes, que no cumplen con las especificaciones técnicas establecidas en los diseños arquitectónicos.</t>
    </r>
  </si>
  <si>
    <r>
      <rPr>
        <b/>
        <sz val="12"/>
        <color theme="1"/>
        <rFont val="Arial Narrow"/>
        <family val="2"/>
      </rPr>
      <t xml:space="preserve">Maquillaje de elementos estructurales y no estructurales: </t>
    </r>
    <r>
      <rPr>
        <sz val="12"/>
        <color theme="1"/>
        <rFont val="Arial Narrow"/>
        <family val="2"/>
      </rPr>
      <t>deficiente seguimiento y control por parte de la interventoría y de la supervisión del proyecto al recibir actividades de ejecución en obra por parte del contratista, que ocasiona afectación a la infraestructura educativa construida, al ejecutar hitos sin la debida corrección de orden técnico que subsanara la deficiencia presentada, debido a que solo se realizó un maquillaje con pañete a nivel de acabado, como ocurrió con un muro girado, en donde lo más adecuado era su demolición y reconstrucción. Esta situación genera incertidumbre respecto al comportamiento de la estructura cuando entre en operación y sufra afectación como resultado de movimientos sísmicos.</t>
    </r>
  </si>
  <si>
    <r>
      <rPr>
        <b/>
        <sz val="12"/>
        <color theme="1"/>
        <rFont val="Arial Narrow"/>
        <family val="2"/>
      </rPr>
      <t xml:space="preserve">Obras complementarias Acuerdo de Obra 407006 I.E. Alberto Santofimio Caicedo-sede principal: </t>
    </r>
    <r>
      <rPr>
        <sz val="12"/>
        <color theme="1"/>
        <rFont val="Arial Narrow"/>
        <family val="2"/>
      </rPr>
      <t>Obras complementarias que están dentro del alcance del Acuerdo de Obra. Se adicionó el valor de la Fase 2 en $570.999.473 para la ejecución de obras complementarias que incluyen actividades que están consideradas dentro del precio unitario por metro cuadrado construido que conforma el valor a precio global fijo pactado para el Acuerdo de Obra. Interventoría a Obras complementarias que están dentro del alcance del Acuerdo de Obra. $20.300.697. Supervisión Técnica Independiente. $3.574.898. que corresponden a obras que están consideradas dentro del precio unitario por metro cuadrado construido que conforma el valor a precio global fijo pactado para el Acuerdo de Obra</t>
    </r>
  </si>
  <si>
    <r>
      <rPr>
        <b/>
        <sz val="12"/>
        <color theme="1"/>
        <rFont val="Arial Narrow"/>
        <family val="2"/>
      </rPr>
      <t xml:space="preserve">Modelo de inversión, contratación y ejecución de proyectos de I.E: </t>
    </r>
    <r>
      <rPr>
        <sz val="12"/>
        <color theme="1"/>
        <rFont val="Arial Narrow"/>
        <family val="2"/>
      </rPr>
      <t>Ausencia de planeación, toda vez que se priorizaron los 20 proyectos para IE, objeto de auditoría, sin la existencia de Estudios Previos y Diseños que aseguraran, por lo menos, la viabilidad de los mismos. improvisación de las distintas etapas contractuales, falta de colaboración entre las partes involucradas para que la información requerida fluyera en forma oportuna y dinámica, ausencia de compromiso entre los distintos actores para adelantar los convenios conforme con los cronogramas trazados, permisibilidad, laxitud e incorrectas decisiones administrativas en las labores de control y seguimiento a cargo de la supervisión, interventoría, Coordinación Regional, Comité Técnico y comité Financiero.</t>
    </r>
  </si>
  <si>
    <r>
      <rPr>
        <b/>
        <sz val="12"/>
        <color theme="1"/>
        <rFont val="Arial Narrow"/>
        <family val="2"/>
      </rPr>
      <t>Acuerdos de obra Mota-Engil:</t>
    </r>
    <r>
      <rPr>
        <sz val="12"/>
        <color theme="1"/>
        <rFont val="Arial Narrow"/>
        <family val="2"/>
      </rPr>
      <t xml:space="preserve"> deficiencias de evaluación, control y seguimiento por parte de la Interventoría, de la supervisión y Coordinación Técnica del Proyecto, del Comité Técnico y a falta de gestión oportuna del Comité Fiduciario del PA-FFIE para declarar el incumplimiento del contratista.</t>
    </r>
  </si>
  <si>
    <r>
      <rPr>
        <b/>
        <sz val="12"/>
        <color theme="1"/>
        <rFont val="Arial Narrow"/>
        <family val="2"/>
      </rPr>
      <t xml:space="preserve">Ejecución de recursos proyectos de infraestructura educativa Municipio de Ibagué: </t>
    </r>
    <r>
      <rPr>
        <sz val="12"/>
        <color theme="1"/>
        <rFont val="Arial Narrow"/>
        <family val="2"/>
      </rPr>
      <t>falta de una adecuada planeación de los proyectos viabilizados que dan origen a nuevos estudios y diseños y por ende la ampliación de las licencias de construcción y renovación de licencias de construcción por vencimiento de términos e incumplimientos en el cronograma de las obras. Lo que conlleva a mayores términos o plazos de ejecución y costos de las obras e interventoría (incluye nuevas fases intermedias que no estaban pactadas inicialmente) y a la implementación de planes de contingencias para garantizar la prestación del servicio educativo e incumplimiento de los acuerdos de obra</t>
    </r>
  </si>
  <si>
    <r>
      <rPr>
        <b/>
        <sz val="12"/>
        <color theme="1"/>
        <rFont val="Arial Narrow"/>
        <family val="2"/>
      </rPr>
      <t xml:space="preserve">Retenciones de impuestos nacionales y municipales: </t>
    </r>
    <r>
      <rPr>
        <sz val="12"/>
        <color theme="1"/>
        <rFont val="Arial Narrow"/>
        <family val="2"/>
      </rPr>
      <t>El Consorcio FFIE Alianza BBVA, en los pagos efectuados en la ejecución de los Acuerdos de pago de las Instituciones Educativas que se indican a continuación, dejó de retener por concepto de Retención en la Fuente $20.357.191 a título de renta, por I.V.A. $15.530.520 y RETEICA por $699.915. Lo anterior, debido a falta de control y seguimiento por parte del Consorcio FFIE Alianza BBVA a los pagos efectuados con los recursos del Fondo de Infraestructura Educativa – Ibagué.</t>
    </r>
  </si>
  <si>
    <r>
      <rPr>
        <b/>
        <sz val="12"/>
        <color theme="1"/>
        <rFont val="Arial Narrow"/>
        <family val="2"/>
      </rPr>
      <t xml:space="preserve">Diseño complementario muro Acuerdo de Obra 407006 I.E. Alberto Santofimio Caicedo-sede principal: </t>
    </r>
    <r>
      <rPr>
        <sz val="12"/>
        <color theme="1"/>
        <rFont val="Arial Narrow"/>
        <family val="2"/>
      </rPr>
      <t>era previsible desde la visita de análisis del lugar y cuya necesidad se determinó durante la ejecución de la Fase1, fase dentro de la que se debió ejecutar por encontrarse incluida en su alcance sin que implicara afectación al costo y plazo pactados para el Acuerdo de Obra. (Muro de Contención)</t>
    </r>
  </si>
  <si>
    <r>
      <t>O</t>
    </r>
    <r>
      <rPr>
        <b/>
        <sz val="12"/>
        <color theme="1"/>
        <rFont val="Arial Narrow"/>
        <family val="2"/>
      </rPr>
      <t xml:space="preserve">bras complementarias y liquidación Acuerdo de Obra 407007 I.E. Niño Jesús de Praga-sede ITSOR: </t>
    </r>
    <r>
      <rPr>
        <sz val="12"/>
        <color theme="1"/>
        <rFont val="Arial Narrow"/>
        <family val="2"/>
      </rPr>
      <t xml:space="preserve">el valor Global del Acuerdo de Obra se calculó considerando, entre otros, un área de 540 metros cuadrados para el Campo Deportivo, cuando, de acuerdo a los planos arquitectónicos aportados el Área Deportiva proyectada tiene 435 metros cuadrados. No se aportó evidencia del cumplimiento de los compromisos del contratista de Obra en su propuesta de compensación del área deportiva. </t>
    </r>
  </si>
  <si>
    <r>
      <rPr>
        <b/>
        <sz val="12"/>
        <color theme="1"/>
        <rFont val="Arial Narrow"/>
        <family val="2"/>
      </rPr>
      <t xml:space="preserve">Obras complementarias Acuerdo de Obra 404014 I.E. Celmira Huertas-sede principa: </t>
    </r>
    <r>
      <rPr>
        <sz val="12"/>
        <color theme="1"/>
        <rFont val="Arial Narrow"/>
        <family val="2"/>
      </rPr>
      <t>se adicionó el valor de la Fase 2 en $1.521.229.881, para la ejecución de obras complementarias que incluyen actividades que están consideradas dentro del precio unitario por metro cuadrado construido que conforma el valor a precio global fijo pactado para el Acuerdo de Obra. se adicionó el Acta de Servicio 404014 en $79.130.678, de los cuales $13.737.737 corresponden a labores de interventoría por obras que están consideradas dentro del precio unitario por metro cuadrado construido que conforma el valor a precio global fijo pactado para el Acuerdo de Obra</t>
    </r>
  </si>
  <si>
    <r>
      <rPr>
        <b/>
        <sz val="12"/>
        <color theme="1"/>
        <rFont val="Arial Narrow"/>
        <family val="2"/>
      </rPr>
      <t>Obras y diseños complementarios Acuerdo de Obra 404025 I.E. Germán Pardo García- sede Jorge Quevedo Velásquez:</t>
    </r>
    <r>
      <rPr>
        <sz val="12"/>
        <color theme="1"/>
        <rFont val="Arial Narrow"/>
        <family val="2"/>
      </rPr>
      <t xml:space="preserve"> se adicionó el valor de la Fase 2 en $518.979.974, para la ejecución de obras complementarias que incluyen actividades que están consideradas dentro del precio unitario por metro cuadrado construido que conforma el valor a precio global fijo pactado para el Acuerdo de Obra. labores de interventoría por obras que están consideradas dentro del precio unitario por metro cuadrado construido que conforma el valor a precio global fijo pactado para el Acuerdo de Obra. Se adicionó el Acta de Servicio 404025 en $5.791.384 por concepto de Supervisión Técnica Independiente, para obras que están consideradas dentro del precio unitario por metro cuadrado construido que conforma el valor a precio global fijo pactado para el Acuerdo de Obra</t>
    </r>
  </si>
  <si>
    <r>
      <rPr>
        <b/>
        <sz val="12"/>
        <color theme="1"/>
        <rFont val="Arial Narrow"/>
        <family val="2"/>
      </rPr>
      <t xml:space="preserve">Diseños y obras complementarias Acuerdo de Obra 404024 I.E. Ciudad Luz-sede principal: </t>
    </r>
    <r>
      <rPr>
        <sz val="12"/>
        <color theme="1"/>
        <rFont val="Arial Narrow"/>
        <family val="2"/>
      </rPr>
      <t>se adicionó el valor de la Fase 2 en $1.436.673.583, para la ejecución de obras complementarias que incluyen actividades que están consideradas dentro del alcance del precio unitario por metro cuadrado construido que conforma el valor a precio global fijo pactado para el Acuerdo de Obra. se adicionó el Acta de Servicio 404024 en $64.650.311, de los cuales $54.381.105 corresponden a labores de interventoría por obras que están consideradas dentro del precio unitario
por metro cuadrado construido que conforma el valor a precio global fijo pactado para el Acuerdo de Obra., se adicionó el Acta de Servicio 404024 en $7.779.922 por concepto de Supervisión Técnica Independiente, para obras que están consideradas dentro del precio unitario por metro cuadrado construido que conforma el valor a precio global fijo pactado para el Acuerdo de Obra</t>
    </r>
  </si>
  <si>
    <r>
      <rPr>
        <b/>
        <sz val="12"/>
        <color theme="1"/>
        <rFont val="Arial Narrow"/>
        <family val="2"/>
      </rPr>
      <t xml:space="preserve">Obras complementarias Acuerdo de Obra 407001 I.E. Alfonso Palacio Rudas-sede principal: </t>
    </r>
    <r>
      <rPr>
        <sz val="12"/>
        <color theme="1"/>
        <rFont val="Arial Narrow"/>
        <family val="2"/>
      </rPr>
      <t xml:space="preserve">se adicionó y pagó el valor de la Fase 2 en $396.361.233 para la ejecución de obras complementarias que incluyen actividades que estaban consideradas dentro del precio unitario por metro cuadrado construido que conforma el valor a precio global fijo pactado para el Acuerdo de Obra, se adicionó y pagó el Acta de Servicio 407001 en $24.739.080, dentro de los cuales $3.833.023, corresponden, proporcionalmente, a labores de interventoría de las actividades complementarias que estaban consideradas dentro del precio unitario por metro cuadrado construido que conforma el valor a precio global fijo pactado para el Acuerdo de Obra. </t>
    </r>
  </si>
  <si>
    <r>
      <rPr>
        <b/>
        <sz val="12"/>
        <color theme="1"/>
        <rFont val="Arial Narrow"/>
        <family val="2"/>
      </rPr>
      <t xml:space="preserve">Estudio de remoción en masa proyecto Institución Educativa Ciudad Luz-Acuerdo de Obra 404024 del 26-01-2018: </t>
    </r>
    <r>
      <rPr>
        <sz val="12"/>
        <color theme="1"/>
        <rFont val="Arial Narrow"/>
        <family val="2"/>
      </rPr>
      <t>se adicionó el alcance de la Fase 1 del Acuerdo de Obra por necesidad de realizar unos “Diseños Complementarios” “debido a que el predio de la Institución educativa se encuentra en una franja con amenaza alta por remoción en masa” por lo que consideran necesario  adelantar  un  estudio  denominado  “Estudio  de  Remoción  en  masa”,  por
$34.498.100, estudio que además de ser previsible durante la visita de análisis al lugar, está incluido en las actividades a desarrollar en el estudio geotécnico a realizar en la Fase 1 y en el precio global de la misma fase; además no se evidencia mayor alcance en el número de aulas del Proyecto, o mayor alcance en ambientes complementarios; así mismo, como consecuencia de la modificación al Acuerdo de Obra se modificó el acta de servicio de interventoría No. 404024 del 26-01-2018 mediante otrosí No. 1 del 08-08-2018 para incluir dentro del alcance la interventoría a la ejecución de los estudios complementarios por $5.174.715, de los cuales se pagaron $4.657.243. Deficiencias de evaluación, control y seguimiento del Acuerdo de Obra por parte de la Interventoría, de la Supervisión técnica, de la Coordinación Regional, del Comité Técnico, de la Entidad Territorial – ETC y del Comité Fiduciario del PA-FFIE quien aprobó dicha modificación.</t>
    </r>
  </si>
  <si>
    <r>
      <rPr>
        <b/>
        <sz val="12"/>
        <color theme="1"/>
        <rFont val="Arial Narrow"/>
        <family val="2"/>
      </rPr>
      <t xml:space="preserve">Rediseño proyecto Institución Educativa Francisco de Paula Santander: </t>
    </r>
    <r>
      <rPr>
        <sz val="12"/>
        <color theme="1"/>
        <rFont val="Arial Narrow"/>
        <family val="2"/>
      </rPr>
      <t>se adicionó el alcance de la Fase 1 del Acuerdo de Obra por necesidad de realizar unos “Diseños Complementarios” en razón a las afectaciones derivadas de la normativa urbanística que generaron “un cambio importante en la implantación, y por ende un rediseño del proyecto” toda vez que el Contratista de Obra elaboró el Esquema básico del proyecto “a pesar de no contar con la normatividad urbanística” atendiendo la orden de la alcaldía de Ibagué (la ETC) de “seguir adelante con la fase de diseño del Acuerdo de Obra, teniendo en cuenta la normativa nacional en cuanto a
 aislamientos”, sin que se evidencie un mayor alcance en el número de aulas del Proyecto, o mayor alcance en ambientes complementarios producto de los citados rediseños que justifiquen la adición, sino el resultado de no aplicar la normatividad urbana desde el inicio de la fase 1 “Diseños y Estudios Técnicos”; así mismo, como consecuencia de la modificación al Acuerdo de Obra se modificó el acta de servicio de interventoría mediante otrosí No.1 del 16/03/2018 para incluir dentro del alcance la interventoría al rediseño del proyecto, por $6.752.823. Lo anterior, por falta de planeación por parte del Contratista, por deficiencias de evaluación, control y seguimiento del Acuerdo de Obra por parte de la Interventoría, de la Supervisión técnica, de la Coordinación Regional, del Comité Técnico, y del Comité Fiduciario del PA-FFIE quien aprobó dicha modificación y de la Entidad Territorial – ETC.</t>
    </r>
  </si>
  <si>
    <r>
      <rPr>
        <b/>
        <sz val="12"/>
        <color theme="1"/>
        <rFont val="Arial Narrow"/>
        <family val="2"/>
      </rPr>
      <t xml:space="preserve">Interventoría a diseños complementarios Acuerdo de Obra 404025 I.E. Germán Pardo García-sede Jorge Quevedo Velásquez: </t>
    </r>
    <r>
      <rPr>
        <sz val="12"/>
        <color theme="1"/>
        <rFont val="Arial Narrow"/>
        <family val="2"/>
      </rPr>
      <t>Interventoría a los Estudios de Amenaza por Remoción en Masa $4.657.244. Porque el 01 de octubre de 2018, mediante Otrosí número 3 al Acta de Servicio 404025 se adicionaron $5.174.715 de los cuales se pagaron $4.657.244 para la interventoría a la elaboración de estudios complementarios de amenaza por remoción en masa del talud ubicado en la parte norte del predio de la Institución Educativa y que están comprendidos dentro del alcance inicial de los estudios y diseños que conforman la Fase 1 del Acuerdo de Obra 404025. Lo anterior, por deficiencias de evaluación, control y seguimiento del Acuerdo de Obra por parte de la Interventoría, de la Supervisión técnica, de la Coordinación Regional, del Comité Técnico, y del Comité Fiduciario del PA-FFIE quien aprobó dicha modificación y de la Entidad Territorial – ETC.</t>
    </r>
  </si>
  <si>
    <r>
      <rPr>
        <b/>
        <sz val="12"/>
        <color theme="1"/>
        <rFont val="Arial Narrow"/>
        <family val="2"/>
      </rPr>
      <t xml:space="preserve">Gravamen a los movimientos financieros: </t>
    </r>
    <r>
      <rPr>
        <sz val="12"/>
        <color theme="1"/>
        <rFont val="Arial Narrow"/>
        <family val="2"/>
      </rPr>
      <t>el Consorcio FFIE – Alianza BBVA y la administración municipal no informaron oportunamente a la entidad bancaria que dicha cuenta estaba exenta de este Gravamen, ni realizaron de manera eficiente el seguimiento a estos recursos.
En consecuencia, se evidencia un daño al patrimonio público representado en el menoscabo y detrimento de los recursos destinados a ejecutar las obras de las IE, producido por una gestión fiscal antieconómica, ineficaz e ineficiente que no se aplica al cumplimiento de los fines estatales, en cuantía de $10.719.982</t>
    </r>
  </si>
  <si>
    <r>
      <rPr>
        <b/>
        <sz val="12"/>
        <color theme="1"/>
        <rFont val="Arial Narrow"/>
        <family val="2"/>
      </rPr>
      <t xml:space="preserve">Avance de proyectos FFIE en Arauca: </t>
    </r>
    <r>
      <rPr>
        <sz val="12"/>
        <color theme="1"/>
        <rFont val="Arial Narrow"/>
        <family val="2"/>
      </rPr>
      <t>se cuestiona la implementación de la política pública en el Departamento de Arauca, las deficiencias en la armonización del Ministerio de Educación, el FFIE, las entidades territoriales y las instituciones educativas son evidentes, por lo que se hace necesario realizar ajustes en esta estrategia, de tal forma que se logren viabilizar, priorizar y ejecutar la mayor cantidad de proyectos dentro de unos términos razonables y puntuales, para ello se requiere el compromiso de las partes a fin que las dificultades de orden jurídico, técnico, financiero y/o social puedan superarse, imprimiendo en ello un esfuerzo y seguimiento constante a los avances, para que de esta manera se pueda contar con la infraestructura educativa adecuada y necesaria para la implementación de la jornada única escolar; de lo contario estaremos asistiendo a una probable perdida de esfuerzos institucionales lo que conlleva a derroche de recursos e ineficiencia administrativa. Se objeta son las condiciones del proceso de viabilización diseñados por el MEN y su debilidad frente a la detección de elementos que imposibiliten la ejecución de las obras de manera oportuna a tal fin de que no se produzcan reprocesos que debiliten el avance de la política pública en IE. Necesidad no justificada de la licencia de reconocimiento o licencias anteriores de la construcción existente (contratista y FFIE), tramite trasladado a la ETC, quien en su deficiente gestión, le tomó alrededor de dos años para conseguirla, siendo entregada el 13 de agosto de 2019, tiempo para el cual, el plazo del acuerdo marco de obra había terminado, siendo esta la justificación final para la no suscripción del Acuerdo de Obra.</t>
    </r>
  </si>
  <si>
    <r>
      <rPr>
        <b/>
        <sz val="12"/>
        <color theme="1"/>
        <rFont val="Arial Narrow"/>
        <family val="2"/>
      </rPr>
      <t xml:space="preserve">Contrato o Acuerdo de Obra N° 402051 de 2018. Institución Educativa Arturo Salazar Mejía, del Municipio de Támara -Terminación anticipada: </t>
    </r>
    <r>
      <rPr>
        <sz val="12"/>
        <color theme="1"/>
        <rFont val="Arial Narrow"/>
        <family val="2"/>
      </rPr>
      <t>se le está causando, con las actuaciones y omisiones de la interventoría y la supervisión, y por lo tanto, con la nueva contratación, un riesgo muy alto, que se podría traducir a futuro en mayor valor al proyecto construcción de la obra de la Institución Educativa Arturo Salazar Mejía, del municipio de Támara. Lo anterior se origina por el incumplimiento del contratista de obra, por debilidades de control y seguimiento por parte de la interventoría, por parte del FFIE como administrador de los recursos públicos y del Ministerio de Educación Nacional, que se evidencia al no adoptar medidas oportunas para evitar el incumplimiento del contratista y la paralización del proyecto.</t>
    </r>
  </si>
  <si>
    <r>
      <rPr>
        <b/>
        <sz val="12"/>
        <color theme="1"/>
        <rFont val="Arial Narrow"/>
        <family val="2"/>
      </rPr>
      <t xml:space="preserve">Avance físico de las obras: </t>
    </r>
    <r>
      <rPr>
        <sz val="12"/>
        <color theme="1"/>
        <rFont val="Arial Narrow"/>
        <family val="2"/>
      </rPr>
      <t>los proyectos de infraestructura educativa, que se muestran en la siguiente tabla, presentan un promedio de retraso del 95,56% en el avance físico de las obras en la FASE 2, al 31 de diciembre de 2019, de acuerdo a la información suministrada por el FFIE. Lo anterior, por debilidades en la planeación y seguimiento a la ejecución contractual.</t>
    </r>
  </si>
  <si>
    <r>
      <rPr>
        <b/>
        <sz val="12"/>
        <color theme="1"/>
        <rFont val="Arial Narrow"/>
        <family val="2"/>
      </rPr>
      <t xml:space="preserve">Proceso de supervisión, seguimiento e informes de supervisión del FFIE sobre los proyectos de infraestructura educativa: </t>
    </r>
    <r>
      <rPr>
        <sz val="12"/>
        <color theme="1"/>
        <rFont val="Arial Narrow"/>
        <family val="2"/>
      </rPr>
      <t>En los proyectos del PNIE, desarrollado a través del contrato marco de obra 1380- 39-2016, se encontraron falencias en el seguimiento y control en la supervisión e interventoría de los proyectos contratados mediante acuerdos de obra y actas de servicio del Grupo 1-Antioquia, Eje cafetero y Pacifico. Las falencias radican en que no existen informes de supervisión, los informes de interventoría contienen poca información respecto a ejecución de los proyectos y no fueron suficientes los controles establecidos para garantizar el cumplimiento del contrato, la inversión eficiente de los recursos y el beneficio social perseguido con el proyecto, a tal punto de llegar a la terminación anticipada del contrato marco por incumplimiento;  Lo anterior por debilidades de control que no permitieron advertir oportunamente los problemas en la ejecución de los proyectos y/o falta de aplicación de mecanismos puntuales de seguimiento y monitoreo en el desarrollo de cada proyecto, que permitieran tomar a tiempo los correctivos necesarios por la entidad Contratante para garantizar el cumplimiento del objeto contractual.</t>
    </r>
  </si>
  <si>
    <r>
      <rPr>
        <b/>
        <sz val="12"/>
        <color theme="1"/>
        <rFont val="Arial Narrow"/>
        <family val="2"/>
      </rPr>
      <t xml:space="preserve">Diseños no utilizados: </t>
    </r>
    <r>
      <rPr>
        <sz val="12"/>
        <color theme="1"/>
        <rFont val="Arial Narrow"/>
        <family val="2"/>
      </rPr>
      <t>la entidad contratante no estableció mecanismos eficientes en la etapa de planeación y estructuración del proyecto, que prevean el caso en que los lotes propuestos por la ETC representen onerosidad excesiva en los costos que tendrán que ser cubiertos por los Municipios en obras complementarias, lo que sería un criterio para viabilizar el proyecto o no, sin necesidad de invertir $185.146.637 en determinarlo con un producto de avance de estudios y diseños que no generará utilidad para el proyecto.Por otro lado, además de la ausencia de un mecanismo que viabilice los proyectos en etapa de planeación, también se objeta la dilación que se presentó durante el proceso contractual, lo cual evidencia un seguimiento ineficiente, al no tomar las decisiones de terminar oportunamente el contrato; En la institución Nueva Generación mediante las comunicaciones (i) 2017- EE-01241 del 14 de marzo de 2017 y (ii) 2017-EE-03767 del 12 de julio de 2017 se notificó al AMVA los valores estimados de obras complementarias para los proyectos conforme el avance que se tenía de los diseños y apenas se tramitó la terminación del Acuerdo de Obra el 12 de marzo de 2018, permitiendo al contratista seguir ejecutando estudios y diseños que finalmente tocó reconocer sin utilidad para el proyecto ni beneficio social para la comunidad.</t>
    </r>
  </si>
  <si>
    <r>
      <rPr>
        <b/>
        <sz val="12"/>
        <color theme="1"/>
        <rFont val="Arial Narrow"/>
        <family val="2"/>
      </rPr>
      <t xml:space="preserve">Actividades preliminares fase 2 en A.O Nº400033-Itagüí, terminación anticipada por incumplimiento y reasignación de Acuerdo de Obra: </t>
    </r>
    <r>
      <rPr>
        <sz val="12"/>
        <color theme="1"/>
        <rFont val="Arial Narrow"/>
        <family val="2"/>
      </rPr>
      <t>Valla informativa del capítulo de preliminares hace parte del daño fiscal determinado en el hallazgo debido a la obligación de volver a construir la nueva valla con la información de la reasignación del contrato, que la actividad de localización y replanteo se pagó en el acuerdo de obra AO Nº400033 dentro del capítulo de preliminares y se volvió a pactar en el contrato de obra Nº1380-1266-2020 del 18-03-2020, por este motivo también hace parte del valor del daño en el presente hallazgo.  Por lo anteriormente expuesto, el valor del daño no corresponde al valor total pagado por preliminares en el AO 400033, sino a actividades que generan reprocesos y doble pago por el mismo concepto. La recuperación de recursos reclamados ante las aseguradoras hasta la fecha no se ha hecho efectiva. En conclusión, la observación se valida como hallazgo con connotación fiscal por $126.045.400 y presunta incidencia disciplinaria.</t>
    </r>
  </si>
  <si>
    <r>
      <rPr>
        <b/>
        <sz val="12"/>
        <color theme="1"/>
        <rFont val="Arial Narrow"/>
        <family val="2"/>
      </rPr>
      <t xml:space="preserve">Plazo de entrega de estudios y diseños, inicio etapa de ejecución y cronogramas de obra: </t>
    </r>
    <r>
      <rPr>
        <sz val="12"/>
        <color theme="1"/>
        <rFont val="Arial Narrow"/>
        <family val="2"/>
      </rPr>
      <t xml:space="preserve">debilidades de control y falta de mecanismos de control efectivos que no permitieron corregir oportunamente el problema de incumplimiento de plazos, teniéndose demasiados frentes de obra activos y disposición de recursos insuficientes por parte del Contratista (concentración contractual) y la ocurrencia de reprocesos por varias revisiones y ajustes para aprobación de diseños y que todavía falta el cobro de la cláusula penal pecuniaria y garantía de cumplimiento, para compensar las deficiencias de desempeño en los Acuerdos de Niveles de Servicio-ANS por retrasos e incumplimiento de cronogramas. También se anota que, a pesar de que se adicionaron recursos y se amplió el plazo para efectuar algunas obras complementarias o mejoramientos a cargo de las E.T.C, también se presentó incumplimiento en estas obras, ya que en algunos casos fueron programados, pero no realizados tales trabajos. </t>
    </r>
  </si>
  <si>
    <r>
      <rPr>
        <b/>
        <sz val="12"/>
        <color theme="1"/>
        <rFont val="Arial Narrow"/>
        <family val="2"/>
      </rPr>
      <t xml:space="preserve">Vencimiento plazo inicial de licencias de construcción, necesidad de prorroga y recursos adicionales: </t>
    </r>
    <r>
      <rPr>
        <sz val="12"/>
        <color theme="1"/>
        <rFont val="Arial Narrow"/>
        <family val="2"/>
      </rPr>
      <t xml:space="preserve">debido al incumplimiento de los cronogramas de la fase 1 y 2 de los respectivos acuerdos de obra por parte del Contratista de obra y deficiencias de seguimiento, supervisión, control y evaluación de los proyectos, que no permitieron tomar los correctivos necesarios de forma oportuna, lo que ocasiona la necesidad de solicitar la prórroga de las licencias de construcción por 12 meses adicionales con el riegos de que este tiempo no sea suficiente para terminar las obras y la posible necesidad de pagar renovación de los derechos de construcción, pago que iría en detrimento de los recursos del Plan Nacional de Infraestructura-FFIE, estando todavía pendiente el cobro de la cláusula penal pecuniaria, garantía de cumplimiento y tener en cuenta estos posibles costos adicionales en los proyectos para garantizar el resarcimiento de los perjuicios para el cruce de cuentas con el Contratista y liquidación del contrato 1380-39-2016. </t>
    </r>
  </si>
  <si>
    <r>
      <rPr>
        <b/>
        <sz val="12"/>
        <color theme="1"/>
        <rFont val="Arial Narrow"/>
        <family val="2"/>
      </rPr>
      <t xml:space="preserve">Actividades preliminares fase 2 en A.O Nº400032-Itagüí, terminación anticipada por incumplimiento y reasignación de Acuerdo de Obra: </t>
    </r>
    <r>
      <rPr>
        <sz val="12"/>
        <color theme="1"/>
        <rFont val="Arial Narrow"/>
        <family val="2"/>
      </rPr>
      <t>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</si>
  <si>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color theme="1"/>
        <rFont val="Arial Narrow"/>
        <family val="2"/>
      </rPr>
      <t>Actividades preliminares fase 2 en A.O Nº400036-Itagüí, terminación anticipada por incumplimiento y reasignación de Acuerdo de Obra:</t>
    </r>
    <r>
      <rPr>
        <sz val="12"/>
        <color theme="1"/>
        <rFont val="Arial Narrow"/>
        <family val="2"/>
      </rPr>
      <t xml:space="preserve"> 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</si>
  <si>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color theme="1"/>
        <rFont val="Arial Narrow"/>
        <family val="2"/>
      </rPr>
      <t>Actividades preliminares fase 2 en A.O Nº400051-Girardota, terminación anticipada por incumplimiento y reasignación de Acuerdo de Obra:</t>
    </r>
    <r>
      <rPr>
        <sz val="12"/>
        <color theme="1"/>
        <rFont val="Arial Narrow"/>
        <family val="2"/>
      </rPr>
      <t xml:space="preserve"> costo de las actividades preliminares que son objeto de reproche (Localización y replanteo y valla informativa). Como resultado de la fase 1 de estudios y diseños se elaboraron los respectivos presupuestos por bloques para las obras de construcción de la fase 2 totalizando el precio global fijo definido en el Acuerdo de Obra para la fase 2, siendo presentados y aprobados los hitos (capítulos de actividades constructivas) y los valores asignados a cada uno de ellos, los cuales sirven para verificar el avance de las obras y los pagos a realizar al Contratista por cada hito ejecutado. Por tanto, si son coherentes y consistentes con el precio global fijo los valores indicados en la observación para actividades del hito preliminares tales como valla informativa y localización y replanteo, actividades y valores detallados en documentos anexos tales como especificaciones técnicas, presupuesto por bloques de la fase 2, cronograma de obras de la fase 2, etc.Gestiones para el cobro de la cláusula penal pecuniaria y reclamación ante la aseguradora aún no han sido recibidos y apropiados en las cuentas a favor del FFIE y en la estimación de costos por $47.250.954.085 para reasignación de los proyectos por contingencia, estos no alcanzan a ser cubiertos por la cláusula penal pecuniaria (cobertura hasta un valor de $44.131.353.903</t>
    </r>
  </si>
  <si>
    <r>
      <rPr>
        <b/>
        <sz val="12"/>
        <color theme="1"/>
        <rFont val="Arial Narrow"/>
        <family val="2"/>
      </rPr>
      <t xml:space="preserve">Vencimiento plazo inicial de licencias de construcción, necesidad de prorroga y recursos adicionales: </t>
    </r>
    <r>
      <rPr>
        <sz val="12"/>
        <color theme="1"/>
        <rFont val="Arial Narrow"/>
        <family val="2"/>
      </rPr>
      <t>se venció el plazo inicial de 24 meses de las licencias de construcción durante la vigencia 2019 de los proyectos referidos en la observación y tal como allí se cita, las prórrogas de 12 meses vencen durante el año 2020, las cuales no alcanzan a cubrir los plazos de ejecución de los acuerdos de obra reasignados que tendrán su finalización durante el año 2021 (fecha nuevo Ctto mas plazo contractual), lo que conllevara al pago de nuevas costas de renovación de los derechos de construcción, indicando que se están adelantando gestiones para el cobro de la cláusula penal pecuniaria y reclamación ante la aseguradora pero se enfatiza el hecho de que tales recursos aún no han sido recibidos y apropiados en las cuentas a favor del FFIE y en la estimación de costos por $47.250.954.085 para reasignación de los proyectos por contingencia, estos no alcanzan a ser cubiertos por la cláusula penal pecuniaria (cobertura hasta un valor de $44.131.353.903) y aún no se tienen considerados los perjuicios pendientes por reconocer, tal como se expuso en el hallazgo relaciondos con costospendients po reconocer, de forma que aún no se tiene el cumplimiento y pruebas del resarcimiento de los perjuicios señalados</t>
    </r>
  </si>
  <si>
    <r>
      <rPr>
        <b/>
        <sz val="12"/>
        <color theme="1"/>
        <rFont val="Arial Narrow"/>
        <family val="2"/>
      </rPr>
      <t xml:space="preserve">Costos pendientes por reconocer: </t>
    </r>
    <r>
      <rPr>
        <sz val="12"/>
        <color theme="1"/>
        <rFont val="Arial Narrow"/>
        <family val="2"/>
      </rPr>
      <t>en la valoración de perjuicios indicada en el informe de interventoría y necesidad de recursos para reasignación de proyectos del FFIE, no se aprecian la valoración de perjuicios económicos que han tenido las Entidades Territoriales e Instituciones Educativas por concepto de alquiler de edificaciones y transporte escolar adicionales por haber excedido los plazos iniciales para construcción y entrega de las sedes educativas por incumplimiento del contratista de obra inicial y que deben ser también cubiertos de manera adicional, a la reasignación de los contratos, durante reinicio y nuevos plazos para terminación de las obras. No se tiene aún la estimación de perjuicios totales que permitan realizar el cruce de cuentas y liquidación del contrato estando pendiente el cobro y recibo de recursos de la cláusula penal pecuniaria y garantía por cumplimiento (póliza de seguro), de forma que se garantice la indemnización de perjuicios adicionales ocasionados con el incumplimiento. Lo anterior, debido a retrasos y deficiencias en la ejecución contractual, incumplimiento contractual y debilidades de control y de gestión, que aún no permiten estimar la totalidad de los perjuicios causados por el incumplimiento, .</t>
    </r>
  </si>
  <si>
    <r>
      <rPr>
        <b/>
        <sz val="12"/>
        <color theme="1"/>
        <rFont val="Arial Narrow"/>
        <family val="2"/>
      </rPr>
      <t>Acuerdo de Obra N° 400006 de 2016 I.E. San Pascual Municipio</t>
    </r>
    <r>
      <rPr>
        <sz val="12"/>
        <color theme="1"/>
        <rFont val="Arial Narrow"/>
        <family val="2"/>
      </rPr>
      <t xml:space="preserve"> </t>
    </r>
    <r>
      <rPr>
        <b/>
        <sz val="12"/>
        <color theme="1"/>
        <rFont val="Arial Narrow"/>
        <family val="2"/>
      </rPr>
      <t xml:space="preserve">Cañasgordas - Antioquia </t>
    </r>
    <r>
      <rPr>
        <sz val="12"/>
        <color theme="1"/>
        <rFont val="Arial Narrow"/>
        <family val="2"/>
      </rPr>
      <t>Las actas de recibo a satisfacción firmadas por la interventoría y el contratista del cumplimiento del objeto de la etapa 1 fue el 22 de octubre de 2018 es decir dieciocho
(18) meses después del plazo establecido. Sin embargo, la licencia de construcción fue expedida por la Secretaría de Planeación de Cañasgordas mediante  expedida mediante Resolución Administrativa No. 001 el 12 de enero de 2018, lo cual corrobora el incumplimiento del contratista de obra, en la entrega oportuna de los estudios y diseños, para su verificación y validación y la falta de control de estos documentos técnicos por parte de la interventoría, para el seguimiento de la obra. La anterior situación se presentó debido a las deficiencias en el control técnico y legal del Acuerdo de Obra, por parte del contratista, la interventoría y la supervisión del mismo, . Además, de mayores costos por reasignación de proyectos, ante el incumplimiento en la entrega oportuna de la obra y la Terminación Anticipada por Incumplimiento en la ejecución del Contrato Marco de Obra CMO No. 1380-39- 2016</t>
    </r>
  </si>
  <si>
    <r>
      <rPr>
        <b/>
        <sz val="12"/>
        <color theme="1"/>
        <rFont val="Arial Narrow"/>
        <family val="2"/>
      </rPr>
      <t xml:space="preserve">Acuerdo de Obra N° 400043 de 2017 I.E. San Antonio de Prado Sede Manuel María Mallarino Municipio de Medellín: </t>
    </r>
    <r>
      <rPr>
        <sz val="12"/>
        <color theme="1"/>
        <rFont val="Arial Narrow"/>
        <family val="2"/>
      </rPr>
      <t xml:space="preserve">recibo a satisfacción del objeto de la fase 1 (13 de diciembre de 2018), la cual fue posterior a la expedición de la licencia de construcción Resolución Administrativa No. C1-2393 de (noviembre 13 de 2018). lo cual corrobora deficiencias en el control técnico de los documentos que entrego el contratista de obra y aprobó la curaduría, y lo que recibió y aprobó la interventoría correspondiente a los productos de la fase 1. </t>
    </r>
  </si>
  <si>
    <r>
      <rPr>
        <b/>
        <sz val="12"/>
        <color theme="1"/>
        <rFont val="Arial Narrow"/>
        <family val="2"/>
      </rPr>
      <t xml:space="preserve">Concentración de un mismo contratista: </t>
    </r>
    <r>
      <rPr>
        <sz val="12"/>
        <color theme="1"/>
        <rFont val="Arial Narrow"/>
        <family val="2"/>
      </rPr>
      <t>concentración del 63% de los proyectos asignados al 8 de mayo de 2018, en tres contratistas: Consorcio Mota Engil, German Mor Insuati y UT MEN 2016, éste último integrado también por German Mora Insuasti con participación del 75%. Lo anterior por deficiencias de gestión y de control por parte del Patrimonio Autónomo del Fondo de Infraestructura Educativa - PA FFIE, lo cual incidió en el retraso e incumplimiento de las obras físicas de todos los proyectos y conllevó a la terminación anticipada de los mismos, afectado finalmente a las Entidades Territoriales, Instituciones Educativas y a la población estudiantil</t>
    </r>
  </si>
  <si>
    <r>
      <rPr>
        <b/>
        <sz val="12"/>
        <color theme="1"/>
        <rFont val="Arial Narrow"/>
        <family val="2"/>
      </rPr>
      <t xml:space="preserve">Incorporación rendimientos financieros: </t>
    </r>
    <r>
      <rPr>
        <sz val="12"/>
        <color theme="1"/>
        <rFont val="Arial Narrow"/>
        <family val="2"/>
      </rPr>
      <t>debilidades en el seguimiento y control administrativo y financiero para el manejo de los recursos en cuanto a la incorporación de los rendimientos financieros para los proyectos de establecimientos educativos en los DDP; situación que afecta la disponibilidad y efectividad en la aplicación de los recursos para los proyectos de infraestructura educativa en beneficio de los estudiantes.</t>
    </r>
  </si>
  <si>
    <r>
      <rPr>
        <b/>
        <sz val="12"/>
        <color theme="1"/>
        <rFont val="Arial Narrow"/>
        <family val="2"/>
      </rPr>
      <t xml:space="preserve">Solicitud reintegro recursos ETC Antioquia: </t>
    </r>
    <r>
      <rPr>
        <sz val="12"/>
        <color theme="1"/>
        <rFont val="Arial Narrow"/>
        <family val="2"/>
      </rPr>
      <t>Mediante análisis de las órdenes de pago, facturas, comprobantes y certificados de pago, se observó una transacción de salida de la I.E. José Miguel de La Calle – Envigado por $420.600 según “liquidación para orden de pago” del 19/12/2016. Posteriormente, se evidenció oficio del 22/11/2018 mediante el cual el Director Financiero del PA FFIE informa a la Gerente de Consorcio FFIE Alianza BBVA, que el 19/10/2016 la Dirección Financiera emitió orden de Giro N.246 para el pago de la factura N.91 por $1.402.000 a nombre del contratista de Interventoría CONSORCIO CCI, sin embargo, por error involuntario en la asignación de las fuentes, se solicitó la proporción del pago del (30%) para el proyecto IE JOSE MIGUEL DE LA CALLE- SEDE PRINCIPAL de Envigado, con cargo a la ETC Antioquia por $420,600 debiendo ser con cargo a los recursos de la ETC ENVIGADO. Por lo anterior, se solicitó trasladar de la cuenta de Envigado a la cuanta de la ETC Antioquia N. 309- 03324-9, dicho valor con sus respectivos rendimientos financieros ($45.144), retirados de la cuenta el día 28/12/2016. Mediante la revisión documental se evidenció que la transacción se hizo el 30/11/2018, , sin embargo, llama la atención que el Director Financiero del PA-FFIE haya reportado tal novedad del 2016 en el 2018, es decir, 2 años después. Lo anterior por falta de control y monitoreo desde la Dirección Financiera de la UG- FFIE.</t>
    </r>
  </si>
  <si>
    <r>
      <rPr>
        <b/>
        <sz val="12"/>
        <color theme="1"/>
        <rFont val="Arial Narrow"/>
        <family val="2"/>
      </rPr>
      <t>Calidad de la información:</t>
    </r>
    <r>
      <rPr>
        <sz val="12"/>
        <color theme="1"/>
        <rFont val="Arial Narrow"/>
        <family val="2"/>
      </rPr>
      <t xml:space="preserve"> por norma general la información reportada por las dependencias debe cumplir con los principios de integralidad, veracidad, calidad, consistencia y oportunidad. Sin embargo, se observaron deficiencias respecto a la calidad de la información suministrada</t>
    </r>
  </si>
  <si>
    <r>
      <rPr>
        <b/>
        <sz val="12"/>
        <color theme="1"/>
        <rFont val="Arial Narrow"/>
        <family val="2"/>
      </rPr>
      <t>Eficacia en las actuaciones del FFIE:</t>
    </r>
    <r>
      <rPr>
        <sz val="12"/>
        <color theme="1"/>
        <rFont val="Arial Narrow"/>
        <family val="2"/>
      </rPr>
      <t xml:space="preserve"> no se observa una actuación del Ministerio de Educación Nacional a través del FFIE para apremiar al contratista para la resolución de los múltiples problemas en el desarrollo de los contratos. Sólo hasta el 10-10-2019 el FFIE inicia la terminación anticipada por incumplimiento del contrato, posterior a la declaración del contratista del 9-09-2019 de la imposibilidad de continuar con la ejecución de los contratos marco, así como con los acuerdos de obra que se derivan del mismo. Falta de diligencia del del MEN a través del FFIE para utilizar los mecanismos contractuales y administrativos para apremiar o sancionar al contratista y lograr el fin último del contrato que era implementar la jornada única en los colegios seleccionados.</t>
    </r>
  </si>
  <si>
    <r>
      <rPr>
        <b/>
        <sz val="12"/>
        <color theme="1"/>
        <rFont val="Arial Narrow"/>
        <family val="2"/>
      </rPr>
      <t xml:space="preserve">Garantías de cumplimiento del Contrato Marco de Obra N° 1380-39-2016: </t>
    </r>
    <r>
      <rPr>
        <sz val="12"/>
        <color theme="1"/>
        <rFont val="Arial Narrow"/>
        <family val="2"/>
      </rPr>
      <t>la gestión fiscal del Consorcio FFIE Alianza BBVA ha sido insuficiente para hacer efectivo el amparo de cumplimiento contractual porque tan sólo hasta el 22 de mayo del año en curso, esto es, 5 meses después de declarado el siniestro por incumplimiento, presentó solicitud de estimación de perjuicios a la Dirección Técnica de la UG del FFIE, etapa inicial de la reclamación, y aunque la garantía está vigente, la CGR considera que el Consorcio no ha sido lo suficientemente diligente y ágil en las gestiones de reclamación y efectivización de garantías de este Contrato y, con ello, la recuperación de los recursos necesarios que permitan el avance y culminación de los proyectos de infraestructura educativa en el Departamento del Cauca, los cuales a la fecha se encuentran inconclusos y totalmente paralizados. Lo anterior, por cuanto se ha limitado a declarar la terminación anticipada del contrato marco de obra y a comunicar dicha decisión al contratista y a la Aseguradora mediante escrito de fecha 10 de diciembre de 2019, pero no se aprecia ninguna otra acción jurídica ni judicial para efectivizar dicha garantía.</t>
    </r>
  </si>
  <si>
    <r>
      <rPr>
        <b/>
        <sz val="12"/>
        <color theme="1"/>
        <rFont val="Arial Narrow"/>
        <family val="2"/>
      </rPr>
      <t xml:space="preserve">Cancha cubierta. Núcleo Técnico Agropecuario Corinto: </t>
    </r>
    <r>
      <rPr>
        <sz val="12"/>
        <color theme="1"/>
        <rFont val="Arial Narrow"/>
        <family val="2"/>
      </rPr>
      <t>en el presupuesto no se tiene en cuenta el transformador debido a que se tenía previsto realizar la construcción de la red en Media Tensión y subestación (diseño y construcción de redes, transformador y equipo de medida) a través del canal de multiservicios que ofrece el Operador de Red. Esto condiciona a que el mismo se encargue de todos los trámites garantizando la calidad de las obras y optimización de los tiempos. En este aspecto, hay que tener en cuenta que la construcción de obras complementarias incluye circuitos eléctricos y una mayor carga que no se contempló en las memorias de cálculo. Se debe tener en cuenta que además del estudio de factibilidad, vigente hasta el día 08/11/2019, se debe contar con la revisión del diseño, a lo cual no se hace referencia. Posteriormente la revisión de la obra y puesta en servicio por parte del operador de red. En consecuencia, se modifica la observación en el sentido que el proyecto está condicionado a un tercero, un Operador de Red que se encargue de todos los trámites garantizando la calidad de las obras y optimización de los tiempos, con una viabilidad vencida.</t>
    </r>
  </si>
  <si>
    <r>
      <rPr>
        <b/>
        <sz val="12"/>
        <color theme="1"/>
        <rFont val="Arial Narrow"/>
        <family val="2"/>
      </rPr>
      <t>Suscripción de Acuerdo de Cofinanciación PA-FFIE Consorcio BBVA y Departamento del Chocó:</t>
    </r>
    <r>
      <rPr>
        <sz val="12"/>
        <color theme="1"/>
        <rFont val="Arial Narrow"/>
        <family val="2"/>
      </rPr>
      <t xml:space="preserve"> Revisados los documentos e información de los procesos financieros y contractuales correspondientes a estos proyectos, aportados por el MEN el PA- FFIE, no se observa la suscripción del Documento de Formalización de las Condiciones de Transferencias de recursos al Patrimonio Autónomo del FFIE entre el PA-FFIE Consorcio BBVA y Departamento del Chocó, requisito de la contratación requerida para la ejecución técnica y financiera de estas obras priorizadas por el Ministerio. La causa de lo anterior es la desatención de los lineamientos de financiación y cofinanciación, necesarios para la suscripción contratos y ejecución de las obras de infraestructura educativa en el marco del PNIE, cuyo efecto es el incumplimiento de disposiciones generales.</t>
    </r>
  </si>
  <si>
    <r>
      <rPr>
        <b/>
        <sz val="12"/>
        <color theme="1"/>
        <rFont val="Arial Narrow"/>
        <family val="2"/>
      </rPr>
      <t xml:space="preserve">Contratos marco de obra para ejecución de proyectos de infraestructura educativa en el Departamento de Nariño MEN-FFIE: </t>
    </r>
    <r>
      <rPr>
        <sz val="12"/>
        <color theme="1"/>
        <rFont val="Arial Narrow"/>
        <family val="2"/>
      </rPr>
      <t>condiciones inadecuadas en la ejecución de proyectos de infraestructura educativa, plasmadas en un esquema fiduciario de administración y pago de recursos a contratistas que dio lugar a que un mismo oferente pudiera ofertar hasta por tres grupos; concentración de proyectos en contratistas que incidió para que los proyectos contratados tuvieran problemas de ejecución, con el consecuente incumplimiento de los principios de economía, eficacia y celeridad que debe imperar en el uso de los recursos públicos. Por demás, el incumplimiento contractual de las firmas contratistas ha generado hasta lo que va corrido de la ejecución de los proyectos, afectación del servicio público educativo por los riesgos de hacinamiento estudiantil por la desmantelación de construcciones existentes y el retraso en la solución de necesidades del sector que no han sido atendidas con la oportunidad que se requería, y uso ineficiente de recursos del Estado por el tiempo que tuvieron que permanecer en cuentas del PA sin destinarse a los fines previstos.</t>
    </r>
  </si>
  <si>
    <r>
      <rPr>
        <b/>
        <sz val="12"/>
        <color theme="1"/>
        <rFont val="Arial Narrow"/>
        <family val="2"/>
      </rPr>
      <t xml:space="preserve">Obligaciones pactadas contractualmente para la ejecución de las obras de infraestructura en el Municipio de Pasto: </t>
    </r>
    <r>
      <rPr>
        <sz val="12"/>
        <color theme="1"/>
        <rFont val="Arial Narrow"/>
        <family val="2"/>
      </rPr>
      <t>si bien se encuentra demostrada la labor de interventoría, no se evidencia de manera clara la labor del Comité de Ejecución del Contrato encargado de analizar, evaluar y realizar un adecuado seguimiento de la ejecución técnica de cada uno de los Proyectos, por tanto, con los ajustes que proceden se mantiene el carácter administrativo de la situación detectada, en virtud que se encuentra demostrado o se reconoce el daño reputacional al FFIE, la afectación a la comunidad educativa beneficiaria de la Infraestructura, el incumplimiento de pagos a proveedores y de conceptos varios a subcontratistas, parálisis de obras, ausencias de personal en obras, deficiencias de almacenamiento etc. Por otra parte, si existen acciones en curso ante las compañías aseguradoras y reclamaciones de perjuicios por la vía judicial, se tiene que estas requieren ser contempladas en las acciones de mejoramiento para el seguimiento por el Órgano de Control.</t>
    </r>
  </si>
  <si>
    <r>
      <rPr>
        <b/>
        <sz val="12"/>
        <color theme="1"/>
        <rFont val="Arial Narrow"/>
        <family val="2"/>
      </rPr>
      <t xml:space="preserve">Obligaciones en la ejecución de los acuerdos de obra: </t>
    </r>
    <r>
      <rPr>
        <sz val="12"/>
        <color theme="1"/>
        <rFont val="Arial Narrow"/>
        <family val="2"/>
      </rPr>
      <t>incumplimiento de las obligaciones pactadas en las cláusulas primera, tercera y sexta del Acuerdo de Obra y una deficiente supervisión a los Acuerdo de Obra para la fase 1 o pre-construcción. Lo anterior se presenta por omisión a los principios constitucionales de eficiencia, economía, celeridad y en la debilidad del seguimiento y control de la Ejecución de los Proyectos Educativos del Municipio de Armenia y el Departamento del Quindío. Esta omisión impidió la realización de diseños, estudios técnicos y obra que debían ser ejecutados en la Fase 1, los cuales conllevarían a la Construcción, mejoramiento y rehabilitación de Instituciones Educativas</t>
    </r>
  </si>
  <si>
    <r>
      <rPr>
        <b/>
        <sz val="12"/>
        <color theme="1"/>
        <rFont val="Arial Narrow"/>
        <family val="2"/>
      </rPr>
      <t xml:space="preserve">Obligaciones en la ejecución de las actas de servicio de interventoría de obra: </t>
    </r>
    <r>
      <rPr>
        <sz val="12"/>
        <color theme="1"/>
        <rFont val="Arial Narrow"/>
        <family val="2"/>
      </rPr>
      <t xml:space="preserve">En el Contrato Marco y las Actas de servicio de interventoría- AS se presentó un presunto incumplimiento de las obligaciones y responsabilidades tanto las generales como las especiales del contratista interventor y del Contratante; el primero porque no cumplió todas las obligaciones contenidas en el acta de servicio, no realizó ni ejecutó la interventoría de los estudios, diseños y obras objeto del AS, en la forma, tiempos, características y condiciones establecidas en la misma, lo que permitió una demora, tardanza o detención de tiempo en la ejecución de la fase 1 por parte del Contratista de obra, tampoco cumplió el cronograma estimado de desarrollo del Contrato y no evitó dilaciones dentro de los parámetros de tiempo y calidad; y el segundo porque omitió a través del supervisor y del comité de Ejecución del contrato ejercer las funciones de verificación de cumplimiento de las obligaciones contractuales y de seguimiento técnico y administrativo, permitiendo que los proyectos educativos seleccionados se tardaran en su ejecución mucho más del triple del tiempo que tenían estipulado, que eran de 3.5 meses, en su mayoría, es decir, existió una falta de aplicación de los principios constitucionales de la Función Administrativa de eficiencia, economía y celeridad y de las normas del código civil </t>
    </r>
  </si>
  <si>
    <r>
      <rPr>
        <b/>
        <sz val="12"/>
        <color theme="1"/>
        <rFont val="Arial Narrow"/>
        <family val="2"/>
      </rPr>
      <t xml:space="preserve">I.E. Labouré (ETC Risaralda: </t>
    </r>
    <r>
      <rPr>
        <sz val="12"/>
        <color theme="1"/>
        <rFont val="Arial Narrow"/>
        <family val="2"/>
      </rPr>
      <t>se evidenció para la Fase 1 de Preconstruccion, para la ejecución del proyecto de infraestructura educativa tenía un término de 3.5 meses según el Acuerdo de Obra N° 4010103 suscrito con Graña y Montero S.A.A. de fecha 16 de marzo de 2018, término que no se cumplió y se tardaron 13 meses más para tomar la decisión de aplicar las causales de terminación del Acuerdo de Obra, siendo esta falta de oportunidad el sentido del presente hallazgo.</t>
    </r>
  </si>
  <si>
    <r>
      <rPr>
        <b/>
        <sz val="12"/>
        <color theme="1"/>
        <rFont val="Arial Narrow"/>
        <family val="2"/>
      </rPr>
      <t>I.E. Bernardo Arias Trujillo - Municipio de La Virginia (ETC Risaralda):</t>
    </r>
    <r>
      <rPr>
        <sz val="12"/>
        <color theme="1"/>
        <rFont val="Arial Narrow"/>
        <family val="2"/>
      </rPr>
      <t>falta de oportunidad en las actuaciones propias de los actores involucrados, que permitieron al contratista un atraso de más de15 meses en la entrega a satisfacción de los productos de la Fase 1 sin tomar la decisión de declarar la terminación anticipada del contrato por incumplimiento, tiempo comprendido entre el 19-04-2018, fecha prevista para la terminación de la Fase 1 teniendo en cuenta las suspensiones aprobadas, y el 9-08- 2019 cuando finalmente el Comité Fiduciario aprueba comunicar al contratista de obra y la aseguradora la decisión de declarar la terminación anticipada del Acuerdo de Obra. Lo anterior es causado por debilidades en las labores de supervisión e interventoría y laxitud ante las demoras en el cumplimiento de los productos o componentes de la fase de preconstrucción por parte del contratista que repercute en el cumplimiento de las metas del PNIE y dificulta la puesta en funcionamiento de la jornada única escolar en el departamento de Risaralda</t>
    </r>
  </si>
  <si>
    <r>
      <rPr>
        <b/>
        <sz val="12"/>
        <color theme="1"/>
        <rFont val="Arial Narrow"/>
        <family val="2"/>
      </rPr>
      <t xml:space="preserve">I.E. San Pablo sede Simón Bolívar - municipio de Pueblo Rico (ETC Risaralda): </t>
    </r>
    <r>
      <rPr>
        <sz val="12"/>
        <color theme="1"/>
        <rFont val="Arial Narrow"/>
        <family val="2"/>
      </rPr>
      <t>falta de oportunidad en las actuaciones administrativas que, por un lado se tomaron un año y nueve meses entre la suscripción del Contrato Marco de Obra y la suscripción del Acuerdo de Obra 4010102 que se deriva del mismo para la construcción de ésta IE, y por otro lado permitieron que el contratista acumulara un atraso de 15 meses en la entrega de los productos de la Fase 1 sin tomar la decisión de declarar la terminación anticipada del contrato por incumplimiento, tiempo comprendido entre el 8-07-2018 fecha prevista para la terminación de la Fase 1 y el 10-10-2019, cuando finalmente se comunica al contratista de obra y la aseguradora la decisión de declarar la terminación anticipada del Acuerdo de Obra. Lo anterior se debe a debilidades en las labores de supervisión e interventoría y laxitud ante las demoras en el cumplimiento de los productos o componentes de la fase de preconstrucción, por parte del contratista que repercute en el cumplimiento de las metas del PNIE y dificulta la puesta en funcionamiento de la jornada única escolar en el departamento de Risaralda</t>
    </r>
  </si>
  <si>
    <r>
      <rPr>
        <b/>
        <sz val="12"/>
        <color theme="1"/>
        <rFont val="Arial Narrow"/>
        <family val="2"/>
      </rPr>
      <t xml:space="preserve">I.E. Las Tasas - Municipio de Marsella - ETC Risaralda: </t>
    </r>
    <r>
      <rPr>
        <sz val="12"/>
        <color theme="1"/>
        <rFont val="Arial Narrow"/>
        <family val="2"/>
      </rPr>
      <t>no se actuó con la celeridad que debe regir las actuaciones administrativas, ya que el plazo pactado inicialmente para terminar la FASE 1 del proyecto era de 3.5 meses, como lo establece el Acuerdo de Obra N° 401015 del 06-06-2017 y trascurrieron aproximadamente 15 meses de atraso para que el Consorcio FFIE Alianza BBVA evidenciara el incumplimiento del contratista e iniciara un procedimiento administrativo para la terminación anticipada del Acuerdo de Obra.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</si>
  <si>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color theme="1"/>
        <rFont val="Arial Narrow"/>
        <family val="2"/>
      </rPr>
      <t xml:space="preserve">I.E. Instituto Tecnológico de Santa Rosa de Cabal sede Pedro José Rivera - ETC Risaralda: </t>
    </r>
    <r>
      <rPr>
        <sz val="12"/>
        <color theme="1"/>
        <rFont val="Arial Narrow"/>
        <family val="2"/>
      </rPr>
      <t>no se actuó con la celeridad que debe regir las actuaciones administrativas, ya que el plazo pactado inicialmente para terminar la fase 1 del proyecto era de 4 meses, como lo establece el Acuerdo de Obra, 401108 del 25-04-2018 y trascurrieron aproximadamente 10 meses de atraso y aun no se ha iniciado la fase 2, que es la construcción de la obra.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</si>
  <si>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color theme="1"/>
        <rFont val="Arial Narrow"/>
        <family val="2"/>
      </rPr>
      <t xml:space="preserve">I.E. Sagrada Familia del Municipio de Apía - ETC Risaralda: </t>
    </r>
    <r>
      <rPr>
        <sz val="12"/>
        <color theme="1"/>
        <rFont val="Arial Narrow"/>
        <family val="2"/>
      </rPr>
      <t>no se actuó con la celeridad que debe regir las actuaciones administrativas, ya que el plazo pactado inicialmente para terminar la FASE 1 del proyecto era de 3.5 meses, como lo establece el Acuerdo de Obra N° 4010100 del 13-03-2018 y trascurrieron aproximadamente 12 meses de atraso para que el CONSORCIO FFIE ALIANZA BBVA evidenciara el incumplimiento del contratista e iniciara un procedimiento administrativo para la terminación anticipada del Acuerdo de Obra. Para la construcción de la IE Sagrada Familia, se suscribió el Acuerdo de Obra No. 4010100 por $4.108.469.459 y Acta de Servicio de Interventoría por $218.736.063. Se inició la Fase 1 el 22/03/18 con un plazo de 3.5 meses. Sin embargo, la fase 1, de preconstruccion no terminó completamente según se registra en el último informe de interventoría emitido en el mes de septiembre de 2019, presentando un atraso de más de 12 meses.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</si>
  <si>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color theme="1"/>
        <rFont val="Arial Narrow"/>
        <family val="2"/>
      </rPr>
      <t xml:space="preserve">I.E. Santo Tomás de Aquino del municipio de Apía - ETC Risaralda: </t>
    </r>
    <r>
      <rPr>
        <sz val="12"/>
        <color theme="1"/>
        <rFont val="Arial Narrow"/>
        <family val="2"/>
      </rPr>
      <t>falta de oportunidad en las actuaciones propias de los actores involucrados, ya que el plazo pactado inicialmente para terminar la fase 1 del proyecto era de 3.5 meses, como lo establece el Acuerdo de Obra N° 4010101 del 13-04-2018 y trascurrieron aproximadamente 12 meses de atraso para que el Consorcio FFIE Alianza BBVA evidenciara el incumplimiento del contratista e iniciara un procedimiento administrativo para la terminación anticipada del Acuerdo de Obra. Para la construcción de la IE Santo Tomas de Aquino, se suscribió el Acuerdo de Obra No. 4010101 por $3.131.426.876 y Acta de Servicio de Interventoría por $179.725.669 se inició la Fase 1 el 04/05/18 con un plazo de 3.5 meses. Sin embargo, la fase 1, de preconstrucción no terminó completamente según se registra en el último informe de interventoría emitido en el mes de septiembre de 2019, presentando un atraso de más de 12 meses.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departamento de Risaralda</t>
    </r>
  </si>
  <si>
    <r>
      <rPr>
        <b/>
        <sz val="12"/>
        <color theme="1"/>
        <rFont val="Arial Narrow"/>
        <family val="2"/>
      </rPr>
      <t xml:space="preserve">I.E. El Remanso - ETC Pereira: </t>
    </r>
    <r>
      <rPr>
        <sz val="12"/>
        <color theme="1"/>
        <rFont val="Arial Narrow"/>
        <family val="2"/>
      </rPr>
      <t>no se actuó con la celeridad que debe regir las actuaciones administrativas, ya que el plazo pactado inicialmente para terminar la fase 1 del proyecto era de 3.5 meses, como lo establece el Acta de Servicios Acuerdo de Obra N° 177001-OBR, del 10 de junio de 2016 y transcurrieron aproximadamente 36 meses de atraso para que el Consorcio FFIE Alianza BBVA evidenciara el incumplimiento del contratista e iniciara un procedimiento administrativo para la terminación anticipada del Acta de Servicios de Obra. Lo anterior se debe a debilidades en el ejercicio de supervisión e interventoría y laxitud ante las demoras en el cumplimiento de los productos o componentes de la fase de preconstrucción, por parte del contratista que repercute en el cumplimiento de las metas del PNIE y dificulta la puesta en funcionamiento de la jornada única escolar en el departamento de Risaralda</t>
    </r>
  </si>
  <si>
    <r>
      <rPr>
        <b/>
        <sz val="12"/>
        <color theme="1"/>
        <rFont val="Arial Narrow"/>
        <family val="2"/>
      </rPr>
      <t xml:space="preserve">I.E. Ciudad Boquia - ETC Pereira: </t>
    </r>
    <r>
      <rPr>
        <sz val="12"/>
        <color theme="1"/>
        <rFont val="Arial Narrow"/>
        <family val="2"/>
      </rPr>
      <t>no se actuó con la celeridad que debe regir las actuaciones administrativas, ya que el plazo pactado inicialmente para terminar la Fase 1 del proyecto era de 3.5 meses, como lo establece el Acuerdo de Obra N° 4010104 del 16-03-2018 y trascurrieron aproximadamente 20 meses de atraso para que el Consorcio FFIE Alianza BBVA evidenciara el incumplimiento del contratista e iniciara un procedimiento administrativo para la terminación anticipada del Acuerdo de Obra. La decisión de terminación anticipada del Acuerdo de Obra antes citado solo se tomó en agosto de 2019.  se puede evidenciar en las actas presentadas por la interventoría del proyecto que para el periodo comprendido entre el 01 y 31-01- 2019, no se encuentran actividades programadas y otras no han sido aprobadas y el proyecto presenta un atraso del 71.2%; tampoco se evidencia justificación técnica alguna para el atraso en la ejecución de las actividades de acuerdo al objeto contractual. Lo anterior se debe a debilidades en el ejercicio de supervisión e interventoría y laxitud ante las demoras en el cumplimiento de los productos o componentes de la fase de preconstrucción por parte del contratista que repercute en el cumplimiento de las metas del PNIE</t>
    </r>
  </si>
  <si>
    <r>
      <rPr>
        <b/>
        <sz val="12"/>
        <color theme="1"/>
        <rFont val="Arial Narrow"/>
        <family val="2"/>
      </rPr>
      <t xml:space="preserve">I.E. Rodrigo Arenas Betancourt - ETC Pereira: </t>
    </r>
    <r>
      <rPr>
        <sz val="12"/>
        <color theme="1"/>
        <rFont val="Arial Narrow"/>
        <family val="2"/>
      </rPr>
      <t>no se actuó con la celeridad que debe regir las actuaciones administrativas, ya que el plazo pactado inicialmente para terminar la fase 1 del proyecto era de 3.5 meses, como lo establece el Acuerdo de Obra N° 401097, del 1-12-2017 y trascurrieron aproximadamente 17 meses de atraso para que el Consorcio FFIE Alianza BBVA evidenciara el incumplimiento del contratista e iniciara un procedimiento administrativo para la terminación anticipada por incumplimiento del Acuerdo de Obra.  Lo anterior se debe a debilidades en el ejercicio de supervisión e interventoría y laxitud ante las demoras en el cumplimiento de los productos por parte del contratista que repercute en el cumplimiento de las metas del PNIE y dificulta la puesta en funcionamiento de la jornada única escolar en el municipio de Pereira</t>
    </r>
  </si>
  <si>
    <r>
      <rPr>
        <b/>
        <sz val="12"/>
        <color theme="1"/>
        <rFont val="Arial Narrow"/>
        <family val="2"/>
      </rPr>
      <t xml:space="preserve">IE Popular Diocesano - ETC Dosquebradas: </t>
    </r>
    <r>
      <rPr>
        <sz val="12"/>
        <color theme="1"/>
        <rFont val="Arial Narrow"/>
        <family val="2"/>
      </rPr>
      <t xml:space="preserve">no se actuó con celeridad al permitir que trascurrieran más de 15 meses de atraso para la terminación de la Fase 1 de la IE Popular Diocesano, pactada inicialmente para una duración de 3.5 meses, sin que el Comité Fiduciario del FFIE tomara la decisión de declarar la terminación anticipada del Acuerdo de Obra por incumplimiento al contratista Mota Engil, decisión que tiene fundamento en el numeral 1 del artículo 19 del Acuerdo de Obra N° 401094 del 7-11-2017 sobre las causales de terminación. La decisión de adelantar el proceso por incumplimiento sólo se tomó hasta el 30-04-2019 por presentación del Comité Técnico para aprobación de comité fiduciario PA-FFIE. Lo anterior es causado por debilidades en el ejercicio de supervisión e interventoría y laxitud ante las demoras en el cumplimiento de los productos o componentes de la fase de preconstrucción por parte del contratista, lo que repercute en el cumplimiento de las metas del PNIE y retrasa la puesta en funcionamiento de la jornada única escolar en el departamento de Risaralda. </t>
    </r>
  </si>
  <si>
    <r>
      <rPr>
        <b/>
        <sz val="12"/>
        <color theme="1"/>
        <rFont val="Arial Narrow"/>
        <family val="2"/>
      </rPr>
      <t>Rendimientos Financiero:</t>
    </r>
    <r>
      <rPr>
        <sz val="12"/>
        <color theme="1"/>
        <rFont val="Arial Narrow"/>
        <family val="2"/>
      </rPr>
      <t xml:space="preserve"> sen la respuesta no se adjuntan soportes de los Fondos de Inversión Colectiva Efectivo Clase E, vigentes durante los meses de enero a mayo de 2017 que corresponde al FIC No.171900043 el cual se canceló en el mes de mayo de 2017, y el nuevo Fondo de inversión colectiva No. 171900083, para el mes de diciembre de 2017 y los Fondos de inversión colectiva Efectivo clase E N°181900126 y Fondo País clase G N°182300027, los cuales con corte al 31-12-2019 se encontraban vigentes, ni lo correspondiente a los registros de la compensación por concepto de intereses que se efectúan de una cuenta bancaria a otra cuenta bancaria del mismo Fideicomiso, adicional no se contó con la copia del extracto bancario del mes de febrero de 2016 del Municipio de Cali, pese a la solicitud en dos oportunidades del mismo, para de esta forma corroborar, validar que los recursos identificados se encuentren registrados conforme a su naturaleza y valor, razón por la cual esta se constituye en hallazgo con presunta incidencia disciplinaria.</t>
    </r>
  </si>
  <si>
    <r>
      <rPr>
        <b/>
        <sz val="12"/>
        <color theme="1"/>
        <rFont val="Arial Narrow"/>
        <family val="2"/>
      </rPr>
      <t>Pago sin respaldo contractual:</t>
    </r>
    <r>
      <rPr>
        <sz val="12"/>
        <color theme="1"/>
        <rFont val="Arial Narrow"/>
        <family val="2"/>
      </rPr>
      <t xml:space="preserve"> irregularidades en la supervisión y seguimiento que adelanta el FFIE al área financiera, en atención a que se ordenan y reconocen pagos relacionados con actividades propias de acuerdos de obra, sobre los cuales no hay evidencias de su ejecución, permitiéndose generar disminución de los recursos disponibles para desarrollar infraestructura educativa. Hallazgo con alcance fiscal por $1.402.000 y presunta connotación disciplinaria. para lograr la aplicación del componente 3 mencionado debió surtir un proceso con antelación que se origina en la suscripción de un acta de servicio o una orden de servicio. De conformidad con lo anterior y teniendo en cuenta la respuesta presentada esta no es satisfactoria. Adicional se tiene en cuenta que el ente auditado expreso que “Este proyecto no hace parte de las Instituciones Educativas del FFIE, por lo tanto, no es posible para esta Unidad de Gestión dar respuesta a su requerimiento”. </t>
    </r>
  </si>
  <si>
    <r>
      <rPr>
        <b/>
        <sz val="12"/>
        <color theme="1"/>
        <rFont val="Arial Narrow"/>
        <family val="2"/>
      </rPr>
      <t>Pago IVA sobre utilidad fase 1 acuerdos de obra:</t>
    </r>
    <r>
      <rPr>
        <sz val="12"/>
        <color theme="1"/>
        <rFont val="Arial Narrow"/>
        <family val="2"/>
      </rPr>
      <t xml:space="preserve"> aplicación de procedimientos con conceptos contrarios a la norma, permitiendo inexactitud en las declaraciones tributarias por pagos de acuerdos de obra de la fase I de las Instituciones Educativas relacionadas anteriormente, que favorecen en la declaración de impuestos sobre IVA del 19% al contratista</t>
    </r>
  </si>
  <si>
    <r>
      <rPr>
        <b/>
        <sz val="12"/>
        <color theme="1"/>
        <rFont val="Arial Narrow"/>
        <family val="2"/>
      </rPr>
      <t xml:space="preserve">Pago fase 1 Acuerdo de Obra: </t>
    </r>
    <r>
      <rPr>
        <sz val="12"/>
        <color theme="1"/>
        <rFont val="Arial Narrow"/>
        <family val="2"/>
      </rPr>
      <t>pagos por $37.115.095, sin la aplicación de los descuentos inmediatos por incumplimiento en la ejecución de los acuerdos de obra de conformidad la aplicación de los Acuerdos de Niveles de Servicio ANS establecidos en este anexo técnico, generando un detrimento al patrimonio a los recursos destinados para cumplir los fines específicos del estado en materia de educación</t>
    </r>
  </si>
  <si>
    <r>
      <rPr>
        <b/>
        <sz val="12"/>
        <color theme="1"/>
        <rFont val="Arial Narrow"/>
        <family val="2"/>
      </rPr>
      <t>Reasignación de los contratos:</t>
    </r>
    <r>
      <rPr>
        <sz val="12"/>
        <color theme="1"/>
        <rFont val="Arial Narrow"/>
        <family val="2"/>
      </rPr>
      <t xml:space="preserve"> los contratos que a la fecha han sido reasignados por el FFIE, se observa un incremento de $40.818.516.800, como resultado de los diferentes incumplimientos presentados y la demora en la ejecución de la fase 1. La situación observada por la CGR se origina en la inobservancia de las normas, una gestión antieconómica y en una inadecuada planeación por parte del FFIE al asignar para la región del Valle a solo dos contratistas la ejecución de los acuerdos de obra de todas las I. E. viabilizadas por el MEN.</t>
    </r>
  </si>
  <si>
    <r>
      <rPr>
        <b/>
        <sz val="12"/>
        <color theme="1"/>
        <rFont val="Arial Narrow"/>
        <family val="2"/>
      </rPr>
      <t>Expedientes contractuales:</t>
    </r>
    <r>
      <rPr>
        <sz val="12"/>
        <color theme="1"/>
        <rFont val="Arial Narrow"/>
        <family val="2"/>
      </rPr>
      <t xml:space="preserve"> los acuerdos de obra no tienen conformado un expediente que evidencie el archivo de soportes propios de proceso que debe cumplir en su ejecución</t>
    </r>
  </si>
  <si>
    <r>
      <rPr>
        <b/>
        <sz val="12"/>
        <color theme="1"/>
        <rFont val="Arial Narrow"/>
        <family val="2"/>
      </rPr>
      <t xml:space="preserve">Pago sin respaldo contractual I.E. Santa Fe, sede Bajo Palacé: </t>
    </r>
    <r>
      <rPr>
        <sz val="12"/>
        <color theme="1"/>
        <rFont val="Arial Narrow"/>
        <family val="2"/>
      </rPr>
      <t xml:space="preserve">irregularidades en la supervisión y seguimiento que adelanta el FFIE al área financiera, en atención a que se ordenan y reconocen pagos relacionados con actividades propias de acuerdos de obra, sobre los cuales no hay evidencias de su ejecución, permitiéndose generar disminución de los recursos disponibles para desarrollar infraestructura educativa. Hallazgo con incidencia fiscal por $2.804.000 y presunta connotación disciplinaria. para lograr la aplicación del componente 3 mencionado debió surtir un proceso con antelación que se origina en la suscripción de un acta de servicio o una orden de servicio. De conformidad con lo anterior y teniendo en cuenta la respuesta presentada esta no es satisfactoria. Adicional se tiene en cuenta que el ente auditado expreso que “Este proyecto no hace parte de las Instituciones Educativas del FFIE, por lo tanto, no es posible para esta Unidad de Gestión dar respuesta a su requerimiento”. </t>
    </r>
  </si>
  <si>
    <r>
      <rPr>
        <b/>
        <sz val="12"/>
        <color theme="1"/>
        <rFont val="Arial Narrow"/>
        <family val="2"/>
      </rPr>
      <t xml:space="preserve">Formato presuntos daños y perjuicios I.E.Jaime roock Distrito Buenaventura: </t>
    </r>
    <r>
      <rPr>
        <sz val="12"/>
        <color theme="1"/>
        <rFont val="Arial Narrow"/>
        <family val="2"/>
      </rPr>
      <t>El FFIE no declaró oportunamente la Terminación Anticipada por incumplimiento, lo que generó los perjuicios ya anunciados (arrendamientos) en la observación, recursos que deben ser resarcidos al ETC.</t>
    </r>
  </si>
  <si>
    <r>
      <rPr>
        <b/>
        <sz val="12"/>
        <color theme="1"/>
        <rFont val="Arial Narrow"/>
        <family val="2"/>
      </rPr>
      <t xml:space="preserve">Cumplimiento de obligaciones de la interventoría: </t>
    </r>
    <r>
      <rPr>
        <sz val="12"/>
        <color theme="1"/>
        <rFont val="Arial Narrow"/>
        <family val="2"/>
      </rPr>
      <t>Se observan informes donde la interventoría advierte sobre el desempeño del contratista, que sigue presentando falta de oportunidad en los tiempos de respuesta, persisten los problemas de calidad y acatamiento de forma completa y sistemática a las observaciones, sin embargo, no solicita la Terminación Anticipada por Incumplimiento de los proyectos de obra de manera oportuna. La situación se presenta por las deficiencias en el proceso de planeación realizado por parte de la Dirección, la administración del FFIEE y del MEN en los recursos destinados para la infraestructura educativa que se requiere que su aplicación sea eficaz y eficiente que permita la consecución de los objetivos propuestos en un tiempo razonable y a un costo racional posible. El Auditor evidencio la demora hasta de 18 meses para terminar la fase 1 y 2</t>
    </r>
  </si>
  <si>
    <r>
      <rPr>
        <b/>
        <sz val="12"/>
        <color theme="1"/>
        <rFont val="Arial Narrow"/>
        <family val="2"/>
      </rPr>
      <t>Cumplimiento ejecución de la fase 1 estudios y diseños previos:</t>
    </r>
    <r>
      <rPr>
        <sz val="12"/>
        <color theme="1"/>
        <rFont val="Arial Narrow"/>
        <family val="2"/>
      </rPr>
      <t xml:space="preserve"> Así las cosas, un estudio de suelos no solo es necesario para el diseño de la cimentación, también en necesario para la clasificación del suelo para definir el espectro de aceleraciones que son la base del diseño sismorresistente de una edificación. Al no tener un estudio aprobado se tiene el riesgo de tener una clasificación inadecuada del suelo, por tanto, un espectro de aceleraciones que no corresponde y tener un diseño que no corresponde a la realidad. El FFIE no aporta ESTUDIO GEOTÉCNICO mencionado en los párrafos anteriores</t>
    </r>
  </si>
  <si>
    <r>
      <rPr>
        <b/>
        <sz val="12"/>
        <color theme="1"/>
        <rFont val="Arial Narrow"/>
        <family val="2"/>
      </rPr>
      <t xml:space="preserve">I.E. Normal Superior Miguel de Cervantes Saavedra sede Antonia Santos y José Ignacio Ospina Guacarí: </t>
    </r>
    <r>
      <rPr>
        <sz val="12"/>
        <color theme="1"/>
        <rFont val="Arial Narrow"/>
        <family val="2"/>
      </rPr>
      <t>una vez terminada la demolición, los diseños no fueron aprobados por parte de la interventoría, en el mes de marzo de 2019, la ejecución de la obra estaba pactada a 15 meses debido a la demora en la entrega de las Fases 1, 2, y 3 permitió que el el plazo total del contrato marco se prorrogara hasta (20-01-2020), conllevando a nuevas contrataciones, y la actualización de predios. La situación descrita tiene implicaciones sociales generadas por el incumplimiento de las obligaciones pactadas por el FFIE y el interventor al no actuar de manera oportuna permitiendo la extencion del plazo para la entrega de la obra. Afectando el ambiente escolar para las comunidades usuarias, ocasionando traumatismos en el desarrollo de los programas institucionales y en el bienestar de los estudiantes que no pueden recibir la prestación del servicio educativo en condiciones de calidad y pertinencia</t>
    </r>
  </si>
  <si>
    <r>
      <rPr>
        <b/>
        <sz val="12"/>
        <color theme="1"/>
        <rFont val="Arial Narrow"/>
        <family val="2"/>
      </rPr>
      <t>I.E. Normal Superior Miguel de Cervantes Saavedra sede Antonia Santos y José Ignacio Ospina Guacarí:</t>
    </r>
    <r>
      <rPr>
        <sz val="12"/>
        <color theme="1"/>
        <rFont val="Arial Narrow"/>
        <family val="2"/>
      </rPr>
      <t>una vez terminada la demolición, los diseños no fueron aprobados por parte de la interventoría, en el mes de marzo de 2019, la ejecución de la obra estaba pactada a 15 meses debido a la demora en la entrega de las Fases 1, 2, y 3 permitió que el el plazo total del contrato marco se prorrogara hasta (20-01-2020), conllevando a nuevas contrataciones, y la actualización de predios. La situación descrita tiene implicaciones sociales generadas por el incumplimiento de las obligaciones pactadas por el FFIE y el interventor al no actuar de manera oportuna permitiendo la extencion del plazo para la entrega de la obra. Afectando el ambiente escolar para las comunidades usuarias, ocasionando traumatismos en el desarrollo de los programas institucionales y en el bienestar de los estudiantes que no pueden recibir la prestación del servicio educativo en condiciones de calidad y pertinencia</t>
    </r>
  </si>
  <si>
    <r>
      <rPr>
        <b/>
        <sz val="12"/>
        <color theme="1"/>
        <rFont val="Arial Narrow"/>
        <family val="2"/>
      </rPr>
      <t xml:space="preserve">Asignación de proyectos de infraestructura educativa: </t>
    </r>
    <r>
      <rPr>
        <sz val="12"/>
        <color theme="1"/>
        <rFont val="Arial Narrow"/>
        <family val="2"/>
      </rPr>
      <t>Se observó en 7 municipios la suscripción de 8 acuerdos de obra por parte del FFIE con el contratista Mota Engil para adelantar obras en igual número de instituciones Educativas de Ginebra, Guacarí, Restrepo, Versalles, Dagua, Pradera; trabajos que se encontraban suspendidos, por atrasos por parte de del contratista en los cronogramas establecidos, tanto en la fase de estudios y diseños como en la fase de construcción de las obras. La situación se presenta por las deficiencias en el proceso de planeación realizado por parte de la Dirección, la administración del FFIEE y del MEN en los recursos destinados para la infraestructura educativa, debido a la concentración de los Acuerdos en una sola firma contratista, generando pésimas condiciones en el ambiente escolar para las comunidades usuarias, traumatismos en el desarrollo de los programas institucionales, afectación de la continuidad de la matrícula académica, dificultando la calidad en la prestación del servicio educativo.</t>
    </r>
  </si>
  <si>
    <r>
      <rPr>
        <b/>
        <sz val="12"/>
        <color theme="1"/>
        <rFont val="Arial Narrow"/>
        <family val="2"/>
      </rPr>
      <t>Reasignación de los contratos:</t>
    </r>
    <r>
      <rPr>
        <sz val="12"/>
        <color theme="1"/>
        <rFont val="Arial Narrow"/>
        <family val="2"/>
      </rPr>
      <t xml:space="preserve"> como consecuencia de los reiterados retrasos del contratista y de la falta de oportunidad del interventor, el FFIE y el MEN, quienes se demoraron en solicitar la Terminación Anticipada de los acuerdos de obra, se debió reasignar los mismos con valores indexados para la vigencia 2020</t>
    </r>
  </si>
  <si>
    <r>
      <rPr>
        <b/>
        <sz val="12"/>
        <color theme="1"/>
        <rFont val="Arial Narrow"/>
        <family val="2"/>
      </rPr>
      <t xml:space="preserve">Pago IVA sobre utilidad fase 1 acuerdos de obra: </t>
    </r>
    <r>
      <rPr>
        <sz val="12"/>
        <color theme="1"/>
        <rFont val="Arial Narrow"/>
        <family val="2"/>
      </rPr>
      <t>aplicación de procedimientos con conceptos contrarios a la norma, permitiendo inexactitud en las declaraciones tributarias por pagos de acuerdos de obra de la fase I de las Instituciones Educativas relacionadas anteriormente, que favorecen en la declaración de impuestos sobre IVA del 19% al contratista</t>
    </r>
  </si>
  <si>
    <r>
      <rPr>
        <b/>
        <sz val="12"/>
        <color theme="1"/>
        <rFont val="Arial Narrow"/>
        <family val="2"/>
      </rPr>
      <t xml:space="preserve">Diseños contratados por mayor acuerdo AO 4010106 Pradera-AO 401083 Restrepo: </t>
    </r>
    <r>
      <rPr>
        <sz val="12"/>
        <color theme="1"/>
        <rFont val="Arial Narrow"/>
        <family val="2"/>
      </rPr>
      <t>Como resultado de la revisión a los valores de los diseños en el Acuerdo de Obra y, los valores de los diseños, según el anexo técnico se observó que se contrataron diseños por mayor valor. El valor total de mayor diferencia contratada en los Municipios de Restrepo y Pradera ascienda a $30.093.670. La situación detectada por la CGR fue causada por debilidades de planeación, seguimiento e incumplimiento de los principios que rigen la función administrativa y de lo pactado en los convenios Interadministrativos, anexo Técnico de los contratos Marco de Obra, ocasionando la pérdida de recursos, afectando la oportunidad en la culminación de las obras para la prestación del servicio a la comunidad beneficiaria del proyecto</t>
    </r>
  </si>
  <si>
    <r>
      <rPr>
        <b/>
        <sz val="12"/>
        <color theme="1"/>
        <rFont val="Arial Narrow"/>
        <family val="2"/>
      </rPr>
      <t>Pago IVA sobre utilidad fase 1 acuerdos de obra I.E. José Ignacio Ospina sede Principal Guacarí:</t>
    </r>
    <r>
      <rPr>
        <sz val="12"/>
        <color theme="1"/>
        <rFont val="Arial Narrow"/>
        <family val="2"/>
      </rPr>
      <t xml:space="preserve"> aplicación de procedimientos con conceptos contrarios a la norma, permitiendo inexactitud en las declaraciones tributarias por pagos de acuerdos de obra de la fase I de las Instituciones Educativas relacionadas anteriormente, que favorecen en la declaración de impuestos sobre IVA del 19% al contratista</t>
    </r>
  </si>
  <si>
    <r>
      <rPr>
        <b/>
        <sz val="12"/>
        <color theme="1"/>
        <rFont val="Arial Narrow"/>
        <family val="2"/>
      </rPr>
      <t>Formato presuntos daños y perjuicios I.E.Departamento:</t>
    </r>
    <r>
      <rPr>
        <sz val="12"/>
        <color theme="1"/>
        <rFont val="Arial Narrow"/>
        <family val="2"/>
      </rPr>
      <t xml:space="preserve"> El FFIE no declaró oportunamente la Terminación Anticipada por incumplimiento, lo que generó los perjuicios ya anunciados (arrendamientos y disminución de matriculas) en la observación, recursos que deben ser resarcidos al ETC.</t>
    </r>
  </si>
  <si>
    <r>
      <rPr>
        <b/>
        <sz val="12"/>
        <color theme="1"/>
        <rFont val="Arial Narrow"/>
        <family val="2"/>
      </rPr>
      <t xml:space="preserve">Mayores valores contratados-I.E Francisco Antonio Zea sede Principal Pradera: </t>
    </r>
    <r>
      <rPr>
        <sz val="12"/>
        <color theme="1"/>
        <rFont val="Arial Narrow"/>
        <family val="2"/>
      </rPr>
      <t>Tomando los precios referencia de la tabla Grupo N° 2 del anexo técnico y las áreas del proyecto de la FASE II costaría $5.519.804.956 y según el Acuerdo de Obra, el proyecto se contrató por $5.961.561.189, lo que permite inferir que se contrató un valor mayor que asciende a $441.756.233 de diferencia al real establecido según las tablas del anexo técnico.</t>
    </r>
  </si>
  <si>
    <t>Continuar con la reasignación de los proyectos terminados por incumplimiento a  los nuevos contratistas y suscribir las actas de inicio correspondientes.</t>
  </si>
  <si>
    <t>Javier Talero</t>
  </si>
  <si>
    <t>Reinicio de la ejecución del proyecto</t>
  </si>
  <si>
    <t>Llevar registro el control de los intereses bancarios y los intereses reincorporados para llegar de manera detallada a los registros por cuenta bancaria.</t>
  </si>
  <si>
    <t>Consorcio FFIE Alianza BBVA</t>
  </si>
  <si>
    <t xml:space="preserve">Analizar y revisar si se deben efectuar las correcciones tribuatarias y en caso afirmativo, corregir, presentar y pagar las mismas. </t>
  </si>
  <si>
    <t>Alianza Fiduciaria S.A.
Consorcio FFIE Alianza BBVA</t>
  </si>
  <si>
    <t xml:space="preserve">Aclarar a la CGR que Chocó no tiene Documento de Formalización de Transferencia de Recursos al PA-FFIE, porque no ha hecho aportes de su presupuesto, ya que los proyectos en esa entidad territorial son financiados con recursos de regalías. </t>
  </si>
  <si>
    <t xml:space="preserve">La UG-FFIE  no contó con las herramientas adecuadas como manuales, mapas de proceso y estudio de cargas de trabajadores. </t>
  </si>
  <si>
    <t xml:space="preserve">Actualizar, aprobar y socializar el modelo de operación del Sistema de Gestión de la UG PA FFIE </t>
  </si>
  <si>
    <t>Manual del Sistema de Gestión actualizado y socializado</t>
  </si>
  <si>
    <t>Documento socializado</t>
  </si>
  <si>
    <t>Actualizar, aprobar y socializar el modelo de operación del Sistema de Gestión de la UG PA FFIE - procesos y subprocesos</t>
  </si>
  <si>
    <t>Procesos y subprocesos  actualizados, caracterizados y socializados</t>
  </si>
  <si>
    <t>Ajustar, aprobar y socializar la estructura organizacional de la UG PA FFIE</t>
  </si>
  <si>
    <t>Documento técnico de soporte de la reorganización de la UG PA FFIE, presentado a la Junta Administradora del FFIE</t>
  </si>
  <si>
    <t>Documento técnico / Acta de reunión Junta Administradora del FFIE</t>
  </si>
  <si>
    <t>Ajustar, aprobar y socializar la estructura organizacional de la UG PA FFIE - proyección de costos</t>
  </si>
  <si>
    <t>Proyección de costos operativos de la UG PA FFIE al 2023</t>
  </si>
  <si>
    <t xml:space="preserve">Actualizar, aprobar y socializar el Manual de funciones  de la UG PA FFIE </t>
  </si>
  <si>
    <t xml:space="preserve">Manual de funciones actualizado y socializado  de la UG PA FFIE </t>
  </si>
  <si>
    <t>Fortalecer las herramientas para el seguimiento a la operación  de la UG- FFIE mediante la integración de la información con la que actualmente cuenta.</t>
  </si>
  <si>
    <t xml:space="preserve">Herramientas fortalecidas para el seguimiento a la operación  de la UG- FFIE </t>
  </si>
  <si>
    <t>Herramienta</t>
  </si>
  <si>
    <t xml:space="preserve">La estrategia utilizada por UG- FFIE para contratar las obras no fue eficiente. Se generó concentración de proyectos en pocos contratistas y, el incumplimiento de éstos, dio lugar a la terminación anticipada de los contratos.  </t>
  </si>
  <si>
    <t xml:space="preserve">Continuar incorporando  condiciones para las nuevas invitaciones que impidan la concentración de proyectos en pocos contratistas.. </t>
  </si>
  <si>
    <t>Nuevas invitaciones con  condiciones ajustadas</t>
  </si>
  <si>
    <t xml:space="preserve">Modelo de Términos de Condiciones contractuales </t>
  </si>
  <si>
    <t>Revisar y actualizar el Manual de Contratación y el Manual de Supervisión e Interventoría a efectos de incorporar las mejores prácticas en materia de derecho privado así como lineamientos de Colombia Compra Eficiente</t>
  </si>
  <si>
    <t xml:space="preserve">Revisar y actualizar el Manual de Contratación y el Manual de Supervisión e Interventoría </t>
  </si>
  <si>
    <t xml:space="preserve">Manual de Contratación y Manual de Supervisión e Interventoría actualizados </t>
  </si>
  <si>
    <t xml:space="preserve">Continuar con la presentación de las reclamaciones ante las aseguradoras de los contratos marco terminados anticipadamente por causal de incumplimiento </t>
  </si>
  <si>
    <t xml:space="preserve">Contratos marco con reclamación presentada ante las compañias aseguradoras. </t>
  </si>
  <si>
    <t>Contratos marco con reclamaciones presentadas</t>
  </si>
  <si>
    <t>Continuar con las acciones encaminadas al  inicio de la acción judicial por incumplimiento contractual del Contrato marco ejecutado por GMI.</t>
  </si>
  <si>
    <t>Contrato marco con acción judicial radicada.</t>
  </si>
  <si>
    <t>Demanda radicada</t>
  </si>
  <si>
    <t xml:space="preserve">Duplicidad de funciones en el seguimiento técnico de los proyectos </t>
  </si>
  <si>
    <t xml:space="preserve">Ajustar, aprobar y socializar el formato de informe mensual y semanal de seguimiento del estado del proyecto que deberá ser diligenciado por los gestores territoriales y deberá contener como mínimo: Avance de ejecución fisica y financiera (programado vs ejecutado); estado de cumplimiento de obligaciones por parte del contratista, interventor y ETC; compromisos, responsable y fecha de cumplimiento; otras observaciones.  </t>
  </si>
  <si>
    <t>Modelo de formato de informe mensual y semanal del estado del proyecto  aprobado y socializado</t>
  </si>
  <si>
    <t>Formatos aprobados y socializados</t>
  </si>
  <si>
    <t>Revisar y actualizar el Manual Operativo</t>
  </si>
  <si>
    <t>Actualización del Manual Operativo</t>
  </si>
  <si>
    <t>Documento actualizado</t>
  </si>
  <si>
    <t>Efectuar la revisión y análisis de la Resolución 10281 de 2016 y de la Resolución 12282 de 2019 y los convenios celebrados entre el MEN y las ETC a efectos de que haya absoluta certeza respecto del rol  de la UG-FFIE como supervisor de los contratos de interventoría celebrados por el PA-FFIE y del proceso de postulación y viabilización de predios.</t>
  </si>
  <si>
    <t xml:space="preserve">Emitir documento que contenga los resultados del análisis efectuado o  resolución (nueva o modificada) según corresponda y  elaborar un modelo de minuta de convenios entre el MEN y la ETC en que se aclare que la UG FFIE será el encargado de supervisar los contratos de interventoría celebrados por el PA-FFIE y lo relacionado con el proceso de postulación y viabilización de predios </t>
  </si>
  <si>
    <t>Documento de análisis o Acto administrativo (nuevo o modificado) y modelo de minuta</t>
  </si>
  <si>
    <t xml:space="preserve">Elaborar y socializar una guia  en la que se señalen los roles del MEN, las Entidades Territoriales Certificadas y la UG-FFIE en desarrollo de los proyectos ejecutados por el PA-FFIIE </t>
  </si>
  <si>
    <t>Guia socializada</t>
  </si>
  <si>
    <t xml:space="preserve">Debilidades en la planeación y seguimiento de los proyectos </t>
  </si>
  <si>
    <t xml:space="preserve"> Debilidad en la planeación para la selección de los  contratistas de obra. Concentración de  proyectos en un solo contratista</t>
  </si>
  <si>
    <t>Continuar incorporando en las condiciones de las nuevas invitaciones, el  esquema de contratación en el cual se establecen contratos individuales por cada proyecto y no contratos marco</t>
  </si>
  <si>
    <t xml:space="preserve">Debilidades en la planeación en la etapa de postulación y viabilización  de los predios </t>
  </si>
  <si>
    <t>Debilidades en el seguimiento de los convenios</t>
  </si>
  <si>
    <t>Revisar y ajustar  la metodologia de mecanismos de seguimiento, monitoreo y control,  al cumplimiento de las obligaciones acordadas  por las partes en  los convenios suscritos con las ETCs,  en el marco de la intervencion en la infraestructura educativa, para la implementación de la jornada única</t>
  </si>
  <si>
    <t>Metodología actualizada</t>
  </si>
  <si>
    <t>Debilidades en la planeación de los convenios</t>
  </si>
  <si>
    <t>Definir una metodogía que permita la determinación estimada de plazos para los convenios y que contemple los tiempos requeridos para la postulación, viabilización, proceso de selección y ejecución del proyecto, esto último a partir de las condiciones particulares de cada proyecto.</t>
  </si>
  <si>
    <t>Metodología aprobada</t>
  </si>
  <si>
    <t xml:space="preserve">Debilidades en la planeación en la etapa de postulación y viabilización  de los predios y durante la ejecución de los proyectos </t>
  </si>
  <si>
    <t>Continuar capacitando  a los supervisores de la UG-FFIE de los contratos de interventoría en obligaciones y responsabilidades propias del desempeño de su rol</t>
  </si>
  <si>
    <t>Listado de asistencia</t>
  </si>
  <si>
    <t xml:space="preserve">Falta de planeación e inobservancia de los documentos pre-contractuales </t>
  </si>
  <si>
    <t xml:space="preserve">Continuar ajustando las condiciones para las nuevas invitaciones en relación con el análisis de la forma de pago adecuada a las particularidades de los proyectos.  </t>
  </si>
  <si>
    <t>Continuar revisando y actualizando el modelo de Minuta de los Contratos de Obra</t>
  </si>
  <si>
    <t>Modelo de minuta de contrato de obra ajustada</t>
  </si>
  <si>
    <t xml:space="preserve">Modelo de minuta </t>
  </si>
  <si>
    <t>Inobservancia de los principios de planeación,
eficiencia, y eficacia para la puesta en marcha del proyecto</t>
  </si>
  <si>
    <t>Debilidades de planeación en la estructuración y puesta en marcha del proyecto de infraestructura educativa</t>
  </si>
  <si>
    <t>Debilidades en el ejercicio de la supervisión e interventoría</t>
  </si>
  <si>
    <t>Continuar con la ejecución de los reportes mensuales y en los casos en que se requiera, aplicar el procedimiento previsto para "Evaluar y emitir concepto sobre generación de alertas en la ejecución de los proyectos de infraestructura educativa contratados por el PA FFIE".</t>
  </si>
  <si>
    <t>Reporte mensual de seguimiento identificando situaciones o eventos en la ejecución de los proyectos de infraestructura educativa que generan alertas, con el fin de evaluar y emitir conceptos para la adecuada toma de decisiones.</t>
  </si>
  <si>
    <t>Reporte mensual</t>
  </si>
  <si>
    <t>Debilidades en el seguimiento al cumplimiento de las obligaciones a cargo de la ETC</t>
  </si>
  <si>
    <t xml:space="preserve">Sin perjuicio de que no se comparte la incidencia disciplinaria y penal del hallazgo, por las razones señaladas en las comunicaciones mediante las cuales se dio respuesta a la observación durante la auditoría, señala el ente de control como causa el incumplimiento de los requisitos establecidas en el TCC y  la falta de diligencia del evaluador en este caso el FFIE. No obstante del hallazgo efectuado y del trámite de respuesta a la observación se evidencia una acción preventiva  en relación con la publicidad de los procesos de selección que adelanta el patrimonio autonomo. </t>
  </si>
  <si>
    <t xml:space="preserve">Incluir en el Manual de Contratación un acápite que regule las actividades atinentes a la publicación de documentos en el marco de los procesos adelantados por el PA FFIE . </t>
  </si>
  <si>
    <t xml:space="preserve">Actualizar el Manual de Contratación incluyendo acápite de publicación de documentos. </t>
  </si>
  <si>
    <t xml:space="preserve">Manual de Contratación  actualizado </t>
  </si>
  <si>
    <t>Debilidad en la oportunidad con que se aplican las acciones contractuales</t>
  </si>
  <si>
    <t>Realizar capacitaciones a supervisores y gestores territoriales de la UG-FFIE en los tramites y procedimientos ante presuntos incumplimientos o mora por parte de contratistas a efectos de generar las alertas oportunamente.</t>
  </si>
  <si>
    <t>Capacitación efectuada</t>
  </si>
  <si>
    <t xml:space="preserve">El procedimiento de incorporación de rendimientos financieros está  establecido en la DFA, pero no se encuentra documentado a la fecha. </t>
  </si>
  <si>
    <t>Documentar el procedimiento establecido para la incorporación de los rendimientos financieros en el Estado de Recursos de las ETC y ET.</t>
  </si>
  <si>
    <t xml:space="preserve">Documento de procedimiento para la incorporación de los rendimientos financieros </t>
  </si>
  <si>
    <t>No hay un registro con el detalle de los intereses reincorporados en cada cuenta bancaria del Fideicomiso</t>
  </si>
  <si>
    <t>Elaborar un formato que permita llevar el registro y control de los intereses.</t>
  </si>
  <si>
    <t xml:space="preserve"> Elaborar un formato en excel que permita identificar los valores de los intereses generados en cuentas bancarias y en fondos de inversión colectiva, en el cual se relacionen los traslados efectuados (ingresos y egresos) entre cuentas bancarias y que relacione el valor final reconocido como intereses de la entidad territorial</t>
  </si>
  <si>
    <t>Formato aprobado e implementado</t>
  </si>
  <si>
    <t xml:space="preserve"> Implementar el formato de registro y control de intereses bancarios e interses reincorporados.</t>
  </si>
  <si>
    <t>Registrar los intereses bancarios e incorporados en el formato a probado de las cuentas bancarias del patrimonio autónomo con información a  corte de 31-12-2020.</t>
  </si>
  <si>
    <t>Reporte de conciliación trimestral</t>
  </si>
  <si>
    <t xml:space="preserve">Se estan generando los DDP de acuerdo a la solicitud efectuada por la Dirección Técnica, de acuerdo a las condiciones establecidas en lo Acuerdos correspondientes. </t>
  </si>
  <si>
    <t xml:space="preserve">Documentar el procedimiento establecido para la generación de los Documentos de Disponibilidad Ppresupuestal </t>
  </si>
  <si>
    <t xml:space="preserve">Documento de procedimiento </t>
  </si>
  <si>
    <t xml:space="preserve">No tener  conformados expedientes que contengan la información organizada que evidencie la  ejecución de los proyectos.  </t>
  </si>
  <si>
    <t>Intervención archivística del fondo acumulado de la UG PA FFIE</t>
  </si>
  <si>
    <t>Intervención archivística del fondo acumulado correspondiente a 800 cajas tipo X300</t>
  </si>
  <si>
    <t>Reporte de Cajas intervenidas</t>
  </si>
  <si>
    <t>Debilidades en la supervisión e interventoría</t>
  </si>
  <si>
    <t>El Contratista inicial no fue objeto de sanción por los incumplimientos presentados.</t>
  </si>
  <si>
    <t>Continuar con el cierre de las etapas del Proceso Contractual, la proyección del acta de liquidación del contrato y estimación de perjuicios si a ello hay lugar</t>
  </si>
  <si>
    <t>adelantar las gestiones encaminadas al  cierre del Proceso Contractual correspondiente a la Fase 1 Contrato Marco 1380-37-2016, la proyección del acta de liquidación del contrato y estimación de perjuicios si a ello hay lugar</t>
  </si>
  <si>
    <t>Actas Fase 1</t>
  </si>
  <si>
    <t>Analizar y presentar ante el Comité Tecnico y/o Fiduciario el diagnostico de la Posición juridica frente a las posibles reclamaciones de los posibles perjuicios ocasionados por el Contratista. La presente acción se llevará acabo una vez la Dirección Tecnica entregue los insumos obtenidos dentro de la etapa de cierre de la fase 1.</t>
  </si>
  <si>
    <t>Diagnostico de la Posición juridica frente a las posibles reclamaciones de los posibles perjuicios ocasionados por el Contratista en la Fase 1 Contrato Marco No.1380-37-2016</t>
  </si>
  <si>
    <t>Elaborar una guia que permita articular entre los diferentes actores, las actividades que deben desarrollarse para las reclamaciones presentadas por los posibles incumplimiento del Contratista.</t>
  </si>
  <si>
    <t>Guia de articulación de las actividades que deben desarrollarse para las reclamaciones presentadas por los posibles incumplimiento del Contratista.</t>
  </si>
  <si>
    <t>Guia</t>
  </si>
  <si>
    <t>Falta de suscripción por parte del supervisor de las actas que se generan en el marco del seguimiento y control de los proyectos</t>
  </si>
  <si>
    <t>Elaborar instructivo para el diligenciamiento de los formatos que se generan en la marco del seguimiento y control de los proyectos a cargo de los supervisores.</t>
  </si>
  <si>
    <t xml:space="preserve">Documento que contiene instrucciones para el diligenciamiento de los principales formatos que se generan en la ejecución de los proyectos </t>
  </si>
  <si>
    <t>Instructivo aprobado</t>
  </si>
  <si>
    <t>La Entidad aún no han iniciado las acciones judiciales, en contra del Contratista de Obra</t>
  </si>
  <si>
    <t>Falta de oportunidad en la aplicación de medidas administrativas por parte del FFIE, para superar los atrasos presentados</t>
  </si>
  <si>
    <t>incumplimiento del plazo de la fase 1, debido a los retrasos en los tiempos de trámite para subsanar y radicar los ajustes indicados por la interventoría en los estudios y diseños por parte de los contratistas de conformidad con la normativa técnica y de calidad de los acuerdos de obra, así como por las dilaciones en los tiempos de trámite administrativos entre contratistas y los ETC y sus dependencias</t>
  </si>
  <si>
    <t>dilaciones en los tiempos de los trámites administrativos entre contratistas y el Ente Territorial Certificado (demoras en la reasignación de proyectos)</t>
  </si>
  <si>
    <t xml:space="preserve">Debilidades seguimiento de los proyectos </t>
  </si>
  <si>
    <t xml:space="preserve">Desconocimiento por parte del generador de la factura  frente a la normatividad vigente de exoneración de la aplicación del impuesto del IVA a nivel nacional </t>
  </si>
  <si>
    <t xml:space="preserve">Actualizar el procedimiento de pagos que incluya dentro del mismo, la obligación por parte del contratista de la entrega del certificado en el cual se detalle la ciudad o municipio donde se prestó el servicio.
</t>
  </si>
  <si>
    <t xml:space="preserve">Procedimiento actualizado
</t>
  </si>
  <si>
    <t xml:space="preserve">Actualización del procedimiento.
</t>
  </si>
  <si>
    <t xml:space="preserve">
Actualizar las bases de datos tributarias en las cuales se contemplen la aplicación o excepción del IVA a nivel nacional.
</t>
  </si>
  <si>
    <t xml:space="preserve">Base Actualizada
</t>
  </si>
  <si>
    <t xml:space="preserve">Actualización de las bases tributarias
</t>
  </si>
  <si>
    <t xml:space="preserve">1
</t>
  </si>
  <si>
    <t>Continuar con la presentación de las reclamaciones ante las aseguradoras de los contratos marco terminados anticipadamente por causal de incumplimiento</t>
  </si>
  <si>
    <t>Contratos marco con reclamación presentada ante las compañias aseguradoras.</t>
  </si>
  <si>
    <t>Revisar y actualizar el Manual de Supervisión e Interventoría a efectos de incorporar el contenido de los informes que debe presentar periódicamente las Interventoría.</t>
  </si>
  <si>
    <t>Revisar y actualizar el Manual de Supervisión e Interventoría</t>
  </si>
  <si>
    <t xml:space="preserve">Manual de Supervisión e Interventoría actualizados </t>
  </si>
  <si>
    <t xml:space="preserve">Guia Socializada </t>
  </si>
  <si>
    <t xml:space="preserve">Documento </t>
  </si>
  <si>
    <t>Recibir facturas de los curadores las cuales no se encontraban a nombre  Patrimonio Autónomo FFIE y las mismas se tomaron como un reembolso al tercero.</t>
  </si>
  <si>
    <t xml:space="preserve">Revisar, corregir y presentar nuevamente las declaraciones a que haya lugar por Alianza Fiduciaria, de acuerdo a la normatividad vigente.
</t>
  </si>
  <si>
    <t xml:space="preserve">Informe ejecutivo que detalle las declaraciones ajustadas junto con los soportes, en el caso de que haya lugar a correción, Alianza Fiduciaria asumirá los ajustes que de acuerdo al marco legal le correspondan.  
</t>
  </si>
  <si>
    <t xml:space="preserve">Informe ejecutivo que detalle las declaraciones ajustadas y sus soportes.
</t>
  </si>
  <si>
    <t xml:space="preserve">Circularizar entre todos los contratistas del Patrimonio Autónomo FFIE, la directriz de que todas las facturas deben venir a nombre del patrimonio autónomo FFIE.
</t>
  </si>
  <si>
    <t>Construcción de archivo digital que contenta los oficios dirigidos a los contratistas bimestralmente.</t>
  </si>
  <si>
    <t>Archivo comunicados dirigidos a los contratistas.</t>
  </si>
  <si>
    <t>Falta de seguimiento en el proceso de solicitar a las tesorerias de las entidades territoriales la certificación por parte del tesorero, para marcar la cuenta como exenta ante el banco.</t>
  </si>
  <si>
    <t>Remitir cada 2 meses comunicados a la entidad territorial solicitando la certificación emitida por parte del tesorero, de no obtener respuesta en el cuarto oficio, se generará un derechos de petición solicitando respuesta al requerimiento</t>
  </si>
  <si>
    <t>Archivo de oficios bimestrales a las Entidades Territoriales, pendientes de entregar certificado conforme a la matriz de seguimiento.</t>
  </si>
  <si>
    <t>Archivo de oficios, con el respectivo cuadro de control.</t>
  </si>
  <si>
    <t>Modelo de formato de informe mensual y semanal del estado del proyecto aprobado y socializado</t>
  </si>
  <si>
    <t>Revisar y actualizar el Manual de Contratación y el Manual de Supervisión e Interventoría</t>
  </si>
  <si>
    <t>Manual de Contratación y Manual de Supervisión e Interventoría actualizados</t>
  </si>
  <si>
    <r>
      <t xml:space="preserve">Debilidades en la planeación y seguimiento de los proyectos 
</t>
    </r>
    <r>
      <rPr>
        <b/>
        <sz val="12"/>
        <rFont val="Arial Narrow"/>
        <family val="2"/>
      </rPr>
      <t xml:space="preserve">
Debilidad en la oportunidad con que se aplican las acciones contractuales</t>
    </r>
  </si>
  <si>
    <t>En la vigencia 2018 se realizó un
proceso de verificación de asignación de fuente a nivel general de todos los proyectos del FFIE,
donde se detectó la necesidad de realizar algunos ajustes, este corresponde a una reclasificación de saldos entre cuentas bancarias debido a la estrategia de caja que la gerencia tenía estipulada en
su momento; por tal motivo, en ese periodo fueron realizados los traslados con sus respectivos rendimientos financieros, normalizando las cuentas mencionadas.</t>
  </si>
  <si>
    <t xml:space="preserve">Documentar el proceso de conciliación mensual entre las tres bases de datos, DDP proyectos, DDP Costo fijo y Facturación que permita identificar la consistencia de los saldos presentados. </t>
  </si>
  <si>
    <t>Documento del proceso de conciliación mensual entre las tres bases de datos.</t>
  </si>
  <si>
    <t>Falta de control, supervisión y monitoreo en la elaboración de los acuerdos de obra</t>
  </si>
  <si>
    <t>Estandarización de los Contratos de Obra. La minuta se elaborará de tal manera que no sea necesario incluir en varios apartes el nombre de la IE a efectos de evitar  errores de digitación</t>
  </si>
  <si>
    <t xml:space="preserve">Falta de precisión al ente de control  sobre las condiciones y trámites de los proyectos financiados con recursos del sistema General de regalías  </t>
  </si>
  <si>
    <t>Interpretación de la norma en relación a la aplicación del IVA sobre la utilidad (AIU) por parte de los contratistas en la fase de Estudios Técnicos y Diseños en un contrato marco de obra a precio global fijo.</t>
  </si>
  <si>
    <t xml:space="preserve">Remitir con periodicidad bimestral a los contratistas que suscribieron contratos antes del 8 de septiembre de 2.020, una circular en la cual se le recuerda al contratista que este último es el responsable de determinar el IVA y que de realizarlo de manera incorrecta o en una cuantia que no corresponda, es este quien debe dar las explicaciones del caso ante la DIAN </t>
  </si>
  <si>
    <t>Construcción de archivo digital que contenga los oficios dirigidos a los contratistas bimestralmente..</t>
  </si>
  <si>
    <t xml:space="preserve"> aplicación de procedimientos con conceptos contrarios a la norma, permitiendo inexactitud en las declaraciones tributarias por pagos de acuerdos de obra de la fase I de las Instituciones Educativas</t>
  </si>
  <si>
    <t>Continuar revisando y actualizando el modelo de Minuta de los Contratos de Obra incorporando una cláusula general en la que se regule y aclare todo lo atinente al pago de impuestos derivados del contrato</t>
  </si>
  <si>
    <t xml:space="preserve">No tener  conformados expedientes que evidencien la  ejecución de los procesos.  </t>
  </si>
  <si>
    <t>El FFIE no declaro oportunamente la Terminación Anticipada por Incumplimiento, lo que genero perjuicios que deben ser resarcidos a la ETC</t>
  </si>
  <si>
    <t xml:space="preserve"> Eva Letty Valencia Chaverra</t>
  </si>
  <si>
    <t>Eva Letty Valencia Chaverra</t>
  </si>
  <si>
    <t>Ana Milena Franco</t>
  </si>
  <si>
    <t>Carlos Ernesto Jaramillo</t>
  </si>
  <si>
    <t>Jaime Alejandro Duran Fontanilla</t>
  </si>
  <si>
    <t>Nohora Viloria</t>
  </si>
  <si>
    <t>Ethel Vasquez Rojas</t>
  </si>
  <si>
    <t>jaime Alejandro Duran Fontanilla</t>
  </si>
  <si>
    <t>Audrey Alvarez Bustos</t>
  </si>
  <si>
    <t xml:space="preserve">Tatiana Lorena Rodriguez
</t>
  </si>
  <si>
    <t xml:space="preserve">Audrey Alvarez Bustos </t>
  </si>
  <si>
    <t>Maria Elizabeth Paredes</t>
  </si>
  <si>
    <t xml:space="preserve">Oficina Asesora de Planeación </t>
  </si>
  <si>
    <t xml:space="preserve"> Dirección Financiera y administrativa </t>
  </si>
  <si>
    <t>Oficina Asesora de Planeación</t>
  </si>
  <si>
    <t xml:space="preserve"> Dirección Jurídica  </t>
  </si>
  <si>
    <t xml:space="preserve"> Dirección Técnica</t>
  </si>
  <si>
    <t>Asesor Gerencia</t>
  </si>
  <si>
    <t xml:space="preserve"> Dirección Jurídica</t>
  </si>
  <si>
    <t>Dirección Jurídica</t>
  </si>
  <si>
    <t>Dirección Técnica</t>
  </si>
  <si>
    <t>Alianza Fiduciaria y Consorcio FFIE Alianza BBVA</t>
  </si>
  <si>
    <t xml:space="preserve">Dirección Técnica </t>
  </si>
  <si>
    <t>Dirección jurídica</t>
  </si>
  <si>
    <t>Con corte a 31 de diciembre  no se reportan soportes de avance. Cabe anotar que la fecha de vencimiento aún no ha culminado.
Se encuentra dentro de los tiempos establecidos.</t>
  </si>
  <si>
    <t xml:space="preserve">Se estructuró modelo de TCC incluyendo modificaciones, así:
1. La finalidad de los procesos de selección es conformar un orden de elegibilidad o banco de proponentes.
2. Un contratista podrá ejecutar hasta 20.000 metros cuadrados.
3. Si el contratista presenta retrasos en la ejecución de las obras el PA-FFIE no está en la obligación de asignarle un nuevo proyecto.
4. Los contratos cuentan con Cláusula Penal Moratoria.
5. Se identificaron e incluyeron varios aspectos a la matriz de riesgos para el control de las obras.
6. Se incluyó el control de la obra mediante programación de obra por actividades.
Se abrieron las siguientes invitaciones: Invitación Abierta N°32,  Invitación Abierta N° 30 y la Invitación Cerrada N° 31 de 2020, las que se encuentran publicadas en la página de Alianza  (se anexa evidencia)  </t>
  </si>
  <si>
    <t>Se evidencia  Modelo de Términos Contractuales con ajustes realizados para los contratos de obra.
También se pueden evidenciar invitaciones numero 30 y 31, con los ajustes contractuales,realizadas por el FFIE en el mes de octubre.</t>
  </si>
  <si>
    <t>Se ajustaron y aprobaron los formatos de informe mensual y semanal de seguimiento del estado de los proyectos. 
Tales formatos fueron socializados en capacitación a los Gestores Territoriales, llevada a cabo el día 9 de diciembre de 2020 en las instalaciones de la UG-FFIE.
Se aporta: 1) Formato de informe mensual FE-25 de diciembre de 2020; 2) formato de seguimiento semanal FE-26  de diciembre de 2020; 3) Presentación PPT de la capacitación llevada a cabo el día 9 de diciembre de 2020; 4) listado de asistencia y 5 ) soporte que los formatos fueron incluidos en la  carpeta compartida para el acceso de los gestores territoriales.</t>
  </si>
  <si>
    <t>Se evidencia Modelo de formato de Informe Mensual y Semanal del estado del proyecto  aprobado y socializado  por parte del FFIE Formatos 25 y 26 con la capacitacion y la lista de asistencia. Se evidencia publicación en la página web.</t>
  </si>
  <si>
    <t>Actualmente, se estan revisando la Resolución 10281 de 2015 y Resolución 12282 de 2019 la cual modificó la anterior, se hace necesario establecer  el  marco normativo para la reglamentación sobre la financiación y cofinanciación de los recursos de Ley 21 de 1982 y recursos nación asignados al Ministerio de Educación Nacional, en la cual se estan revisando e incorporando  los roles de cada uno de los  diferentes actores tales como el MInisterio de Educación Naciinal, la UG FFIE, las ETC,  . Adicionalmente se esta revisando poder incluir lo relacionado con el proceso de postulación, habilitacicón y viabilización de predios. 
Se programaron mesas de trabajo en el mes de enero 2021 para consolidar un solo documentos y  en el mes de febrero 2021 empezar a socializar  el documento internamente y con laUG FFIE y poder tener una versión final para iniciar el proceso interno con la Oficina Asesora Jurídica del MEN para su aprobación y poder realizar la publicación para observaciones ciudadanas.
En relación al  otro documento  del modelo de minuta de convenios,  informamos que  el mes de noviembre 2020  se trabajó una minuta la cual adjuntamos, para  convenio con el departamento de Sucre y es el modelo que se trabajó de acuerdo con el compromiso y tenemos actualmente. Se adjunta documento minuta.</t>
  </si>
  <si>
    <t>Se viene trabajando en estructurar un documento en el cual se establezcan los roles y la metodologia de mecanismos de seguimiento, monitoreo y control,  al cumplimiento de las obligaciones acordadas  por las partes en  los convenios suscritos con las ETCs,  en el marco de la intervencion en la infraestructura educativa, para la implementación de la jornada única,  en el mes de febrero se avanzara con la estructura del documento y se estima para el marzo la elaboración de los dos primeros capitulos del documento.</t>
  </si>
  <si>
    <t xml:space="preserve">Se realizaron dos  capacitaciones a los supervisores de la UG - FFIE en  "Procedimiento de Incumplimiento Contractual"  y  responsabilidades y roles en el ejercicio de la supervisión interventoría. Se aporta presentacion PPT sobre procedimiento de incumplimiento contractual - aplicación contratos tipo B y sobre control a la ejecución contractual - supervisión e interventoría, invitaciones y registros de asistencia.  </t>
  </si>
  <si>
    <t>Se evidencian listados de asistecia de las capacitaciones realizadas el 28/09/2020 y 9/12/2020 junto con las presentaciones realizadas e invitaciones a los eventos virtuales</t>
  </si>
  <si>
    <t>Se realizaron los ajustes necesarios para tener la versión definitiva del procedimiento para la incorporación de los rendimientos financieros, el cual fue aprobado y firmado el 14 de diciembre de 2020.
Posteriormente, se publicó el procedimiento en la carpeta  UG FFIE y se socializó con los integrantes de la Coordinación de Gestión Financiera a través de correo electrónico enviado el 23 de diciembre de 2020, en el cual se adjuntó el archivo y se compartió la ruta de la carpeta de consulta del documento.</t>
  </si>
  <si>
    <t xml:space="preserve">Se evidencian los siguientes procedimientos actualizados:  
- Procedimiento de incorporación de Rendimientos de las Entidades Territoriales en el Estado de Recursos de las ETC y ET  PD-GF-29-02 
-  Procedimiento Expedición de Documentos de Disponibilidad Presupuestal para los Contratos de Proyectos de Infraestructura Educativa PD-GF-29-01
- Protocolo Conciliación bases de datos de Disponibilidad Presupuesta y Órden de Giro PR-GF-29-01.
y se evidencia correo con ruta de ubicación </t>
  </si>
  <si>
    <t>Se adjunta formato que se utilizará para llevar el registro de manera anual del control de los intereses bancarios.
El formato aplica para el cumplimiento del plan de acción de las siguientes colegiaturas: 
Departamento de Bolívar
Departamento de Córdoba
Departamento de Santander
Departamento de Antioquia
Departamento del Valle del Cauca.</t>
  </si>
  <si>
    <t>Se evidencia formato en excel aprobado e impplementado, en el cual se identifican los valores de los intereses generados en cuentas bancarias y en fondos de inversión colectiva, en el cual se relacionan los traslados efectuados (ingresos y egresos) entre cuentas bancarias y que relacionan el valor final reconocido como intereses de la entidad territorial</t>
  </si>
  <si>
    <t>Se realizaron los ajustes necesarios para tener la versión definitiva del procedimiento para la incorporación de los rendimientos financieros, el cual fue aprobado y firmado el 14 de diciembre de 2020.
Posteriormente, se publicó el procedimiento en la carpeta  UG FFIE y se socializó con los integrantes de la Coordinación de Gestión Financiera a través de correo electrónico enviado el 23 de diciembre de 2020, en el cual se adjuntó el archivo y se compartió la ruta de la carpeta de consulta del documento.
El 23 de diciembre de 2020 se envío el procedimiento mediante SAC al Director Técnico.</t>
  </si>
  <si>
    <t>Se entrega por parte del FFIE Formatos 25 y 26 con la capacitacion y la lista de asistencia.</t>
  </si>
  <si>
    <t>Se elaboró el Procedimiento de Novedades Contractuales, que contiene los lineamiento para el reporte, gestión y legalización de las novedades contractuales que se presentan en la ejecución de los proyecots de infraestructura educativa de la UG-FFIE. (se anexa)
Se elaboró y aprobó el Procedimiento de Facturación Tipo B, que prevé  los lineacimiento para la gestión y el trámite de pagos de los contratistas de la convocatoria No. 008, 009, 011, 012 de los proyectos de infraestructura educativa de la UG-FFIE. (Se anexa)
Los referidos procedimientos fueron socializados en la capacitación a los gestores territoriales llevada a cabo el día 10 de diciembre de 2020, se anexa la PPT de la capacitación y el listado de asistencia.</t>
  </si>
  <si>
    <t>Se entrega soportes de capacitacion de 10/12/2020 sobre el procedimiento de factura tipo y el instructivo aprobado</t>
  </si>
  <si>
    <t xml:space="preserve">Se realiza actualización del procedimiento de pagos en el cual se incluye la obligación, por parte del contratista, de la entrega del certificado con el detalle de la ciudad o municipio donde se prestó el servicio.
</t>
  </si>
  <si>
    <t>Se evidencia  procedimiento de pagos actulizado, en el cual se incluye la obligación por parte del contratista de la entrega del certificado en el cual se detalle la ciudad o municipio donde se prestó el servicio.</t>
  </si>
  <si>
    <t xml:space="preserve">
Se realiza actualizción de  las bases de datos tributarias en las cuales se contempla la aplicación o excepción del IVA a nivel nacional.
</t>
  </si>
  <si>
    <t xml:space="preserve">
Se evidencian bases de datos tributarias en las cuales se contempla la aplicación o excepción del IVA a nivel nacional.
</t>
  </si>
  <si>
    <t>Se realizaron los ajustes necesarios para tener la versión definitiva del instructivo, el cual fue aprobado y firmado el 14 de diciembre de 2020.
Posteriormente, la Oficina Asesora de Planeación publicó el instructivo aprobado y firmado en la carpeta correspondiente para la consulta de los funcionarios de la UG FFIE.
Finalmente se socializó con los integrantes de la Coordinación de Gestión Financiera a través de correo electrónico enviado el 23 de diciembre de 2020, en el cual se adjuntó el archivo y se compartió la ruta de la carpeta de consulta del documento. 
Adicionalmente, el 21 de diciembre de 2020 se envío mediante SAC al Procesional de la Coordinación encargado de realizar el procesos de conciliación.</t>
  </si>
  <si>
    <t>Se realizan mesas técnicas los días 10, 13 y 18 de noviembre de 2020 con los profesionales de las Subdirecciones de Talento Humano y Desarrollo Organizacional. Se anexa al presente la citación a las mesas técnicas y las actas en formato PDF acorde con las condiciones actuales por temas de pandemia y virtualidad.</t>
  </si>
  <si>
    <t>Se verificaron las actas correspondientes a las mesas técnicas realizadas para la aprobación del plan de trabajo conjunto entre dependencias con miras a fortalecer al SGSST de la Entidad de cara a los estándares de la ISO 45001:2018.</t>
  </si>
  <si>
    <t>No se reportan avances</t>
  </si>
  <si>
    <t>Con corte a diciembre 31 de 2020 no se reportan avances en la acción de mejoramiento.</t>
  </si>
  <si>
    <t>El día 10 de noviembre mediante comunicación interna de radicado N° 2020-IE-046582, se remitió la solicitud a la Subdirección de Desarrollo Organizacional, respecto a, adelantar por parte de tal Subdirección, la capacitación en el procedimiento de la Alta Dirección para los colaboradores de la Subdirección de Talento Humano.</t>
  </si>
  <si>
    <t xml:space="preserve">Se verificó el cumplimiento de la actividad, mediante comunicación del 10 de noviembre de 2020, dirigida a la Subdirección de desarrollo organizacional solicitando programar una mesa técnica con  el fin de adelantar la socialización del procedimiento de Revisión por la Alta Dirección  en lo relacionado con el SG­SST, dirigida a los servidores de la Subdirección de Talento Humano.
</t>
  </si>
  <si>
    <t>El 17 de diciembre de 2020 se realizó un espacio en el cual se socializó el procedimiento institucional de revisión por la Dirección, en dicho espacio participó 21 personas de TH.</t>
  </si>
  <si>
    <t>Se verificó  acta y lista de asistencia el 17 de diciembre de 2020, de socialización del procedimiento institucional de revisión por la Dirección dirigida a la Subdirección de Talento Humano en lo relacionado con el SG-SST</t>
  </si>
  <si>
    <t>No se registran avances en la a cción.</t>
  </si>
  <si>
    <t>No se registran avances con corte a 31 de diciembre de 2020. La acción esta vigente hasta el 31 de marzo de 2021</t>
  </si>
  <si>
    <t>No se registran avances con corte a 31 de diciembre de 2020. La acción esta vigente hasta el 31 de enero de 2021</t>
  </si>
  <si>
    <t>No se registran avances con corte a 31 de diciembre de 2020. La acción esta vigente hasta el 28 de febrero de 2021</t>
  </si>
  <si>
    <t>No se registran avances en la acción.</t>
  </si>
  <si>
    <t xml:space="preserve">No se registran avances. la acción de mejora esta vigente hasta el 31 de enero de 2021
</t>
  </si>
  <si>
    <t>No se registran avances. la acción de mejora esta vigente hasta el 31 de enero de 2021</t>
  </si>
  <si>
    <t>No se registran avances. la acción de mejora esta vigente hasta el 28 de febrero  de 2021</t>
  </si>
  <si>
    <t>No se registran actividades que permitan verificar el cumplimiento de la acción de mejora</t>
  </si>
  <si>
    <t>El 11 de noviembre de 2020 se remite solicitud a la Subdirección de Desarrollo Organizacional mediante comunicado N° 2020-IE-046940 para adelantar el proceso de socialización del procedimiento de gestión de planes de mejoramiento en lo relacionado con el SGSST.</t>
  </si>
  <si>
    <t>Se verificó el cumplimiento de la acción de mejora, mediante Comunicación con radicado 2020­IE­046940, dirigido a la Subdirección de Desarrollo Organizacional</t>
  </si>
  <si>
    <t>El día 12 de enero se realiza la socialización al equipo de TH del procedimiento del planes de mejora. Se relacionada enlace del video https://web.microsoftstream.com/video/586ee8fe-ef5f-4691-b14e-d93e3a21b27d, así como presentación y lista de asistencia.</t>
  </si>
  <si>
    <t>Se verificó el cumplimiento de la acción de mejora, se observan listado de asistencia y presentación del procedimiento del planes de mejora</t>
  </si>
  <si>
    <t>No se registran avances.</t>
  </si>
  <si>
    <t>El 11 de noviembre de 2020 fue remitido a la Subdirección de Desarrollo Organizacional la solicitud para la socialización procedimiento de toma de conciencia mediante radicado N° 2020-IE-046938.</t>
  </si>
  <si>
    <t>Se verificó el cumplimiento de la acción de mejora, mediante comunicación del día  11 de Noviembre de 2020, dirigida a la Doctora Edna del Pilar Páez García
de la Subdirección de Desarrollo Organizacional, en la cual se solicita programación mesa técnica de socialización procedimiento de toma 
de conciencia</t>
  </si>
  <si>
    <t>El 17 de diciembre se relizó la socialización del procedimiento de toma de conciencia en el cual participó 29 personas.</t>
  </si>
  <si>
    <t>Se verificó el cumplimiento de la acción de mejoramiento; se observó acta de asistencia del 17 de diciembre reunión de socialización del procedimiento de toma de conciencia.</t>
  </si>
  <si>
    <t>Con corte a diciembre 31 de 2020 no se reportan avances en la acción de mejoramiento, sin embargo la misma se encuentra vigente hasta el 31 de enero de 2021</t>
  </si>
  <si>
    <t xml:space="preserve">PORCENTAJE </t>
  </si>
  <si>
    <t>3 acciones (3 vigentes)</t>
  </si>
  <si>
    <t>5 acciones (5 vigentes)</t>
  </si>
  <si>
    <t>45 acciones (17 cumplidas - 28 vigentes)</t>
  </si>
  <si>
    <t>4 acciones (4 vigentes)</t>
  </si>
  <si>
    <r>
      <t>S</t>
    </r>
    <r>
      <rPr>
        <sz val="12"/>
        <color rgb="FF000000"/>
        <rFont val="Arial Narrow"/>
        <family val="2"/>
      </rPr>
      <t>ubdirección de Desarrollo Sectorial</t>
    </r>
  </si>
  <si>
    <t>3 acciones (3 vencidas)</t>
  </si>
  <si>
    <t>1 acción (1 cumplida)</t>
  </si>
  <si>
    <t>Subdirección de Gestión  Administrativa</t>
  </si>
  <si>
    <t>4 acciones (4 cumplidas)</t>
  </si>
  <si>
    <t>7 acciones (7 cumplidas)</t>
  </si>
  <si>
    <t>2 acciones (1 cumplida - 1 pendiente de formulación)</t>
  </si>
  <si>
    <t>39 acciones (9 cumplidas- 30 vigentes)</t>
  </si>
  <si>
    <t>3 acciones (1 cumplida - 2 vigentes)</t>
  </si>
  <si>
    <t>6 acciones (2 cerradas- 4 solicitaron ampliación)</t>
  </si>
  <si>
    <t>3 acciones (1 cumplida - 2 vigentes )</t>
  </si>
  <si>
    <t>39 acciones (37 cumplidas - 1 vencida y 1 acción 90%)</t>
  </si>
  <si>
    <t>12 acciones (11 cumplidas - 1 vigente)</t>
  </si>
  <si>
    <t xml:space="preserve">90 acciones (21 cumplidas - 66 vigentes - 3 vencidas) </t>
  </si>
  <si>
    <t>5 acciones (3 cumplidas - 2 vigentes)</t>
  </si>
  <si>
    <t>3 acciones (2 cumplidas - 1 vencida)</t>
  </si>
  <si>
    <t>3 acciones (2 cumplidas - 1 pendiente de formulación)</t>
  </si>
  <si>
    <t>La subdirección de desarrollo organización entrega listado de asistencia y enlace de la Reunión realizada de 8 a 10:30 de la mañana donde se socializo la metodología análisis de contexto estratégico y la gestión del cambio.</t>
  </si>
  <si>
    <t>El 4 de de noviembre se realizó una mesa de trabajo entre la SDO y la STH; entre las 8 y las 10:30, en el cual participó 31 personas de Talento Humano y 2 de la SDO. En dicho espacio se socializó la metodología de análisis de contexto estratégico y de gestión de cambio. Se relaciona la grabación dele espacio https://web.microsoftstream.com/video/48774506-0227-4f1a-b686-95d047d05a34</t>
  </si>
  <si>
    <t>La SDO programó y desarrolló una mesa de trabajo, 4 de de noviembre, con la STH; entre las 8 y las 10:30, en el cual participó 31 personas de Talento Humano y 2 de la SDO. En dicho espacio se socializó la metodología de análisis de contexto estratégico y se generó las actividades con el fin que la dependencia pueda identificar los insumos que deben incorporarse en el contexto estratégico del MEN. Con base en los elementos de la metodología antes señalada la STH generó el documento Plan Sistema de la Seguridad y la Salud en el trabajo 2021, en el página12, numeral 3.1 se relaciona el conexto estratégico del MEN en materia de SGSST, el documento fue aprobado y publicado en el link de transparencia. Se adjunta el documento.</t>
  </si>
  <si>
    <t>Se entrega documento del contexto SGSST y listado de asistencia al evento</t>
  </si>
  <si>
    <r>
      <t>Se observa que se realizó verificación del procedimiento y la guía de acciones de mejora, dichos documentos fueron publicados el 3 de diciembre y fueron socializados a los enalces de reportes el 4 del mismo mes. La evidencia del espacio de socialización se encuentra en el siguiente enlace https://web.microsoftstream.com/video/83468a7a-62b0-4ceb-9512-b3d3631999a9. Se adjunta pantallazo del SIG de la publicación de los documentos.</t>
    </r>
    <r>
      <rPr>
        <b/>
        <sz val="12"/>
        <color theme="1"/>
        <rFont val="Arial Narrow"/>
        <family val="2"/>
      </rPr>
      <t xml:space="preserve"> Pero no se evidencia acta de reunión final  ESTA SIN APROBAR RECHAZADO MAURA</t>
    </r>
  </si>
  <si>
    <t>Se observa la relación de las actividades realizadas de enero a noviembre de 2020, por parte de la OAC. Se adjunta, resumen cualitativo de indicadores
Este seguimiento comienza a partir del 2021</t>
  </si>
  <si>
    <t xml:space="preserve">Se observa pantallazos de reuniones de validación y socialización de procediminto de planes de mejora, 
</t>
  </si>
  <si>
    <r>
      <t xml:space="preserve">Se evidencia:  
1. Resolución 340 del 17 de abril del 2020 "Por la cual se ordena incorporar recursos de unos fondos al presupuesto del ICETEX, en cumplimiento del Decreto Legislativo 467 de 2020”.
2. Correos dela Dirección de Fortalecimiento a la Gestión Territorial solicitando a la Subdirección Financiera Número de Ordenes de pao de los convenios 032 de 1999 y 071 de 2000.
No se evidencia lo establecido en la descripción de metas . "Entregar  reportes de información de ejecución financiera de los recursos entregados en administración a la Subdirección Financiera del MEN "  Cantidad 3  </t>
    </r>
    <r>
      <rPr>
        <b/>
        <sz val="12"/>
        <color theme="1"/>
        <rFont val="Arial Narrow"/>
        <family val="2"/>
      </rPr>
      <t xml:space="preserve">SOLICITAN AMPLIACIÓN DE PLAZO. </t>
    </r>
  </si>
  <si>
    <r>
      <t xml:space="preserve">Se evidencia los siguientes radicados :
1. 2020­EE­096595 Solicitud de aclaración de información Fondo Programa de Apoyo a padres de familia de los colegios privados – Convenio No. 0032 de 1999.
2.2020­EE­147578  Convenio Interadministrativo No. (MEN) 032 de 1999.
3.2020­EE­222594 Información Convenio Interadministrativo No. 032 de 1999.
4.2020­EE­232742 Información Convenio Interadministrativo No. 032 de 1999 
No se adjunta el acta de la junta administradora del Convenio.. </t>
    </r>
    <r>
      <rPr>
        <b/>
        <sz val="12"/>
        <color theme="1"/>
        <rFont val="Arial Narrow"/>
        <family val="2"/>
      </rPr>
      <t>RECHAZADO SOLICITAN AMPLIACIÓN DE PLAZO.</t>
    </r>
    <r>
      <rPr>
        <sz val="12"/>
        <color theme="1"/>
        <rFont val="Arial Narrow"/>
        <family val="2"/>
      </rPr>
      <t xml:space="preserve"> </t>
    </r>
  </si>
  <si>
    <r>
      <t>Se evidencian los siguientes radicados :
1.2020­EE­222595 Información Convenio Interadministrativo No. 071 de 2000.
2.2020­EE­232741 Información Convenio Interadministrativo No. 071 de 2000.
No se adjunta el acta de la junta administradora del Convenio.</t>
    </r>
    <r>
      <rPr>
        <b/>
        <sz val="12"/>
        <color theme="1"/>
        <rFont val="Arial Narrow"/>
        <family val="2"/>
      </rPr>
      <t xml:space="preserve"> RECHAZADO SOLICITAN AMPLIACIÓN DE PLAZO. </t>
    </r>
  </si>
  <si>
    <t>105 acciones (63 cumplidas - 40 vigentes - 1 devuelta - 1 vencida)</t>
  </si>
  <si>
    <t xml:space="preserve">338 acciones (139 cumplidas - 199 vigentes) </t>
  </si>
  <si>
    <t>5 acciones (2 cumplidas - 2 vigentes - 1 vencida)</t>
  </si>
  <si>
    <t>41 acciones (9 cumplidas - 21 vigentes - 5 pendientes de formulación - 5 acciones vencidas - 1 acción 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</si>
</sst>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2]\ * #,##0.00_ ;_ [$€-2]\ * \-#,##0.00_ ;_ [$€-2]\ * &quot;-&quot;??_ "/>
    <numFmt numFmtId="165" formatCode="dd/mm/yyyy;@"/>
    <numFmt numFmtId="166" formatCode="yyyy/mm/dd"/>
    <numFmt numFmtId="167" formatCode="_ * #,##0.00_ ;_ * \-#,##0.00_ ;_ * &quot;-&quot;??_ ;_ @_ "/>
    <numFmt numFmtId="168" formatCode="d/m/yyyy"/>
  </numFmts>
  <fonts count="37" x14ac:knownFonts="1">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rgb="FF000000"/>
      <name val="Calibri"/>
      <family val="2"/>
      <scheme val="minor"/>
    </font>
    <font>
      <b/>
      <sz val="9"/>
      <color indexed="81"/>
      <name val="Tahoma"/>
      <family val="2"/>
    </font>
    <font>
      <sz val="9"/>
      <color indexed="81"/>
      <name val="Tahoma"/>
      <family val="2"/>
    </font>
    <font>
      <b/>
      <sz val="12"/>
      <color indexed="9"/>
      <name val="Arial Narrow"/>
      <family val="2"/>
    </font>
    <font>
      <b/>
      <sz val="12"/>
      <color indexed="10"/>
      <name val="Arial Narrow"/>
      <family val="2"/>
    </font>
    <font>
      <sz val="12"/>
      <color theme="0"/>
      <name val="Arial Narrow"/>
      <family val="2"/>
    </font>
    <font>
      <sz val="12"/>
      <color indexed="9"/>
      <name val="Arial Narrow"/>
      <family val="2"/>
    </font>
    <font>
      <b/>
      <sz val="12"/>
      <color theme="0"/>
      <name val="Arial Narrow"/>
      <family val="2"/>
    </font>
    <font>
      <sz val="12"/>
      <color theme="1"/>
      <name val="Arial Narrow"/>
      <family val="2"/>
    </font>
    <font>
      <b/>
      <sz val="12"/>
      <color theme="1"/>
      <name val="Arial Narrow"/>
      <family val="2"/>
    </font>
    <font>
      <b/>
      <sz val="20"/>
      <color theme="1"/>
      <name val="Arial Narrow"/>
      <family val="2"/>
    </font>
    <font>
      <b/>
      <sz val="20"/>
      <name val="Arial Narrow"/>
      <family val="2"/>
    </font>
    <font>
      <i/>
      <sz val="12"/>
      <name val="Arial Narrow"/>
      <family val="2"/>
    </font>
    <font>
      <b/>
      <sz val="20"/>
      <color rgb="FF003366"/>
      <name val="Arial Narrow"/>
      <family val="2"/>
    </font>
    <font>
      <sz val="11"/>
      <color indexed="8"/>
      <name val="Calibri"/>
      <family val="2"/>
    </font>
    <font>
      <sz val="12"/>
      <color rgb="FFFF0000"/>
      <name val="Arial Narrow"/>
      <family val="2"/>
    </font>
    <font>
      <sz val="11"/>
      <name val="Arial Narrow"/>
      <family val="2"/>
    </font>
    <font>
      <u/>
      <sz val="12"/>
      <name val="Arial Narrow"/>
      <family val="2"/>
    </font>
    <font>
      <sz val="12"/>
      <color rgb="FF333333"/>
      <name val="Arial Narrow"/>
      <family val="2"/>
    </font>
    <font>
      <b/>
      <sz val="12"/>
      <color rgb="FF003366"/>
      <name val="Arial Narrow"/>
      <family val="2"/>
    </font>
    <font>
      <sz val="8"/>
      <name val="Calibri"/>
      <family val="2"/>
      <scheme val="minor"/>
    </font>
    <font>
      <sz val="11"/>
      <color rgb="FFFF0000"/>
      <name val="Calibri"/>
      <family val="2"/>
      <scheme val="minor"/>
    </font>
    <font>
      <sz val="12"/>
      <color indexed="10"/>
      <name val="Arial Narrow"/>
      <family val="2"/>
    </font>
    <font>
      <b/>
      <sz val="12"/>
      <color rgb="FFFF0000"/>
      <name val="Arial Narrow"/>
      <family val="2"/>
    </font>
    <font>
      <b/>
      <sz val="11"/>
      <color rgb="FFFF0000"/>
      <name val="Calibri"/>
      <family val="2"/>
      <scheme val="minor"/>
    </font>
    <font>
      <b/>
      <sz val="16"/>
      <color theme="0"/>
      <name val="Arial Narrow"/>
      <family val="2"/>
    </font>
    <font>
      <b/>
      <sz val="16"/>
      <color theme="1"/>
      <name val="Arial Narrow"/>
      <family val="2"/>
    </font>
    <font>
      <b/>
      <i/>
      <sz val="12"/>
      <color theme="1"/>
      <name val="Arial Narrow"/>
      <family val="2"/>
    </font>
    <font>
      <sz val="12"/>
      <color rgb="FF000000"/>
      <name val="Arial Narrow"/>
      <family val="2"/>
    </font>
    <font>
      <b/>
      <sz val="11"/>
      <color rgb="FF000000"/>
      <name val="Calibri"/>
      <family val="2"/>
    </font>
    <font>
      <sz val="11"/>
      <color rgb="FF000000"/>
      <name val="Calibri"/>
      <family val="2"/>
    </font>
    <font>
      <u/>
      <sz val="12"/>
      <color rgb="FF000000"/>
      <name val="Arial Narrow"/>
      <family val="2"/>
    </font>
  </fonts>
  <fills count="16">
    <fill>
      <patternFill patternType="none"/>
    </fill>
    <fill>
      <patternFill patternType="gray125"/>
    </fill>
    <fill>
      <patternFill patternType="solid">
        <fgColor indexed="56"/>
        <bgColor indexed="64"/>
      </patternFill>
    </fill>
    <fill>
      <patternFill patternType="solid">
        <fgColor indexed="55"/>
        <bgColor indexed="64"/>
      </patternFill>
    </fill>
    <fill>
      <patternFill patternType="solid">
        <fgColor rgb="FF003366"/>
        <bgColor indexed="64"/>
      </patternFill>
    </fill>
    <fill>
      <patternFill patternType="solid">
        <fgColor indexed="30"/>
        <bgColor indexed="64"/>
      </patternFill>
    </fill>
    <fill>
      <patternFill patternType="solid">
        <fgColor indexed="22"/>
        <bgColor indexed="64"/>
      </patternFill>
    </fill>
    <fill>
      <patternFill patternType="solid">
        <fgColor theme="0"/>
        <bgColor indexed="64"/>
      </patternFill>
    </fill>
    <fill>
      <patternFill patternType="solid">
        <fgColor theme="6"/>
        <bgColor indexed="64"/>
      </patternFill>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4" tint="0.39997558519241921"/>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right/>
      <top/>
      <bottom style="thin">
        <color auto="1"/>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8">
    <xf numFmtId="0" fontId="0" fillId="0" borderId="0"/>
    <xf numFmtId="9" fontId="1" fillId="0" borderId="0" applyFont="0" applyFill="0" applyBorder="0" applyAlignment="0" applyProtection="0"/>
    <xf numFmtId="0" fontId="2" fillId="0" borderId="0"/>
    <xf numFmtId="164" fontId="2" fillId="0" borderId="0"/>
    <xf numFmtId="164" fontId="1" fillId="0" borderId="0"/>
    <xf numFmtId="0" fontId="2" fillId="0" borderId="0"/>
    <xf numFmtId="164" fontId="2" fillId="0" borderId="0"/>
    <xf numFmtId="0" fontId="5" fillId="0" borderId="0"/>
    <xf numFmtId="167"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cellStyleXfs>
  <cellXfs count="235">
    <xf numFmtId="0" fontId="0" fillId="0" borderId="0" xfId="0"/>
    <xf numFmtId="0" fontId="8" fillId="2" borderId="6" xfId="2" applyFont="1" applyFill="1" applyBorder="1" applyAlignment="1" applyProtection="1">
      <alignment horizontal="center" vertical="center" wrapText="1"/>
    </xf>
    <xf numFmtId="3" fontId="10" fillId="4" borderId="7" xfId="3" applyNumberFormat="1" applyFont="1" applyFill="1" applyBorder="1" applyAlignment="1" applyProtection="1">
      <alignment horizontal="center" vertical="center" wrapText="1"/>
    </xf>
    <xf numFmtId="0" fontId="4" fillId="7" borderId="7" xfId="5" applyFont="1" applyFill="1" applyBorder="1" applyAlignment="1" applyProtection="1">
      <alignment horizontal="center" vertical="center" wrapText="1"/>
    </xf>
    <xf numFmtId="166" fontId="4" fillId="7" borderId="7" xfId="2" applyNumberFormat="1" applyFont="1" applyFill="1" applyBorder="1" applyAlignment="1" applyProtection="1">
      <alignment horizontal="center" vertical="center" wrapText="1"/>
    </xf>
    <xf numFmtId="165" fontId="4" fillId="7" borderId="7" xfId="5" applyNumberFormat="1" applyFont="1" applyFill="1" applyBorder="1" applyAlignment="1" applyProtection="1">
      <alignment horizontal="center" vertical="center" wrapText="1"/>
    </xf>
    <xf numFmtId="49" fontId="4" fillId="7" borderId="7" xfId="5" applyNumberFormat="1" applyFont="1" applyFill="1" applyBorder="1" applyAlignment="1" applyProtection="1">
      <alignment horizontal="center" vertical="center" wrapText="1"/>
    </xf>
    <xf numFmtId="0" fontId="4" fillId="7" borderId="7" xfId="5" applyFont="1" applyFill="1" applyBorder="1" applyAlignment="1" applyProtection="1">
      <alignment horizontal="left" vertical="center" wrapText="1"/>
    </xf>
    <xf numFmtId="1" fontId="4" fillId="7" borderId="7" xfId="5" applyNumberFormat="1"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164" fontId="4" fillId="7" borderId="7" xfId="4" applyFont="1" applyFill="1" applyBorder="1" applyAlignment="1" applyProtection="1">
      <alignment horizontal="left" vertical="center" wrapText="1"/>
    </xf>
    <xf numFmtId="14" fontId="4" fillId="7" borderId="7" xfId="5" applyNumberFormat="1" applyFont="1" applyFill="1" applyBorder="1" applyAlignment="1" applyProtection="1">
      <alignment horizontal="center" vertical="center" wrapText="1"/>
    </xf>
    <xf numFmtId="0" fontId="4" fillId="7" borderId="7" xfId="0" applyFont="1" applyFill="1" applyBorder="1" applyAlignment="1" applyProtection="1">
      <alignment horizontal="left" vertical="center" wrapText="1"/>
    </xf>
    <xf numFmtId="166" fontId="4" fillId="7" borderId="7" xfId="5" applyNumberFormat="1" applyFont="1" applyFill="1" applyBorder="1" applyAlignment="1" applyProtection="1">
      <alignment horizontal="center" vertical="center" wrapText="1"/>
    </xf>
    <xf numFmtId="0" fontId="4" fillId="7" borderId="7" xfId="4" applyNumberFormat="1" applyFont="1" applyFill="1" applyBorder="1" applyAlignment="1" applyProtection="1">
      <alignment horizontal="center" vertical="center" wrapText="1"/>
    </xf>
    <xf numFmtId="49" fontId="4" fillId="7" borderId="7" xfId="2" applyNumberFormat="1" applyFont="1" applyFill="1" applyBorder="1" applyAlignment="1" applyProtection="1">
      <alignment horizontal="center" vertical="center" wrapText="1"/>
    </xf>
    <xf numFmtId="165" fontId="4" fillId="7" borderId="7" xfId="2" applyNumberFormat="1" applyFont="1" applyFill="1" applyBorder="1" applyAlignment="1" applyProtection="1">
      <alignment horizontal="center" vertical="center" wrapText="1"/>
    </xf>
    <xf numFmtId="14" fontId="4" fillId="7" borderId="7" xfId="2" applyNumberFormat="1" applyFont="1" applyFill="1" applyBorder="1" applyAlignment="1" applyProtection="1">
      <alignment horizontal="center" vertical="center" wrapText="1"/>
    </xf>
    <xf numFmtId="1" fontId="4" fillId="7" borderId="7" xfId="2" applyNumberFormat="1" applyFont="1" applyFill="1" applyBorder="1" applyAlignment="1" applyProtection="1">
      <alignment horizontal="center" vertical="center" wrapText="1"/>
    </xf>
    <xf numFmtId="1" fontId="4" fillId="7" borderId="7" xfId="4" applyNumberFormat="1" applyFont="1" applyFill="1" applyBorder="1" applyAlignment="1" applyProtection="1">
      <alignment horizontal="center" vertical="center" wrapText="1"/>
    </xf>
    <xf numFmtId="0" fontId="4" fillId="7" borderId="7" xfId="2" applyFont="1" applyFill="1" applyBorder="1" applyAlignment="1" applyProtection="1">
      <alignment horizontal="left" vertical="center" wrapText="1"/>
    </xf>
    <xf numFmtId="14" fontId="3" fillId="7" borderId="7" xfId="2" applyNumberFormat="1" applyFont="1" applyFill="1" applyBorder="1" applyAlignment="1" applyProtection="1">
      <alignment horizontal="center" vertical="center" wrapText="1"/>
    </xf>
    <xf numFmtId="0" fontId="4" fillId="7" borderId="7" xfId="2" applyFont="1" applyFill="1" applyBorder="1" applyAlignment="1">
      <alignment horizontal="left" vertical="center" wrapText="1"/>
    </xf>
    <xf numFmtId="0" fontId="4" fillId="7" borderId="7" xfId="2" applyFont="1" applyFill="1" applyBorder="1" applyAlignment="1">
      <alignment horizontal="center" vertical="center" wrapText="1"/>
    </xf>
    <xf numFmtId="166" fontId="4" fillId="7" borderId="7" xfId="2" applyNumberFormat="1" applyFont="1" applyFill="1" applyBorder="1" applyAlignment="1">
      <alignment horizontal="center" vertical="center" wrapText="1"/>
    </xf>
    <xf numFmtId="0" fontId="13" fillId="0" borderId="0" xfId="0" applyFont="1"/>
    <xf numFmtId="49" fontId="4" fillId="7" borderId="7" xfId="2" applyNumberFormat="1" applyFont="1" applyFill="1" applyBorder="1" applyAlignment="1">
      <alignment horizontal="center" vertical="center" wrapText="1"/>
    </xf>
    <xf numFmtId="0" fontId="13" fillId="0" borderId="0" xfId="0" applyFont="1" applyAlignment="1">
      <alignment horizontal="center" vertical="center"/>
    </xf>
    <xf numFmtId="0" fontId="4" fillId="7" borderId="7" xfId="2" applyFont="1" applyFill="1" applyBorder="1" applyAlignment="1">
      <alignment horizontal="justify" vertical="center" wrapText="1"/>
    </xf>
    <xf numFmtId="0" fontId="13" fillId="0" borderId="0" xfId="0" applyFont="1" applyAlignment="1">
      <alignment horizontal="center" vertical="center" wrapText="1"/>
    </xf>
    <xf numFmtId="0" fontId="4" fillId="7" borderId="7" xfId="5" applyFont="1" applyFill="1" applyBorder="1" applyAlignment="1">
      <alignment horizontal="center" vertical="center" wrapText="1"/>
    </xf>
    <xf numFmtId="166" fontId="13" fillId="0" borderId="0" xfId="0" applyNumberFormat="1" applyFont="1" applyAlignment="1">
      <alignment horizontal="center" vertical="center" wrapText="1"/>
    </xf>
    <xf numFmtId="0" fontId="14" fillId="0" borderId="0" xfId="0" applyFont="1" applyAlignment="1">
      <alignment horizontal="center" vertical="center" wrapText="1"/>
    </xf>
    <xf numFmtId="0" fontId="8" fillId="2" borderId="9" xfId="2" applyFont="1" applyFill="1" applyBorder="1" applyAlignment="1" applyProtection="1">
      <alignment horizontal="center" vertical="center" wrapText="1"/>
    </xf>
    <xf numFmtId="49" fontId="8" fillId="2" borderId="9" xfId="2" applyNumberFormat="1" applyFont="1" applyFill="1" applyBorder="1" applyAlignment="1" applyProtection="1">
      <alignment horizontal="center" vertical="center" wrapText="1"/>
    </xf>
    <xf numFmtId="0" fontId="8" fillId="2" borderId="9" xfId="2" applyFont="1" applyFill="1" applyBorder="1" applyAlignment="1" applyProtection="1">
      <alignment horizontal="center" vertical="center"/>
    </xf>
    <xf numFmtId="0" fontId="8" fillId="2" borderId="8" xfId="2"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1" fontId="3" fillId="3" borderId="8" xfId="0" applyNumberFormat="1"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4" fillId="7" borderId="7" xfId="0" applyFont="1" applyFill="1" applyBorder="1" applyAlignment="1">
      <alignment vertical="center" wrapText="1"/>
    </xf>
    <xf numFmtId="0" fontId="4" fillId="7" borderId="7" xfId="0" applyFont="1" applyFill="1" applyBorder="1" applyAlignment="1">
      <alignment wrapText="1"/>
    </xf>
    <xf numFmtId="0" fontId="12" fillId="4" borderId="8" xfId="0" applyFont="1" applyFill="1" applyBorder="1" applyAlignment="1">
      <alignment horizontal="center" vertical="center" wrapText="1"/>
    </xf>
    <xf numFmtId="0" fontId="8" fillId="4" borderId="9" xfId="2" applyFont="1" applyFill="1" applyBorder="1" applyAlignment="1" applyProtection="1">
      <alignment horizontal="center" vertical="center" wrapText="1"/>
    </xf>
    <xf numFmtId="164" fontId="12" fillId="4" borderId="10" xfId="3"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165" fontId="8" fillId="2" borderId="8" xfId="2" applyNumberFormat="1" applyFont="1" applyFill="1" applyBorder="1" applyAlignment="1" applyProtection="1">
      <alignment horizontal="center" vertical="center" wrapText="1"/>
    </xf>
    <xf numFmtId="49" fontId="8" fillId="2" borderId="8" xfId="2" applyNumberFormat="1" applyFont="1" applyFill="1" applyBorder="1" applyAlignment="1" applyProtection="1">
      <alignment horizontal="center" vertical="center" wrapText="1"/>
    </xf>
    <xf numFmtId="1" fontId="3" fillId="5" borderId="8" xfId="2" applyNumberFormat="1" applyFont="1" applyFill="1" applyBorder="1" applyAlignment="1" applyProtection="1">
      <alignment horizontal="center" vertical="center" wrapText="1"/>
    </xf>
    <xf numFmtId="0" fontId="3" fillId="5" borderId="8" xfId="2" applyFont="1" applyFill="1" applyBorder="1" applyAlignment="1" applyProtection="1">
      <alignment horizontal="center" vertical="center" wrapText="1"/>
    </xf>
    <xf numFmtId="1" fontId="3" fillId="6" borderId="8" xfId="2" applyNumberFormat="1" applyFont="1" applyFill="1" applyBorder="1" applyAlignment="1" applyProtection="1">
      <alignment horizontal="center" vertical="center" wrapText="1"/>
    </xf>
    <xf numFmtId="0" fontId="3" fillId="6" borderId="8" xfId="2" applyFont="1" applyFill="1" applyBorder="1" applyAlignment="1" applyProtection="1">
      <alignment horizontal="center" vertical="center" wrapText="1"/>
    </xf>
    <xf numFmtId="49" fontId="3" fillId="6" borderId="8" xfId="2" applyNumberFormat="1" applyFont="1" applyFill="1" applyBorder="1" applyAlignment="1" applyProtection="1">
      <alignment horizontal="center" vertical="center" wrapText="1"/>
    </xf>
    <xf numFmtId="166" fontId="3" fillId="6" borderId="8" xfId="2" applyNumberFormat="1" applyFont="1" applyFill="1" applyBorder="1" applyAlignment="1" applyProtection="1">
      <alignment horizontal="center" vertical="center" wrapText="1"/>
    </xf>
    <xf numFmtId="0" fontId="3" fillId="7" borderId="7" xfId="0" applyFont="1" applyFill="1" applyBorder="1" applyAlignment="1" applyProtection="1">
      <alignment horizontal="left" vertical="center" wrapText="1"/>
    </xf>
    <xf numFmtId="165" fontId="4" fillId="7" borderId="7" xfId="4" applyNumberFormat="1" applyFont="1" applyFill="1" applyBorder="1" applyAlignment="1" applyProtection="1">
      <alignment horizontal="center" vertical="center" wrapText="1"/>
    </xf>
    <xf numFmtId="49" fontId="4" fillId="7" borderId="7" xfId="4" applyNumberFormat="1" applyFont="1" applyFill="1" applyBorder="1" applyAlignment="1" applyProtection="1">
      <alignment horizontal="center" vertical="center" wrapText="1"/>
    </xf>
    <xf numFmtId="164" fontId="4" fillId="7" borderId="7" xfId="4" applyFont="1" applyFill="1" applyBorder="1" applyAlignment="1" applyProtection="1">
      <alignment vertical="center" wrapText="1"/>
    </xf>
    <xf numFmtId="166" fontId="4" fillId="7" borderId="7" xfId="4" applyNumberFormat="1" applyFont="1" applyFill="1" applyBorder="1" applyAlignment="1" applyProtection="1">
      <alignment horizontal="center" vertical="center" wrapText="1"/>
    </xf>
    <xf numFmtId="0" fontId="4" fillId="7" borderId="7" xfId="0" applyFont="1" applyFill="1" applyBorder="1"/>
    <xf numFmtId="0" fontId="14" fillId="0" borderId="7" xfId="0" applyFont="1" applyBorder="1" applyAlignment="1">
      <alignment horizontal="center" vertical="center" wrapText="1"/>
    </xf>
    <xf numFmtId="0" fontId="4" fillId="7" borderId="7" xfId="0" applyFont="1" applyFill="1" applyBorder="1" applyAlignment="1">
      <alignment horizontal="center" vertical="center"/>
    </xf>
    <xf numFmtId="14" fontId="4" fillId="7" borderId="7" xfId="0" applyNumberFormat="1" applyFont="1" applyFill="1" applyBorder="1" applyAlignment="1">
      <alignment horizontal="center" vertical="center" wrapText="1"/>
    </xf>
    <xf numFmtId="14" fontId="4" fillId="7" borderId="7" xfId="0" applyNumberFormat="1" applyFont="1" applyFill="1" applyBorder="1" applyAlignment="1">
      <alignment horizontal="center" vertical="center"/>
    </xf>
    <xf numFmtId="166" fontId="4" fillId="7" borderId="7" xfId="0" applyNumberFormat="1" applyFont="1" applyFill="1" applyBorder="1" applyAlignment="1">
      <alignment horizontal="center" vertical="center" wrapText="1"/>
    </xf>
    <xf numFmtId="0" fontId="4" fillId="7" borderId="7" xfId="4" applyNumberFormat="1" applyFont="1" applyFill="1" applyBorder="1" applyAlignment="1">
      <alignment horizontal="center" vertical="center" wrapText="1"/>
    </xf>
    <xf numFmtId="165" fontId="4" fillId="7" borderId="7" xfId="4" applyNumberFormat="1" applyFont="1" applyFill="1" applyBorder="1" applyAlignment="1">
      <alignment horizontal="center" vertical="center" wrapText="1"/>
    </xf>
    <xf numFmtId="49" fontId="4" fillId="7" borderId="7" xfId="4" applyNumberFormat="1" applyFont="1" applyFill="1" applyBorder="1" applyAlignment="1">
      <alignment horizontal="center" vertical="center" wrapText="1"/>
    </xf>
    <xf numFmtId="164" fontId="4" fillId="7" borderId="7" xfId="4" applyFont="1" applyFill="1" applyBorder="1" applyAlignment="1">
      <alignment horizontal="left" wrapText="1"/>
    </xf>
    <xf numFmtId="1" fontId="4" fillId="7" borderId="7" xfId="4" applyNumberFormat="1" applyFont="1" applyFill="1" applyBorder="1" applyAlignment="1">
      <alignment horizontal="center" vertical="center" wrapText="1"/>
    </xf>
    <xf numFmtId="164" fontId="4" fillId="7" borderId="7" xfId="4" applyFont="1" applyFill="1" applyBorder="1" applyAlignment="1">
      <alignment horizontal="left" vertical="center" wrapText="1"/>
    </xf>
    <xf numFmtId="0" fontId="4" fillId="7" borderId="7" xfId="0" applyFont="1" applyFill="1" applyBorder="1" applyAlignment="1">
      <alignment horizontal="justify" vertical="center"/>
    </xf>
    <xf numFmtId="0" fontId="4" fillId="7" borderId="7" xfId="2" applyFont="1" applyFill="1" applyBorder="1" applyAlignment="1">
      <alignment vertical="center" wrapText="1"/>
    </xf>
    <xf numFmtId="0" fontId="4" fillId="7" borderId="7" xfId="2" applyFont="1" applyFill="1" applyBorder="1" applyAlignment="1">
      <alignment horizontal="justify" vertical="center"/>
    </xf>
    <xf numFmtId="0" fontId="4" fillId="7" borderId="7" xfId="2" applyFont="1" applyFill="1" applyBorder="1" applyAlignment="1">
      <alignment horizontal="justify" vertical="top" wrapText="1"/>
    </xf>
    <xf numFmtId="0" fontId="4" fillId="7" borderId="7" xfId="2" applyFont="1" applyFill="1" applyBorder="1" applyAlignment="1">
      <alignment horizontal="justify"/>
    </xf>
    <xf numFmtId="0" fontId="4" fillId="7" borderId="7" xfId="2" applyFont="1" applyFill="1" applyBorder="1" applyAlignment="1">
      <alignment horizontal="justify" wrapText="1"/>
    </xf>
    <xf numFmtId="1" fontId="11" fillId="2" borderId="8" xfId="2" applyNumberFormat="1" applyFont="1" applyFill="1" applyBorder="1" applyAlignment="1" applyProtection="1">
      <alignment horizontal="center" vertical="center" wrapText="1"/>
    </xf>
    <xf numFmtId="49" fontId="20" fillId="7" borderId="7" xfId="2" applyNumberFormat="1" applyFont="1" applyFill="1" applyBorder="1" applyAlignment="1">
      <alignment horizontal="center" vertical="center" wrapText="1"/>
    </xf>
    <xf numFmtId="0" fontId="0" fillId="0" borderId="0" xfId="0" applyAlignment="1">
      <alignment horizontal="center" vertical="center" wrapText="1"/>
    </xf>
    <xf numFmtId="0" fontId="12" fillId="4" borderId="7" xfId="0" applyFont="1" applyFill="1" applyBorder="1" applyAlignment="1">
      <alignment horizontal="center" vertical="center" wrapText="1"/>
    </xf>
    <xf numFmtId="164" fontId="12" fillId="8" borderId="7" xfId="3" applyFont="1" applyFill="1" applyBorder="1" applyAlignment="1">
      <alignment horizontal="center" vertical="center" wrapText="1"/>
    </xf>
    <xf numFmtId="0" fontId="14" fillId="7" borderId="7" xfId="0" applyFont="1" applyFill="1" applyBorder="1" applyAlignment="1">
      <alignment horizontal="center" vertical="center" wrapText="1"/>
    </xf>
    <xf numFmtId="0" fontId="0" fillId="0" borderId="7" xfId="0" applyBorder="1" applyAlignment="1">
      <alignment horizontal="left" vertical="center" wrapText="1"/>
    </xf>
    <xf numFmtId="0" fontId="0" fillId="0" borderId="0" xfId="0" applyAlignment="1">
      <alignment wrapText="1"/>
    </xf>
    <xf numFmtId="0" fontId="0" fillId="0" borderId="0" xfId="0" applyAlignment="1">
      <alignment horizontal="left" vertical="center" wrapText="1"/>
    </xf>
    <xf numFmtId="0" fontId="13" fillId="7" borderId="7" xfId="0" applyFont="1" applyFill="1" applyBorder="1" applyAlignment="1">
      <alignment horizontal="center" vertical="center" wrapText="1"/>
    </xf>
    <xf numFmtId="0" fontId="0" fillId="0" borderId="0" xfId="0" applyAlignment="1">
      <alignment horizontal="center" vertical="center" wrapText="1"/>
    </xf>
    <xf numFmtId="14" fontId="4" fillId="7" borderId="7" xfId="2" applyNumberFormat="1" applyFont="1" applyFill="1"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left" vertical="center" wrapText="1"/>
    </xf>
    <xf numFmtId="0" fontId="16" fillId="7" borderId="7" xfId="0" applyNumberFormat="1" applyFont="1" applyFill="1" applyBorder="1" applyAlignment="1">
      <alignment horizontal="center" vertical="center"/>
    </xf>
    <xf numFmtId="0" fontId="4" fillId="7" borderId="7" xfId="0" applyNumberFormat="1" applyFont="1" applyFill="1" applyBorder="1" applyAlignment="1">
      <alignment horizontal="center" vertical="center" wrapText="1"/>
    </xf>
    <xf numFmtId="0" fontId="4" fillId="7" borderId="7" xfId="2" applyNumberFormat="1" applyFont="1" applyFill="1" applyBorder="1" applyAlignment="1" applyProtection="1">
      <alignment horizontal="center" vertical="center" wrapText="1"/>
    </xf>
    <xf numFmtId="0" fontId="0" fillId="0" borderId="7" xfId="0" applyNumberFormat="1" applyBorder="1" applyAlignment="1">
      <alignment horizontal="left" vertical="center" wrapText="1"/>
    </xf>
    <xf numFmtId="0" fontId="4" fillId="7" borderId="7" xfId="5" applyNumberFormat="1" applyFont="1" applyFill="1" applyBorder="1" applyAlignment="1" applyProtection="1">
      <alignment horizontal="center" vertical="center" wrapText="1"/>
    </xf>
    <xf numFmtId="0" fontId="4" fillId="7" borderId="7" xfId="0" applyNumberFormat="1" applyFont="1" applyFill="1" applyBorder="1" applyAlignment="1" applyProtection="1">
      <alignment horizontal="center" vertical="center" wrapText="1"/>
    </xf>
    <xf numFmtId="0" fontId="0" fillId="7" borderId="7" xfId="0" applyNumberFormat="1" applyFill="1" applyBorder="1" applyAlignment="1">
      <alignment horizontal="left" vertical="center" wrapText="1"/>
    </xf>
    <xf numFmtId="0" fontId="16" fillId="7" borderId="7" xfId="0" applyNumberFormat="1" applyFont="1" applyFill="1" applyBorder="1" applyAlignment="1">
      <alignment horizontal="center" vertical="center" wrapText="1"/>
    </xf>
    <xf numFmtId="0" fontId="4" fillId="7" borderId="7" xfId="2" applyNumberFormat="1" applyFont="1" applyFill="1" applyBorder="1" applyAlignment="1">
      <alignment horizontal="center" vertical="center" wrapText="1"/>
    </xf>
    <xf numFmtId="0" fontId="3" fillId="7" borderId="7" xfId="4" applyNumberFormat="1" applyFont="1" applyFill="1" applyBorder="1" applyAlignment="1" applyProtection="1">
      <alignment horizontal="center" vertical="center" wrapText="1"/>
    </xf>
    <xf numFmtId="0" fontId="18" fillId="7" borderId="7" xfId="0" applyNumberFormat="1" applyFont="1" applyFill="1" applyBorder="1" applyAlignment="1">
      <alignment horizontal="center" vertical="center" wrapText="1"/>
    </xf>
    <xf numFmtId="0" fontId="15" fillId="7" borderId="7" xfId="0" applyNumberFormat="1" applyFont="1" applyFill="1" applyBorder="1" applyAlignment="1">
      <alignment horizontal="center" vertical="center" wrapText="1"/>
    </xf>
    <xf numFmtId="0" fontId="15" fillId="9" borderId="7" xfId="0" applyNumberFormat="1" applyFont="1" applyFill="1" applyBorder="1" applyAlignment="1">
      <alignment horizontal="center" vertical="center" wrapText="1"/>
    </xf>
    <xf numFmtId="0" fontId="0" fillId="9" borderId="7" xfId="0" applyNumberFormat="1" applyFill="1" applyBorder="1" applyAlignment="1">
      <alignment horizontal="center" vertical="center" wrapText="1"/>
    </xf>
    <xf numFmtId="0" fontId="4" fillId="9" borderId="7" xfId="4" applyNumberFormat="1" applyFont="1" applyFill="1" applyBorder="1" applyAlignment="1">
      <alignment horizontal="center" vertical="center" wrapText="1"/>
    </xf>
    <xf numFmtId="0" fontId="4" fillId="9" borderId="7" xfId="2" applyNumberFormat="1" applyFont="1" applyFill="1" applyBorder="1" applyAlignment="1">
      <alignment horizontal="center" vertical="center" wrapText="1"/>
    </xf>
    <xf numFmtId="0" fontId="0" fillId="9" borderId="7" xfId="0" applyNumberFormat="1" applyFill="1" applyBorder="1" applyAlignment="1">
      <alignment horizontal="left" vertical="center" wrapText="1"/>
    </xf>
    <xf numFmtId="0" fontId="16" fillId="7" borderId="7" xfId="2" applyNumberFormat="1" applyFont="1" applyFill="1" applyBorder="1" applyAlignment="1">
      <alignment horizontal="center" vertical="center" wrapText="1"/>
    </xf>
    <xf numFmtId="0" fontId="13" fillId="0" borderId="7" xfId="0" applyNumberFormat="1" applyFont="1" applyBorder="1" applyAlignment="1">
      <alignment horizontal="center" vertical="center" wrapText="1"/>
    </xf>
    <xf numFmtId="0" fontId="4" fillId="0" borderId="7" xfId="4" applyNumberFormat="1" applyFont="1" applyBorder="1" applyAlignment="1">
      <alignment horizontal="center" vertical="center" wrapText="1"/>
    </xf>
    <xf numFmtId="0" fontId="16" fillId="7" borderId="7" xfId="2" applyNumberFormat="1" applyFont="1" applyFill="1" applyBorder="1" applyAlignment="1">
      <alignment horizontal="center" vertical="center"/>
    </xf>
    <xf numFmtId="0" fontId="0" fillId="0" borderId="7" xfId="0" applyNumberFormat="1" applyBorder="1"/>
    <xf numFmtId="0" fontId="0" fillId="0" borderId="7" xfId="0" applyNumberFormat="1" applyBorder="1" applyAlignment="1">
      <alignment horizontal="center" vertical="center" wrapText="1"/>
    </xf>
    <xf numFmtId="14" fontId="0" fillId="0" borderId="7" xfId="0" applyNumberFormat="1" applyBorder="1" applyAlignment="1">
      <alignment horizontal="left" vertical="center" wrapText="1"/>
    </xf>
    <xf numFmtId="14" fontId="0" fillId="9" borderId="7" xfId="0" applyNumberFormat="1" applyFill="1" applyBorder="1" applyAlignment="1">
      <alignment horizontal="left" vertical="center" wrapText="1"/>
    </xf>
    <xf numFmtId="14" fontId="0" fillId="0" borderId="0" xfId="0" applyNumberFormat="1" applyAlignment="1">
      <alignment horizontal="left" vertical="center" wrapText="1"/>
    </xf>
    <xf numFmtId="0" fontId="0" fillId="10" borderId="7" xfId="0" applyNumberFormat="1" applyFill="1" applyBorder="1" applyAlignment="1">
      <alignment horizontal="left" vertical="center" wrapText="1"/>
    </xf>
    <xf numFmtId="0" fontId="13" fillId="7" borderId="7" xfId="0" applyFont="1" applyFill="1" applyBorder="1" applyAlignment="1">
      <alignment horizontal="left" vertical="center" wrapText="1"/>
    </xf>
    <xf numFmtId="16" fontId="0" fillId="0" borderId="7" xfId="0" applyNumberFormat="1" applyBorder="1" applyAlignment="1">
      <alignment horizontal="left" vertical="center" wrapText="1"/>
    </xf>
    <xf numFmtId="0" fontId="3" fillId="7" borderId="7" xfId="0" applyFont="1" applyFill="1" applyBorder="1" applyAlignment="1">
      <alignment horizontal="center" vertical="center"/>
    </xf>
    <xf numFmtId="1" fontId="3" fillId="7" borderId="7" xfId="2" applyNumberFormat="1" applyFont="1" applyFill="1" applyBorder="1" applyAlignment="1" applyProtection="1">
      <alignment horizontal="center" vertical="center" wrapText="1"/>
    </xf>
    <xf numFmtId="1" fontId="3" fillId="7" borderId="7" xfId="5" applyNumberFormat="1" applyFont="1" applyFill="1" applyBorder="1" applyAlignment="1" applyProtection="1">
      <alignment horizontal="center" vertical="center" wrapText="1"/>
    </xf>
    <xf numFmtId="1" fontId="3" fillId="7" borderId="7" xfId="4" applyNumberFormat="1" applyFont="1" applyFill="1" applyBorder="1" applyAlignment="1" applyProtection="1">
      <alignment horizontal="center" vertical="center" wrapText="1"/>
    </xf>
    <xf numFmtId="0" fontId="3" fillId="7" borderId="7" xfId="0" applyFont="1" applyFill="1" applyBorder="1" applyAlignment="1">
      <alignment horizontal="center" vertical="center" wrapText="1"/>
    </xf>
    <xf numFmtId="1" fontId="3" fillId="7" borderId="7" xfId="4" applyNumberFormat="1" applyFont="1" applyFill="1" applyBorder="1" applyAlignment="1">
      <alignment horizontal="center" vertical="center" wrapText="1"/>
    </xf>
    <xf numFmtId="0" fontId="24" fillId="7" borderId="7" xfId="0" applyFont="1" applyFill="1" applyBorder="1" applyAlignment="1">
      <alignment horizontal="center" vertical="center" wrapText="1"/>
    </xf>
    <xf numFmtId="0" fontId="3" fillId="7" borderId="7" xfId="2" applyFont="1" applyFill="1" applyBorder="1" applyAlignment="1">
      <alignment horizontal="center" vertical="center" wrapText="1"/>
    </xf>
    <xf numFmtId="0" fontId="3" fillId="7" borderId="7" xfId="2" applyFont="1" applyFill="1" applyBorder="1" applyAlignment="1">
      <alignment horizontal="center" vertical="center"/>
    </xf>
    <xf numFmtId="16" fontId="0" fillId="7" borderId="7" xfId="0" applyNumberFormat="1" applyFill="1" applyBorder="1" applyAlignment="1">
      <alignment horizontal="left" vertical="center" wrapText="1"/>
    </xf>
    <xf numFmtId="0" fontId="16" fillId="10" borderId="7" xfId="0" applyNumberFormat="1" applyFont="1" applyFill="1" applyBorder="1" applyAlignment="1">
      <alignment horizontal="center" vertical="center"/>
    </xf>
    <xf numFmtId="0" fontId="15" fillId="10" borderId="7" xfId="0" applyNumberFormat="1" applyFont="1" applyFill="1" applyBorder="1" applyAlignment="1">
      <alignment horizontal="center" vertical="center" wrapText="1"/>
    </xf>
    <xf numFmtId="0" fontId="15" fillId="11" borderId="7" xfId="0" applyNumberFormat="1" applyFont="1" applyFill="1" applyBorder="1" applyAlignment="1">
      <alignment horizontal="center" vertical="center" wrapText="1"/>
    </xf>
    <xf numFmtId="164" fontId="12" fillId="12" borderId="7" xfId="3" applyFont="1" applyFill="1" applyBorder="1" applyAlignment="1" applyProtection="1">
      <alignment horizontal="center" vertical="center" wrapText="1"/>
    </xf>
    <xf numFmtId="0" fontId="0" fillId="0" borderId="0" xfId="0" applyAlignment="1">
      <alignment horizontal="center" vertical="center" wrapText="1"/>
    </xf>
    <xf numFmtId="164" fontId="4" fillId="7" borderId="7" xfId="6" applyFont="1" applyFill="1" applyBorder="1" applyAlignment="1">
      <alignment horizontal="center" vertical="center" wrapText="1"/>
    </xf>
    <xf numFmtId="0" fontId="4" fillId="7" borderId="7" xfId="2" applyFont="1" applyFill="1" applyBorder="1" applyAlignment="1">
      <alignment horizontal="center" vertical="center"/>
    </xf>
    <xf numFmtId="0" fontId="3" fillId="7" borderId="7" xfId="2" applyFont="1" applyFill="1" applyBorder="1" applyAlignment="1">
      <alignment horizontal="left" vertical="center" wrapText="1"/>
    </xf>
    <xf numFmtId="0" fontId="27" fillId="7" borderId="7" xfId="2" applyFont="1" applyFill="1" applyBorder="1" applyAlignment="1">
      <alignment horizontal="center" vertical="center" wrapText="1"/>
    </xf>
    <xf numFmtId="14" fontId="13" fillId="7" borderId="7" xfId="0" applyNumberFormat="1" applyFont="1" applyFill="1" applyBorder="1" applyAlignment="1">
      <alignment horizontal="center" vertical="center" wrapText="1"/>
    </xf>
    <xf numFmtId="0" fontId="14" fillId="7" borderId="7" xfId="0" applyFont="1" applyFill="1" applyBorder="1" applyAlignment="1">
      <alignment horizontal="center" vertical="center"/>
    </xf>
    <xf numFmtId="0" fontId="13" fillId="7" borderId="7" xfId="0" applyFont="1" applyFill="1" applyBorder="1" applyAlignment="1">
      <alignment vertical="center" wrapText="1"/>
    </xf>
    <xf numFmtId="0" fontId="28" fillId="7" borderId="7" xfId="0" applyFont="1" applyFill="1" applyBorder="1" applyAlignment="1">
      <alignment horizontal="center" vertical="center" wrapText="1"/>
    </xf>
    <xf numFmtId="0" fontId="26" fillId="10" borderId="7" xfId="0" applyNumberFormat="1" applyFont="1" applyFill="1" applyBorder="1" applyAlignment="1">
      <alignment horizontal="left" vertical="center" wrapText="1"/>
    </xf>
    <xf numFmtId="0" fontId="20" fillId="10" borderId="7" xfId="2" applyNumberFormat="1" applyFont="1" applyFill="1" applyBorder="1" applyAlignment="1">
      <alignment horizontal="center" vertical="center" wrapText="1"/>
    </xf>
    <xf numFmtId="0" fontId="0" fillId="10" borderId="0" xfId="0" applyFill="1"/>
    <xf numFmtId="0" fontId="0" fillId="0" borderId="0" xfId="0" applyAlignment="1">
      <alignment horizontal="center" vertical="center" wrapText="1"/>
    </xf>
    <xf numFmtId="0" fontId="13" fillId="10" borderId="7" xfId="0" applyFont="1" applyFill="1" applyBorder="1" applyAlignment="1">
      <alignment horizontal="center" vertical="center" wrapText="1"/>
    </xf>
    <xf numFmtId="0" fontId="13" fillId="7" borderId="0" xfId="0" applyFont="1" applyFill="1" applyBorder="1" applyAlignment="1">
      <alignment horizontal="center" vertical="center"/>
    </xf>
    <xf numFmtId="0" fontId="0" fillId="0" borderId="0" xfId="0" applyAlignment="1"/>
    <xf numFmtId="0" fontId="0" fillId="10" borderId="7" xfId="0" applyFill="1" applyBorder="1"/>
    <xf numFmtId="0" fontId="8" fillId="2" borderId="8" xfId="2" applyFont="1" applyFill="1" applyBorder="1" applyAlignment="1">
      <alignment horizontal="center" vertical="center" wrapText="1"/>
    </xf>
    <xf numFmtId="0" fontId="13" fillId="7" borderId="11" xfId="0" applyFont="1" applyFill="1" applyBorder="1" applyAlignment="1">
      <alignment horizontal="center" vertical="center"/>
    </xf>
    <xf numFmtId="0" fontId="8" fillId="2" borderId="7" xfId="2" applyFont="1" applyFill="1" applyBorder="1" applyAlignment="1" applyProtection="1">
      <alignment horizontal="center" vertical="center" wrapText="1"/>
    </xf>
    <xf numFmtId="0" fontId="8" fillId="2" borderId="7" xfId="2" applyFont="1" applyFill="1" applyBorder="1" applyAlignment="1">
      <alignment horizontal="center" vertical="center" wrapText="1"/>
    </xf>
    <xf numFmtId="166" fontId="20" fillId="7" borderId="7" xfId="5" applyNumberFormat="1" applyFont="1" applyFill="1" applyBorder="1" applyAlignment="1" applyProtection="1">
      <alignment horizontal="center" vertical="center" wrapText="1"/>
    </xf>
    <xf numFmtId="0" fontId="20" fillId="7" borderId="7" xfId="0" applyFont="1" applyFill="1" applyBorder="1" applyAlignment="1">
      <alignment horizontal="center" vertical="center" wrapText="1"/>
    </xf>
    <xf numFmtId="166" fontId="13" fillId="7" borderId="7" xfId="0" applyNumberFormat="1" applyFont="1" applyFill="1" applyBorder="1" applyAlignment="1">
      <alignment horizontal="center" vertical="center"/>
    </xf>
    <xf numFmtId="0" fontId="13" fillId="10" borderId="7" xfId="0" applyFont="1" applyFill="1" applyBorder="1" applyAlignment="1">
      <alignment horizontal="center" vertical="center"/>
    </xf>
    <xf numFmtId="164" fontId="12" fillId="13" borderId="7" xfId="3" applyFont="1" applyFill="1" applyBorder="1" applyAlignment="1" applyProtection="1">
      <alignment horizontal="center" vertical="center" wrapText="1"/>
    </xf>
    <xf numFmtId="0" fontId="12" fillId="13" borderId="7" xfId="3" applyNumberFormat="1" applyFont="1" applyFill="1" applyBorder="1" applyAlignment="1" applyProtection="1">
      <alignment horizontal="center" vertical="center" wrapText="1"/>
      <protection locked="0"/>
    </xf>
    <xf numFmtId="9" fontId="12" fillId="13" borderId="7" xfId="1" applyFont="1" applyFill="1" applyBorder="1" applyAlignment="1" applyProtection="1">
      <alignment horizontal="center" vertical="center" wrapText="1"/>
    </xf>
    <xf numFmtId="164" fontId="12" fillId="13" borderId="7" xfId="3" applyFont="1" applyFill="1" applyBorder="1" applyAlignment="1" applyProtection="1">
      <alignment horizontal="center" vertical="center" wrapText="1"/>
      <protection locked="0"/>
    </xf>
    <xf numFmtId="1" fontId="12" fillId="13" borderId="7" xfId="1" applyNumberFormat="1" applyFont="1" applyFill="1" applyBorder="1" applyAlignment="1" applyProtection="1">
      <alignment horizontal="center" vertical="center" wrapText="1"/>
      <protection locked="0"/>
    </xf>
    <xf numFmtId="166" fontId="20" fillId="7" borderId="7" xfId="0" applyNumberFormat="1" applyFont="1" applyFill="1" applyBorder="1" applyAlignment="1">
      <alignment horizontal="center" vertical="center"/>
    </xf>
    <xf numFmtId="166" fontId="20" fillId="7" borderId="7" xfId="2" applyNumberFormat="1" applyFont="1" applyFill="1" applyBorder="1" applyAlignment="1" applyProtection="1">
      <alignment horizontal="center" vertical="center" wrapText="1"/>
    </xf>
    <xf numFmtId="166" fontId="20" fillId="7" borderId="7" xfId="2" applyNumberFormat="1" applyFont="1" applyFill="1" applyBorder="1" applyAlignment="1">
      <alignment horizontal="center" vertical="center" wrapText="1"/>
    </xf>
    <xf numFmtId="0" fontId="13" fillId="7" borderId="7" xfId="0" applyFont="1" applyFill="1" applyBorder="1" applyAlignment="1">
      <alignment vertical="top" wrapText="1"/>
    </xf>
    <xf numFmtId="0" fontId="12" fillId="12" borderId="12" xfId="3" applyNumberFormat="1" applyFont="1" applyFill="1" applyBorder="1" applyAlignment="1" applyProtection="1">
      <alignment horizontal="center" vertical="center" wrapText="1"/>
    </xf>
    <xf numFmtId="9" fontId="13" fillId="7" borderId="7" xfId="1" applyFont="1" applyFill="1" applyBorder="1" applyAlignment="1">
      <alignment horizontal="center" vertical="center"/>
    </xf>
    <xf numFmtId="164" fontId="4" fillId="7" borderId="7" xfId="3" applyFont="1" applyFill="1" applyBorder="1" applyAlignment="1">
      <alignment horizontal="center" vertical="center"/>
    </xf>
    <xf numFmtId="9" fontId="13" fillId="7" borderId="7" xfId="0" applyNumberFormat="1" applyFont="1" applyFill="1" applyBorder="1" applyAlignment="1">
      <alignment horizontal="center" vertical="center"/>
    </xf>
    <xf numFmtId="0" fontId="13" fillId="7" borderId="7" xfId="0" applyFont="1" applyFill="1" applyBorder="1" applyAlignment="1">
      <alignment horizontal="justify" vertical="center"/>
    </xf>
    <xf numFmtId="0" fontId="13" fillId="7" borderId="7" xfId="0" applyFont="1" applyFill="1" applyBorder="1" applyAlignment="1">
      <alignment vertical="center"/>
    </xf>
    <xf numFmtId="0" fontId="13" fillId="7" borderId="7" xfId="0" applyFont="1" applyFill="1" applyBorder="1" applyAlignment="1">
      <alignment horizontal="left" vertical="top" wrapText="1"/>
    </xf>
    <xf numFmtId="164" fontId="4" fillId="7" borderId="7" xfId="4" applyFont="1" applyFill="1" applyBorder="1" applyAlignment="1" applyProtection="1">
      <alignment horizontal="center" vertical="center" wrapText="1"/>
    </xf>
    <xf numFmtId="164" fontId="4" fillId="7" borderId="7" xfId="3" applyFont="1" applyFill="1" applyBorder="1" applyAlignment="1" applyProtection="1">
      <alignment horizontal="center" vertical="center" wrapText="1"/>
    </xf>
    <xf numFmtId="0" fontId="4" fillId="7" borderId="7" xfId="2" applyFont="1" applyFill="1" applyBorder="1" applyAlignment="1" applyProtection="1">
      <alignment horizontal="center" vertical="center" wrapText="1"/>
    </xf>
    <xf numFmtId="164" fontId="4" fillId="7" borderId="7" xfId="3" applyFont="1" applyFill="1" applyBorder="1" applyAlignment="1" applyProtection="1">
      <alignment horizontal="center" vertical="center"/>
    </xf>
    <xf numFmtId="0" fontId="4" fillId="7" borderId="7" xfId="0" applyFont="1" applyFill="1" applyBorder="1" applyAlignment="1">
      <alignment horizontal="left" vertical="center" wrapText="1"/>
    </xf>
    <xf numFmtId="0" fontId="4" fillId="7" borderId="7" xfId="0" applyFont="1" applyFill="1" applyBorder="1" applyAlignment="1">
      <alignment horizontal="center" vertical="center" wrapText="1"/>
    </xf>
    <xf numFmtId="0" fontId="13" fillId="7" borderId="0" xfId="0" applyFont="1" applyFill="1"/>
    <xf numFmtId="164" fontId="4" fillId="7" borderId="7" xfId="4" applyFont="1" applyFill="1" applyBorder="1" applyAlignment="1">
      <alignment horizontal="center" vertical="center" wrapText="1"/>
    </xf>
    <xf numFmtId="0" fontId="13" fillId="7" borderId="7" xfId="0" applyFont="1" applyFill="1" applyBorder="1" applyAlignment="1">
      <alignment horizontal="center" vertical="center"/>
    </xf>
    <xf numFmtId="0" fontId="13" fillId="7" borderId="7" xfId="0" applyFont="1" applyFill="1" applyBorder="1"/>
    <xf numFmtId="0" fontId="14" fillId="7"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7" xfId="0" applyFont="1" applyFill="1" applyBorder="1" applyAlignment="1">
      <alignment wrapText="1"/>
    </xf>
    <xf numFmtId="0" fontId="13" fillId="7" borderId="7" xfId="0" applyFont="1" applyFill="1" applyBorder="1" applyAlignment="1">
      <alignment horizontal="left" vertical="center" wrapText="1"/>
    </xf>
    <xf numFmtId="9" fontId="13" fillId="7" borderId="7" xfId="1" applyFont="1" applyFill="1" applyBorder="1" applyAlignment="1">
      <alignment horizontal="center" vertical="center" wrapText="1"/>
    </xf>
    <xf numFmtId="166" fontId="13" fillId="7" borderId="7" xfId="0" applyNumberFormat="1" applyFont="1" applyFill="1" applyBorder="1" applyAlignment="1">
      <alignment horizontal="center" vertical="center" wrapText="1"/>
    </xf>
    <xf numFmtId="14" fontId="13" fillId="7" borderId="7" xfId="0" applyNumberFormat="1" applyFont="1" applyFill="1" applyBorder="1" applyAlignment="1">
      <alignment horizontal="center" vertical="center"/>
    </xf>
    <xf numFmtId="0" fontId="13" fillId="7" borderId="7" xfId="0" applyFont="1" applyFill="1" applyBorder="1" applyAlignment="1">
      <alignment vertical="center" wrapText="1"/>
    </xf>
    <xf numFmtId="166" fontId="20" fillId="7" borderId="7" xfId="0" applyNumberFormat="1" applyFont="1" applyFill="1" applyBorder="1" applyAlignment="1">
      <alignment horizontal="center" vertical="center" wrapText="1"/>
    </xf>
    <xf numFmtId="164" fontId="4" fillId="7" borderId="7" xfId="3" applyFont="1" applyFill="1" applyBorder="1" applyAlignment="1">
      <alignment horizontal="center" vertical="center" wrapText="1"/>
    </xf>
    <xf numFmtId="0" fontId="13" fillId="7" borderId="7" xfId="0" applyFont="1" applyFill="1" applyBorder="1" applyAlignment="1">
      <alignment horizontal="justify" vertical="center" wrapText="1"/>
    </xf>
    <xf numFmtId="9" fontId="13" fillId="7" borderId="7" xfId="1" applyFont="1" applyFill="1" applyBorder="1" applyAlignment="1">
      <alignment horizontal="left" vertical="center" wrapText="1"/>
    </xf>
    <xf numFmtId="0" fontId="13" fillId="7" borderId="7" xfId="0" applyFont="1" applyFill="1" applyBorder="1" applyAlignment="1">
      <alignment horizontal="justify" vertical="top"/>
    </xf>
    <xf numFmtId="0" fontId="13" fillId="7" borderId="7" xfId="0" applyFont="1" applyFill="1" applyBorder="1" applyAlignment="1">
      <alignment horizontal="justify"/>
    </xf>
    <xf numFmtId="0" fontId="31" fillId="7" borderId="7" xfId="0" applyFont="1" applyFill="1" applyBorder="1" applyAlignment="1">
      <alignment horizontal="center" vertical="center" wrapText="1"/>
    </xf>
    <xf numFmtId="0" fontId="14" fillId="7" borderId="7" xfId="0" applyFont="1" applyFill="1" applyBorder="1" applyAlignment="1">
      <alignment horizontal="justify" vertical="center" wrapText="1"/>
    </xf>
    <xf numFmtId="14" fontId="3" fillId="7" borderId="7" xfId="2" applyNumberFormat="1" applyFont="1" applyFill="1" applyBorder="1" applyAlignment="1">
      <alignment horizontal="center" vertical="center" wrapText="1"/>
    </xf>
    <xf numFmtId="14" fontId="20" fillId="7" borderId="7" xfId="2" applyNumberFormat="1" applyFont="1" applyFill="1" applyBorder="1" applyAlignment="1">
      <alignment horizontal="center" vertical="center" wrapText="1"/>
    </xf>
    <xf numFmtId="0" fontId="4" fillId="14" borderId="0" xfId="2" applyFont="1" applyFill="1" applyAlignment="1">
      <alignment horizontal="justify"/>
    </xf>
    <xf numFmtId="0" fontId="13" fillId="7" borderId="7" xfId="0" applyFont="1" applyFill="1" applyBorder="1" applyAlignment="1" applyProtection="1">
      <alignment horizontal="center" vertical="center" wrapText="1"/>
      <protection locked="0" hidden="1"/>
    </xf>
    <xf numFmtId="0" fontId="13" fillId="7" borderId="7" xfId="0" applyFont="1" applyFill="1" applyBorder="1" applyAlignment="1" applyProtection="1">
      <alignment horizontal="left" vertical="center" wrapText="1"/>
      <protection locked="0" hidden="1"/>
    </xf>
    <xf numFmtId="16" fontId="13" fillId="7" borderId="7" xfId="0" applyNumberFormat="1" applyFont="1" applyFill="1" applyBorder="1" applyAlignment="1">
      <alignment horizontal="center" vertical="center" wrapText="1"/>
    </xf>
    <xf numFmtId="0" fontId="23" fillId="7" borderId="7" xfId="0" applyFont="1" applyFill="1" applyBorder="1" applyAlignment="1">
      <alignment horizontal="left" vertical="center" wrapText="1"/>
    </xf>
    <xf numFmtId="0" fontId="23" fillId="7" borderId="7" xfId="0" applyFont="1" applyFill="1" applyBorder="1"/>
    <xf numFmtId="0" fontId="13" fillId="7" borderId="7" xfId="0" applyFont="1" applyFill="1" applyBorder="1" applyAlignment="1" applyProtection="1">
      <alignment horizontal="left" vertical="center" wrapText="1"/>
      <protection locked="0"/>
    </xf>
    <xf numFmtId="168" fontId="4" fillId="7" borderId="7" xfId="0" applyNumberFormat="1" applyFont="1" applyFill="1" applyBorder="1" applyAlignment="1">
      <alignment horizontal="center" vertical="center" wrapText="1"/>
    </xf>
    <xf numFmtId="49" fontId="4" fillId="7" borderId="7" xfId="0" applyNumberFormat="1" applyFont="1" applyFill="1" applyBorder="1" applyAlignment="1">
      <alignment horizontal="center" vertical="center" wrapText="1"/>
    </xf>
    <xf numFmtId="168" fontId="13" fillId="7" borderId="7" xfId="0" applyNumberFormat="1" applyFont="1" applyFill="1" applyBorder="1" applyAlignment="1">
      <alignment horizontal="center" vertical="center" wrapText="1"/>
    </xf>
    <xf numFmtId="49" fontId="13" fillId="7" borderId="7" xfId="0" applyNumberFormat="1" applyFont="1" applyFill="1" applyBorder="1" applyAlignment="1">
      <alignment horizontal="center" vertical="center" wrapText="1"/>
    </xf>
    <xf numFmtId="0" fontId="13" fillId="7" borderId="7" xfId="0" applyFont="1" applyFill="1" applyBorder="1" applyAlignment="1">
      <alignment horizontal="left" vertical="center"/>
    </xf>
    <xf numFmtId="9" fontId="14" fillId="7" borderId="7" xfId="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9" fontId="35" fillId="0" borderId="16" xfId="0" applyNumberFormat="1" applyFont="1" applyBorder="1" applyAlignment="1">
      <alignment horizontal="center" vertical="center" wrapText="1"/>
    </xf>
    <xf numFmtId="0" fontId="35" fillId="0" borderId="16" xfId="0" applyFont="1" applyBorder="1" applyAlignment="1">
      <alignment vertical="center" wrapText="1"/>
    </xf>
    <xf numFmtId="0" fontId="33" fillId="15" borderId="15" xfId="0" applyFont="1" applyFill="1" applyBorder="1" applyAlignment="1">
      <alignment horizontal="left" vertical="center" wrapText="1"/>
    </xf>
    <xf numFmtId="0" fontId="36" fillId="15" borderId="15" xfId="0" applyFont="1" applyFill="1" applyBorder="1" applyAlignment="1">
      <alignment horizontal="left" vertical="center" wrapText="1"/>
    </xf>
    <xf numFmtId="0" fontId="13" fillId="0" borderId="0" xfId="0" applyFont="1" applyAlignment="1">
      <alignment horizontal="left" vertical="center" wrapText="1"/>
    </xf>
    <xf numFmtId="0" fontId="13" fillId="7" borderId="7" xfId="2" applyFont="1" applyFill="1" applyBorder="1" applyAlignment="1">
      <alignment horizontal="left" vertical="center" wrapText="1"/>
    </xf>
    <xf numFmtId="0" fontId="13" fillId="7" borderId="7" xfId="2" applyFont="1" applyFill="1" applyBorder="1" applyAlignment="1">
      <alignment wrapText="1"/>
    </xf>
    <xf numFmtId="9" fontId="35" fillId="10" borderId="16" xfId="0" applyNumberFormat="1"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xf numFmtId="1" fontId="3" fillId="3" borderId="3" xfId="0" applyNumberFormat="1"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vertical="center" wrapText="1"/>
    </xf>
    <xf numFmtId="1" fontId="3" fillId="3" borderId="5" xfId="0" applyNumberFormat="1" applyFont="1" applyFill="1" applyBorder="1" applyAlignment="1" applyProtection="1">
      <alignment horizontal="center" vertical="center" wrapText="1"/>
    </xf>
    <xf numFmtId="0" fontId="30" fillId="13" borderId="7" xfId="3" applyNumberFormat="1" applyFont="1" applyFill="1" applyBorder="1" applyAlignment="1" applyProtection="1">
      <alignment horizontal="center" vertical="center" wrapText="1"/>
    </xf>
    <xf numFmtId="0" fontId="30" fillId="13" borderId="7" xfId="3" applyNumberFormat="1" applyFont="1" applyFill="1" applyBorder="1" applyAlignment="1" applyProtection="1">
      <alignment horizontal="left" vertical="center" wrapText="1"/>
    </xf>
    <xf numFmtId="0" fontId="0" fillId="0" borderId="0" xfId="0" applyAlignment="1">
      <alignment horizontal="center" vertical="center" wrapText="1"/>
    </xf>
  </cellXfs>
  <cellStyles count="18">
    <cellStyle name="Comma 2" xfId="8" xr:uid="{52F9F5BD-7704-42CD-9458-D859860DE10A}"/>
    <cellStyle name="Euro" xfId="9" xr:uid="{8507C9D7-0712-4CC7-8F58-79AC49BD93DD}"/>
    <cellStyle name="Millares 2" xfId="10" xr:uid="{1D74651D-BAC4-4DE1-9021-CE530CA18539}"/>
    <cellStyle name="Millares 2 2" xfId="11" xr:uid="{F265564A-1C0B-4749-9487-3DE9EF65507D}"/>
    <cellStyle name="Normal" xfId="0" builtinId="0"/>
    <cellStyle name="Normal 2" xfId="3" xr:uid="{00000000-0005-0000-0000-000001000000}"/>
    <cellStyle name="Normal 2 2" xfId="2" xr:uid="{00000000-0005-0000-0000-000002000000}"/>
    <cellStyle name="Normal 2 2 2" xfId="5" xr:uid="{00000000-0005-0000-0000-000003000000}"/>
    <cellStyle name="Normal 3" xfId="4" xr:uid="{00000000-0005-0000-0000-000004000000}"/>
    <cellStyle name="Normal 3 2" xfId="12" xr:uid="{6966A21C-1FF3-4BB8-9999-1BC0262BC7F5}"/>
    <cellStyle name="Normal 6" xfId="7" xr:uid="{00000000-0005-0000-0000-000005000000}"/>
    <cellStyle name="Normal 7 2" xfId="6" xr:uid="{00000000-0005-0000-0000-000006000000}"/>
    <cellStyle name="Percent 2" xfId="13" xr:uid="{9BCCAD25-4D80-43F3-8FF2-D14CE59ADB83}"/>
    <cellStyle name="Porcentaje" xfId="1" builtinId="5"/>
    <cellStyle name="Porcentual 2" xfId="14" xr:uid="{5B1A6359-BEE5-44AC-A594-4942F0321ABC}"/>
    <cellStyle name="Porcentual 3" xfId="15" xr:uid="{1246C77D-B068-43F8-957C-96DEA5906FAE}"/>
    <cellStyle name="Porcentual 3 2" xfId="16" xr:uid="{80F98C0F-DD94-4B39-B2B1-BD07DD137651}"/>
    <cellStyle name="Porcentual 4" xfId="17" xr:uid="{BF46D22D-7D8E-4FFD-AB24-D2E411F07347}"/>
  </cellStyles>
  <dxfs count="0"/>
  <tableStyles count="0" defaultTableStyle="TableStyleMedium2" defaultPivotStyle="PivotStyleLight16"/>
  <colors>
    <mruColors>
      <color rgb="FF66FFFF"/>
      <color rgb="FFCCFFCC"/>
      <color rgb="FF003366"/>
      <color rgb="FFC65911"/>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Liliana Parra Rojas" id="{BDB5ECF4-5CE1-41D8-980D-2B86789EFB56}" userId="S::liparra@mineducacion.gov.co::84ba34df-82fb-443e-9559-4681d11eb16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27" dT="2020-05-04T23:40:16.16" personId="{BDB5ECF4-5CE1-41D8-980D-2B86789EFB56}" id="{71D0F763-E960-4BF9-A521-C8F6ED9B8AB9}">
    <text>Pendente aprobación subdirectora</text>
  </threadedComment>
  <threadedComment ref="AI27" dT="2020-05-04T23:40:16.16" personId="{BDB5ECF4-5CE1-41D8-980D-2B86789EFB56}" id="{507DD972-4BAF-44A7-A039-20D662019455}">
    <text>Pendente aprobación subdirectora</text>
  </threadedComment>
</ThreadedComments>
</file>

<file path=xl/threadedComments/threadedComment2.xml><?xml version="1.0" encoding="utf-8"?>
<ThreadedComments xmlns="http://schemas.microsoft.com/office/spreadsheetml/2018/threadedcomments" xmlns:x="http://schemas.openxmlformats.org/spreadsheetml/2006/main">
  <threadedComment ref="C48" dT="2020-05-04T23:40:16.16" personId="{BDB5ECF4-5CE1-41D8-980D-2B86789EFB56}" id="{1A53D9C3-02FF-4CEC-A6D8-B5001D80CFC1}">
    <text>Pendente aprobación subdirectora</text>
  </threadedComment>
  <threadedComment ref="D48" dT="2020-05-04T23:40:16.16" personId="{BDB5ECF4-5CE1-41D8-980D-2B86789EFB56}" id="{64B3251F-77D3-42E3-9AF1-F355409DF5F5}">
    <text>Pendente aprobación subdirectora</text>
  </threadedComment>
  <threadedComment ref="C49" dT="2020-05-04T23:40:16.16" personId="{BDB5ECF4-5CE1-41D8-980D-2B86789EFB56}" id="{C103E672-CF77-478D-8F4E-0B28349E82B8}">
    <text>Pendente aprobación subdirectora</text>
  </threadedComment>
  <threadedComment ref="D49" dT="2020-05-04T23:40:16.16" personId="{BDB5ECF4-5CE1-41D8-980D-2B86789EFB56}" id="{6F1AD477-D842-45CF-9333-1AA112538300}">
    <text>Pendente aprobación subdirectora</text>
  </threadedComment>
  <threadedComment ref="C50" dT="2020-05-04T23:43:45.68" personId="{BDB5ECF4-5CE1-41D8-980D-2B86789EFB56}" id="{546D8192-04E1-4221-A5DA-F16E79365E80}">
    <text>Pendiente aprobación jefe</text>
  </threadedComment>
  <threadedComment ref="D50" dT="2020-05-04T23:43:45.68" personId="{BDB5ECF4-5CE1-41D8-980D-2B86789EFB56}" id="{CA8D7648-5A6B-4101-AEA1-377111174AB7}">
    <text>Pendiente aprobación jefe</text>
  </threadedComment>
  <threadedComment ref="C51" dT="2020-05-04T23:43:45.68" personId="{BDB5ECF4-5CE1-41D8-980D-2B86789EFB56}" id="{B1E0AD33-6862-4437-AC03-8B60301A1CF2}">
    <text>Pendiente aprobación jefe</text>
  </threadedComment>
  <threadedComment ref="D51" dT="2020-05-04T23:43:45.68" personId="{BDB5ECF4-5CE1-41D8-980D-2B86789EFB56}" id="{BAA49241-8F9F-4893-BE15-1417512BEC59}">
    <text>Pendiente aprobación jefe</text>
  </threadedComment>
  <threadedComment ref="C52" dT="2020-05-04T23:43:45.68" personId="{BDB5ECF4-5CE1-41D8-980D-2B86789EFB56}" id="{171CFD15-9F9A-45E1-B927-4BC8C1DADFEE}">
    <text>Pendiente aprobación jefe</text>
  </threadedComment>
  <threadedComment ref="D52" dT="2020-05-04T23:43:45.68" personId="{BDB5ECF4-5CE1-41D8-980D-2B86789EFB56}" id="{E71520EE-3FE5-4830-8B2F-E5C2D9869E1F}">
    <text>Pendiente aprobación jefe</text>
  </threadedComment>
  <threadedComment ref="C65" dT="2020-05-05T00:09:12.57" personId="{BDB5ECF4-5CE1-41D8-980D-2B86789EFB56}" id="{BDD208C6-B196-4355-812C-32484C4F2998}">
    <text>Pendiente formulación SIG</text>
  </threadedComment>
  <threadedComment ref="D65" dT="2020-05-05T00:09:12.57" personId="{BDB5ECF4-5CE1-41D8-980D-2B86789EFB56}" id="{38AE76A5-2385-47EA-A24C-A4057248B384}">
    <text>Pendiente formulación SIG</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03"/>
  <sheetViews>
    <sheetView tabSelected="1" zoomScale="60" zoomScaleNormal="60" zoomScaleSheetLayoutView="50" workbookViewId="0">
      <pane xSplit="4" ySplit="4" topLeftCell="E5" activePane="bottomRight" state="frozen"/>
      <selection pane="topRight" activeCell="E1" sqref="E1"/>
      <selection pane="bottomLeft" activeCell="A5" sqref="A5"/>
      <selection pane="bottomRight" activeCell="A4" sqref="A4"/>
    </sheetView>
  </sheetViews>
  <sheetFormatPr baseColWidth="10" defaultColWidth="11.42578125" defaultRowHeight="15.75" x14ac:dyDescent="0.25"/>
  <cols>
    <col min="1" max="1" width="20.7109375" style="32" customWidth="1"/>
    <col min="2" max="2" width="13.140625" style="27" hidden="1" customWidth="1"/>
    <col min="3" max="3" width="11.85546875" style="27" hidden="1" customWidth="1"/>
    <col min="4" max="4" width="25.5703125" style="29" customWidth="1"/>
    <col min="5" max="5" width="23.28515625" style="27" customWidth="1"/>
    <col min="6" max="6" width="27" style="29" customWidth="1"/>
    <col min="7" max="7" width="17.7109375" style="29" customWidth="1"/>
    <col min="8" max="8" width="23.42578125" style="29" customWidth="1"/>
    <col min="9" max="9" width="140.5703125" style="25" customWidth="1"/>
    <col min="10" max="10" width="58.7109375" style="29" customWidth="1"/>
    <col min="11" max="11" width="19.28515625" style="29" customWidth="1"/>
    <col min="12" max="12" width="18.42578125" style="29" customWidth="1"/>
    <col min="13" max="13" width="28.28515625" style="29" customWidth="1"/>
    <col min="14" max="14" width="22.7109375" style="29" customWidth="1"/>
    <col min="15" max="15" width="27" style="25" customWidth="1"/>
    <col min="16" max="16" width="27" style="29" customWidth="1"/>
    <col min="17" max="17" width="31.7109375" style="25" customWidth="1"/>
    <col min="18" max="18" width="27" style="25" customWidth="1"/>
    <col min="19" max="19" width="27" style="29" customWidth="1"/>
    <col min="20" max="20" width="27" style="27" customWidth="1"/>
    <col min="21" max="21" width="74" style="25" customWidth="1"/>
    <col min="22" max="22" width="56.42578125" style="25" customWidth="1"/>
    <col min="23" max="23" width="36.5703125" style="29" customWidth="1"/>
    <col min="24" max="24" width="36" style="29" customWidth="1"/>
    <col min="25" max="25" width="20.28515625" style="29" customWidth="1"/>
    <col min="26" max="26" width="19.42578125" style="31" customWidth="1"/>
    <col min="27" max="27" width="19.7109375" style="31" customWidth="1"/>
    <col min="28" max="28" width="21.85546875" style="29" hidden="1" customWidth="1"/>
    <col min="29" max="29" width="21.5703125" style="29" customWidth="1"/>
    <col min="30" max="30" width="23.140625" style="29" hidden="1" customWidth="1"/>
    <col min="31" max="31" width="12" style="27" hidden="1" customWidth="1"/>
    <col min="32" max="32" width="18.42578125" style="29" hidden="1" customWidth="1"/>
    <col min="33" max="33" width="19.85546875" style="29" hidden="1" customWidth="1"/>
    <col min="34" max="35" width="22.5703125" style="29" hidden="1" customWidth="1"/>
    <col min="36" max="36" width="10.5703125" style="25" customWidth="1"/>
    <col min="37" max="38" width="11.42578125" style="25" customWidth="1"/>
    <col min="39" max="39" width="128.7109375" style="25" customWidth="1"/>
    <col min="40" max="40" width="11.42578125" style="29" customWidth="1"/>
    <col min="41" max="41" width="90.85546875" style="25" customWidth="1"/>
    <col min="42" max="42" width="18.140625" style="25" customWidth="1"/>
    <col min="43" max="16384" width="11.42578125" style="25"/>
  </cols>
  <sheetData>
    <row r="1" spans="1:42" ht="16.5" thickBot="1" x14ac:dyDescent="0.3">
      <c r="AN1" s="25"/>
    </row>
    <row r="2" spans="1:42" x14ac:dyDescent="0.25">
      <c r="B2" s="227" t="s">
        <v>0</v>
      </c>
      <c r="C2" s="227"/>
      <c r="D2" s="227"/>
      <c r="E2" s="227"/>
      <c r="F2" s="227"/>
      <c r="G2" s="227"/>
      <c r="H2" s="227"/>
      <c r="I2" s="227"/>
      <c r="J2" s="227"/>
      <c r="K2" s="227"/>
      <c r="L2" s="227"/>
      <c r="M2" s="227"/>
      <c r="N2" s="227"/>
      <c r="O2" s="228"/>
      <c r="P2" s="229" t="s">
        <v>145</v>
      </c>
      <c r="Q2" s="230"/>
      <c r="R2" s="230"/>
      <c r="S2" s="230"/>
      <c r="T2" s="230"/>
      <c r="U2" s="230"/>
      <c r="V2" s="230"/>
      <c r="W2" s="230"/>
      <c r="X2" s="230"/>
      <c r="Y2" s="230"/>
      <c r="Z2" s="230"/>
      <c r="AA2" s="230"/>
      <c r="AB2" s="230"/>
      <c r="AC2" s="231"/>
      <c r="AN2" s="25"/>
    </row>
    <row r="3" spans="1:42" ht="54" customHeight="1" x14ac:dyDescent="0.25">
      <c r="B3" s="1">
        <v>1</v>
      </c>
      <c r="C3" s="2"/>
      <c r="D3" s="33">
        <v>2</v>
      </c>
      <c r="E3" s="33">
        <v>3</v>
      </c>
      <c r="F3" s="33">
        <v>4</v>
      </c>
      <c r="G3" s="34">
        <v>5</v>
      </c>
      <c r="H3" s="33">
        <v>6</v>
      </c>
      <c r="I3" s="35">
        <v>7</v>
      </c>
      <c r="J3" s="33">
        <v>8</v>
      </c>
      <c r="K3" s="33">
        <v>9</v>
      </c>
      <c r="L3" s="33">
        <v>10</v>
      </c>
      <c r="M3" s="33">
        <v>11</v>
      </c>
      <c r="N3" s="33">
        <v>12</v>
      </c>
      <c r="O3" s="35">
        <v>13</v>
      </c>
      <c r="P3" s="78">
        <v>14</v>
      </c>
      <c r="Q3" s="36">
        <v>15</v>
      </c>
      <c r="R3" s="36">
        <v>16</v>
      </c>
      <c r="S3" s="46">
        <v>17</v>
      </c>
      <c r="T3" s="37">
        <v>18</v>
      </c>
      <c r="U3" s="38">
        <v>19</v>
      </c>
      <c r="V3" s="38">
        <v>20</v>
      </c>
      <c r="W3" s="40">
        <v>21</v>
      </c>
      <c r="X3" s="40">
        <v>22</v>
      </c>
      <c r="Y3" s="40">
        <v>23</v>
      </c>
      <c r="Z3" s="39">
        <v>24</v>
      </c>
      <c r="AA3" s="39">
        <v>25</v>
      </c>
      <c r="AB3" s="40">
        <v>26</v>
      </c>
      <c r="AC3" s="40">
        <v>27</v>
      </c>
      <c r="AD3" s="169" t="s">
        <v>524</v>
      </c>
      <c r="AI3" s="232" t="s">
        <v>1175</v>
      </c>
      <c r="AJ3" s="232"/>
      <c r="AK3" s="232"/>
      <c r="AL3" s="232"/>
      <c r="AM3" s="232"/>
      <c r="AN3" s="232"/>
      <c r="AO3" s="233"/>
      <c r="AP3" s="232"/>
    </row>
    <row r="4" spans="1:42" ht="110.25" customHeight="1" x14ac:dyDescent="0.25">
      <c r="A4" s="43" t="s">
        <v>167</v>
      </c>
      <c r="B4" s="44" t="s">
        <v>1</v>
      </c>
      <c r="C4" s="45" t="s">
        <v>2</v>
      </c>
      <c r="D4" s="46" t="s">
        <v>3</v>
      </c>
      <c r="E4" s="47" t="s">
        <v>4</v>
      </c>
      <c r="F4" s="46" t="s">
        <v>5</v>
      </c>
      <c r="G4" s="48" t="s">
        <v>6</v>
      </c>
      <c r="H4" s="46" t="s">
        <v>7</v>
      </c>
      <c r="I4" s="46" t="s">
        <v>8</v>
      </c>
      <c r="J4" s="46" t="s">
        <v>9</v>
      </c>
      <c r="K4" s="46" t="s">
        <v>10</v>
      </c>
      <c r="L4" s="46" t="s">
        <v>11</v>
      </c>
      <c r="M4" s="46" t="s">
        <v>12</v>
      </c>
      <c r="N4" s="46" t="s">
        <v>13</v>
      </c>
      <c r="O4" s="46" t="s">
        <v>14</v>
      </c>
      <c r="P4" s="49" t="s">
        <v>15</v>
      </c>
      <c r="Q4" s="50" t="s">
        <v>16</v>
      </c>
      <c r="R4" s="50" t="s">
        <v>17</v>
      </c>
      <c r="S4" s="50" t="s">
        <v>18</v>
      </c>
      <c r="T4" s="51" t="s">
        <v>19</v>
      </c>
      <c r="U4" s="52" t="s">
        <v>20</v>
      </c>
      <c r="V4" s="52" t="s">
        <v>21</v>
      </c>
      <c r="W4" s="52" t="s">
        <v>22</v>
      </c>
      <c r="X4" s="52" t="s">
        <v>23</v>
      </c>
      <c r="Y4" s="53" t="s">
        <v>24</v>
      </c>
      <c r="Z4" s="54" t="s">
        <v>25</v>
      </c>
      <c r="AA4" s="54" t="s">
        <v>26</v>
      </c>
      <c r="AB4" s="52" t="s">
        <v>27</v>
      </c>
      <c r="AC4" s="52" t="s">
        <v>28</v>
      </c>
      <c r="AD4" s="134" t="s">
        <v>27</v>
      </c>
      <c r="AE4" s="159"/>
      <c r="AF4" s="148" t="s">
        <v>1168</v>
      </c>
      <c r="AG4" s="148" t="s">
        <v>1167</v>
      </c>
      <c r="AH4" s="148" t="s">
        <v>462</v>
      </c>
      <c r="AI4" s="160" t="s">
        <v>27</v>
      </c>
      <c r="AJ4" s="160" t="s">
        <v>29</v>
      </c>
      <c r="AK4" s="161" t="s">
        <v>30</v>
      </c>
      <c r="AL4" s="162" t="s">
        <v>31</v>
      </c>
      <c r="AM4" s="163" t="s">
        <v>32</v>
      </c>
      <c r="AN4" s="164" t="s">
        <v>33</v>
      </c>
      <c r="AO4" s="163" t="s">
        <v>34</v>
      </c>
      <c r="AP4" s="160" t="s">
        <v>35</v>
      </c>
    </row>
    <row r="5" spans="1:42" s="182" customFormat="1" ht="73.5" customHeight="1" x14ac:dyDescent="0.25">
      <c r="A5" s="121">
        <v>100</v>
      </c>
      <c r="B5" s="14">
        <v>690</v>
      </c>
      <c r="C5" s="176"/>
      <c r="D5" s="178" t="s">
        <v>102</v>
      </c>
      <c r="E5" s="16">
        <v>43273</v>
      </c>
      <c r="F5" s="3" t="s">
        <v>42</v>
      </c>
      <c r="G5" s="15" t="s">
        <v>39</v>
      </c>
      <c r="H5" s="178" t="s">
        <v>103</v>
      </c>
      <c r="I5" s="20" t="s">
        <v>104</v>
      </c>
      <c r="J5" s="178" t="s">
        <v>45</v>
      </c>
      <c r="K5" s="178" t="s">
        <v>151</v>
      </c>
      <c r="L5" s="178" t="s">
        <v>36</v>
      </c>
      <c r="M5" s="178" t="s">
        <v>56</v>
      </c>
      <c r="N5" s="3" t="s">
        <v>474</v>
      </c>
      <c r="O5" s="21">
        <v>43273</v>
      </c>
      <c r="P5" s="18"/>
      <c r="Q5" s="178"/>
      <c r="R5" s="178"/>
      <c r="S5" s="178"/>
      <c r="T5" s="122">
        <v>1</v>
      </c>
      <c r="U5" s="20" t="s">
        <v>99</v>
      </c>
      <c r="V5" s="20" t="s">
        <v>469</v>
      </c>
      <c r="W5" s="178" t="s">
        <v>470</v>
      </c>
      <c r="X5" s="178" t="s">
        <v>471</v>
      </c>
      <c r="Y5" s="15" t="s">
        <v>116</v>
      </c>
      <c r="Z5" s="4">
        <v>43281</v>
      </c>
      <c r="AA5" s="4">
        <v>44135</v>
      </c>
      <c r="AB5" s="178" t="s">
        <v>223</v>
      </c>
      <c r="AC5" s="178" t="s">
        <v>49</v>
      </c>
      <c r="AD5" s="181" t="s">
        <v>63</v>
      </c>
      <c r="AE5" s="184" t="s">
        <v>1155</v>
      </c>
      <c r="AF5" s="207">
        <v>44468</v>
      </c>
      <c r="AG5" s="207">
        <v>44540</v>
      </c>
      <c r="AH5" s="187"/>
      <c r="AI5" s="181" t="s">
        <v>63</v>
      </c>
      <c r="AJ5" s="177" t="str">
        <f t="shared" ref="AJ5:AJ68" si="0">IF(AL5="N.A.","A",(IF(AL5&lt;99%,"A","C")))</f>
        <v>C</v>
      </c>
      <c r="AK5" s="187">
        <v>3</v>
      </c>
      <c r="AL5" s="190">
        <f t="shared" ref="AL5" si="1">AN5</f>
        <v>1</v>
      </c>
      <c r="AM5" s="189" t="s">
        <v>1227</v>
      </c>
      <c r="AN5" s="190">
        <v>1</v>
      </c>
      <c r="AO5" s="193" t="s">
        <v>1226</v>
      </c>
      <c r="AP5" s="179" t="str">
        <f>IF(AL5="N.A.","SI",(IF(AL5&lt;99%,"SI","NO")))</f>
        <v>NO</v>
      </c>
    </row>
    <row r="6" spans="1:42" s="182" customFormat="1" ht="244.5" customHeight="1" x14ac:dyDescent="0.25">
      <c r="A6" s="121">
        <v>101</v>
      </c>
      <c r="B6" s="14">
        <v>691</v>
      </c>
      <c r="C6" s="176"/>
      <c r="D6" s="178" t="s">
        <v>102</v>
      </c>
      <c r="E6" s="16">
        <v>43273</v>
      </c>
      <c r="F6" s="3" t="s">
        <v>42</v>
      </c>
      <c r="G6" s="15" t="s">
        <v>39</v>
      </c>
      <c r="H6" s="178" t="s">
        <v>103</v>
      </c>
      <c r="I6" s="20" t="s">
        <v>105</v>
      </c>
      <c r="J6" s="178" t="s">
        <v>45</v>
      </c>
      <c r="K6" s="178" t="s">
        <v>151</v>
      </c>
      <c r="L6" s="178" t="s">
        <v>36</v>
      </c>
      <c r="M6" s="178" t="s">
        <v>56</v>
      </c>
      <c r="N6" s="3" t="s">
        <v>474</v>
      </c>
      <c r="O6" s="21">
        <v>43273</v>
      </c>
      <c r="P6" s="18"/>
      <c r="Q6" s="178"/>
      <c r="R6" s="178"/>
      <c r="S6" s="178"/>
      <c r="T6" s="122">
        <v>1</v>
      </c>
      <c r="U6" s="20" t="s">
        <v>99</v>
      </c>
      <c r="V6" s="20" t="s">
        <v>469</v>
      </c>
      <c r="W6" s="178" t="s">
        <v>470</v>
      </c>
      <c r="X6" s="178" t="s">
        <v>471</v>
      </c>
      <c r="Y6" s="15" t="s">
        <v>116</v>
      </c>
      <c r="Z6" s="4">
        <v>43281</v>
      </c>
      <c r="AA6" s="4">
        <v>44135</v>
      </c>
      <c r="AB6" s="178" t="s">
        <v>223</v>
      </c>
      <c r="AC6" s="178" t="s">
        <v>49</v>
      </c>
      <c r="AD6" s="181" t="s">
        <v>63</v>
      </c>
      <c r="AE6" s="184" t="s">
        <v>1155</v>
      </c>
      <c r="AF6" s="207">
        <v>44468</v>
      </c>
      <c r="AG6" s="207">
        <v>44540</v>
      </c>
      <c r="AH6" s="187"/>
      <c r="AI6" s="181" t="s">
        <v>63</v>
      </c>
      <c r="AJ6" s="177" t="str">
        <f t="shared" si="0"/>
        <v>C</v>
      </c>
      <c r="AK6" s="187"/>
      <c r="AL6" s="190">
        <f t="shared" ref="AL6" si="2">AN6</f>
        <v>1</v>
      </c>
      <c r="AM6" s="189" t="s">
        <v>1228</v>
      </c>
      <c r="AN6" s="190">
        <v>1</v>
      </c>
      <c r="AO6" s="189" t="s">
        <v>1229</v>
      </c>
      <c r="AP6" s="179" t="str">
        <f>IF(AL6="N.A.","SI",(IF(AL6&lt;99%,"SI","NO")))</f>
        <v>NO</v>
      </c>
    </row>
    <row r="7" spans="1:42" s="182" customFormat="1" ht="242.25" customHeight="1" x14ac:dyDescent="0.25">
      <c r="A7" s="121">
        <v>141</v>
      </c>
      <c r="B7" s="14">
        <v>353</v>
      </c>
      <c r="C7" s="176" t="s">
        <v>40</v>
      </c>
      <c r="D7" s="3" t="s">
        <v>41</v>
      </c>
      <c r="E7" s="5">
        <v>42475</v>
      </c>
      <c r="F7" s="3" t="s">
        <v>42</v>
      </c>
      <c r="G7" s="6">
        <v>3</v>
      </c>
      <c r="H7" s="3" t="s">
        <v>218</v>
      </c>
      <c r="I7" s="7" t="s">
        <v>44</v>
      </c>
      <c r="J7" s="3" t="s">
        <v>45</v>
      </c>
      <c r="K7" s="178" t="s">
        <v>141</v>
      </c>
      <c r="L7" s="3" t="s">
        <v>36</v>
      </c>
      <c r="M7" s="3" t="s">
        <v>46</v>
      </c>
      <c r="N7" s="3" t="s">
        <v>1179</v>
      </c>
      <c r="O7" s="3"/>
      <c r="P7" s="8"/>
      <c r="Q7" s="3"/>
      <c r="R7" s="3"/>
      <c r="S7" s="3"/>
      <c r="T7" s="123">
        <v>1</v>
      </c>
      <c r="U7" s="20" t="s">
        <v>47</v>
      </c>
      <c r="V7" s="20" t="s">
        <v>472</v>
      </c>
      <c r="W7" s="178" t="s">
        <v>473</v>
      </c>
      <c r="X7" s="178" t="s">
        <v>48</v>
      </c>
      <c r="Y7" s="15">
        <v>1</v>
      </c>
      <c r="Z7" s="4">
        <v>43282</v>
      </c>
      <c r="AA7" s="166">
        <v>44347</v>
      </c>
      <c r="AB7" s="3" t="s">
        <v>223</v>
      </c>
      <c r="AC7" s="178" t="s">
        <v>49</v>
      </c>
      <c r="AD7" s="176" t="s">
        <v>50</v>
      </c>
      <c r="AE7" s="184"/>
      <c r="AF7" s="207">
        <v>44474</v>
      </c>
      <c r="AG7" s="207">
        <v>44528</v>
      </c>
      <c r="AH7" s="187"/>
      <c r="AI7" s="176" t="s">
        <v>50</v>
      </c>
      <c r="AJ7" s="177" t="str">
        <f t="shared" si="0"/>
        <v>A</v>
      </c>
      <c r="AK7" s="187"/>
      <c r="AL7" s="190" t="str">
        <f t="shared" ref="AL7" si="3">AN7</f>
        <v>N.A.</v>
      </c>
      <c r="AM7" s="173" t="s">
        <v>1520</v>
      </c>
      <c r="AN7" s="190" t="s">
        <v>39</v>
      </c>
      <c r="AO7" s="189" t="s">
        <v>1230</v>
      </c>
      <c r="AP7" s="179" t="str">
        <f>IF(AL7="N.A.","SI",(IF(AL7&lt;99%,"SI","NO")))</f>
        <v>SI</v>
      </c>
    </row>
    <row r="8" spans="1:42" s="182" customFormat="1" ht="169.5" customHeight="1" x14ac:dyDescent="0.25">
      <c r="A8" s="121">
        <v>142</v>
      </c>
      <c r="B8" s="14">
        <v>353</v>
      </c>
      <c r="C8" s="176" t="s">
        <v>51</v>
      </c>
      <c r="D8" s="3" t="s">
        <v>41</v>
      </c>
      <c r="E8" s="5">
        <v>42475</v>
      </c>
      <c r="F8" s="3" t="s">
        <v>42</v>
      </c>
      <c r="G8" s="6">
        <v>3</v>
      </c>
      <c r="H8" s="3" t="s">
        <v>218</v>
      </c>
      <c r="I8" s="7" t="s">
        <v>44</v>
      </c>
      <c r="J8" s="3" t="s">
        <v>45</v>
      </c>
      <c r="K8" s="178" t="s">
        <v>141</v>
      </c>
      <c r="L8" s="3" t="s">
        <v>36</v>
      </c>
      <c r="M8" s="3" t="s">
        <v>46</v>
      </c>
      <c r="N8" s="3" t="s">
        <v>1179</v>
      </c>
      <c r="O8" s="3"/>
      <c r="P8" s="8"/>
      <c r="Q8" s="3"/>
      <c r="R8" s="3"/>
      <c r="S8" s="3"/>
      <c r="T8" s="123">
        <v>1</v>
      </c>
      <c r="U8" s="20" t="s">
        <v>47</v>
      </c>
      <c r="V8" s="20" t="s">
        <v>52</v>
      </c>
      <c r="W8" s="178" t="s">
        <v>53</v>
      </c>
      <c r="X8" s="178" t="s">
        <v>54</v>
      </c>
      <c r="Y8" s="15">
        <v>1</v>
      </c>
      <c r="Z8" s="4">
        <v>43313</v>
      </c>
      <c r="AA8" s="166">
        <v>44408</v>
      </c>
      <c r="AB8" s="3" t="s">
        <v>180</v>
      </c>
      <c r="AC8" s="9" t="s">
        <v>49</v>
      </c>
      <c r="AD8" s="176" t="s">
        <v>50</v>
      </c>
      <c r="AE8" s="184"/>
      <c r="AF8" s="187" t="s">
        <v>1156</v>
      </c>
      <c r="AG8" s="207">
        <v>44528</v>
      </c>
      <c r="AH8" s="187"/>
      <c r="AI8" s="176" t="s">
        <v>50</v>
      </c>
      <c r="AJ8" s="177" t="str">
        <f t="shared" si="0"/>
        <v>A</v>
      </c>
      <c r="AK8" s="187"/>
      <c r="AL8" s="190" t="str">
        <f t="shared" ref="AL8" si="4">AN8</f>
        <v>N.A.</v>
      </c>
      <c r="AM8" s="173" t="s">
        <v>1520</v>
      </c>
      <c r="AN8" s="190" t="s">
        <v>39</v>
      </c>
      <c r="AO8" s="189" t="s">
        <v>1231</v>
      </c>
      <c r="AP8" s="179" t="str">
        <f>IF(AL8="N.A.","SI",(IF(AL8&lt;99%,"SI","NO")))</f>
        <v>SI</v>
      </c>
    </row>
    <row r="9" spans="1:42" s="182" customFormat="1" ht="227.25" customHeight="1" x14ac:dyDescent="0.25">
      <c r="A9" s="121">
        <v>146</v>
      </c>
      <c r="B9" s="14">
        <v>622</v>
      </c>
      <c r="C9" s="176" t="s">
        <v>40</v>
      </c>
      <c r="D9" s="178" t="s">
        <v>88</v>
      </c>
      <c r="E9" s="16">
        <v>43210</v>
      </c>
      <c r="F9" s="3" t="s">
        <v>42</v>
      </c>
      <c r="G9" s="15" t="s">
        <v>90</v>
      </c>
      <c r="H9" s="178" t="s">
        <v>217</v>
      </c>
      <c r="I9" s="55" t="s">
        <v>181</v>
      </c>
      <c r="J9" s="178" t="s">
        <v>45</v>
      </c>
      <c r="K9" s="178" t="s">
        <v>141</v>
      </c>
      <c r="L9" s="178" t="s">
        <v>36</v>
      </c>
      <c r="M9" s="178"/>
      <c r="N9" s="178" t="s">
        <v>1180</v>
      </c>
      <c r="O9" s="17">
        <v>43276</v>
      </c>
      <c r="P9" s="18"/>
      <c r="Q9" s="17"/>
      <c r="R9" s="17"/>
      <c r="S9" s="17"/>
      <c r="T9" s="122">
        <v>1</v>
      </c>
      <c r="U9" s="20" t="s">
        <v>91</v>
      </c>
      <c r="V9" s="20" t="s">
        <v>472</v>
      </c>
      <c r="W9" s="178" t="s">
        <v>473</v>
      </c>
      <c r="X9" s="178" t="s">
        <v>48</v>
      </c>
      <c r="Y9" s="15">
        <v>1</v>
      </c>
      <c r="Z9" s="4">
        <v>43297</v>
      </c>
      <c r="AA9" s="166">
        <v>44347</v>
      </c>
      <c r="AB9" s="178" t="s">
        <v>223</v>
      </c>
      <c r="AC9" s="178" t="s">
        <v>49</v>
      </c>
      <c r="AD9" s="176" t="s">
        <v>50</v>
      </c>
      <c r="AE9" s="184"/>
      <c r="AF9" s="207">
        <v>44474</v>
      </c>
      <c r="AG9" s="207">
        <v>44528</v>
      </c>
      <c r="AH9" s="187" t="s">
        <v>1157</v>
      </c>
      <c r="AI9" s="176" t="s">
        <v>50</v>
      </c>
      <c r="AJ9" s="177" t="str">
        <f t="shared" si="0"/>
        <v>A</v>
      </c>
      <c r="AK9" s="187"/>
      <c r="AL9" s="190" t="str">
        <f t="shared" ref="AL9" si="5">AN9</f>
        <v>N.A.</v>
      </c>
      <c r="AM9" s="189" t="s">
        <v>1230</v>
      </c>
      <c r="AN9" s="190" t="s">
        <v>39</v>
      </c>
      <c r="AO9" s="189" t="s">
        <v>1230</v>
      </c>
      <c r="AP9" s="179" t="str">
        <f t="shared" ref="AP9:AP72" si="6">IF(AL9="N.A.","SI",(IF(AL9&lt;99%,"SI","NO")))</f>
        <v>SI</v>
      </c>
    </row>
    <row r="10" spans="1:42" s="182" customFormat="1" ht="276" customHeight="1" x14ac:dyDescent="0.25">
      <c r="A10" s="121">
        <v>147</v>
      </c>
      <c r="B10" s="14">
        <v>622</v>
      </c>
      <c r="C10" s="176" t="s">
        <v>51</v>
      </c>
      <c r="D10" s="178" t="s">
        <v>88</v>
      </c>
      <c r="E10" s="16">
        <v>43210</v>
      </c>
      <c r="F10" s="3" t="s">
        <v>42</v>
      </c>
      <c r="G10" s="15" t="s">
        <v>90</v>
      </c>
      <c r="H10" s="178" t="s">
        <v>217</v>
      </c>
      <c r="I10" s="55" t="s">
        <v>181</v>
      </c>
      <c r="J10" s="178" t="s">
        <v>45</v>
      </c>
      <c r="K10" s="178" t="s">
        <v>141</v>
      </c>
      <c r="L10" s="178" t="s">
        <v>36</v>
      </c>
      <c r="M10" s="178"/>
      <c r="N10" s="178" t="s">
        <v>1180</v>
      </c>
      <c r="O10" s="17">
        <v>43276</v>
      </c>
      <c r="P10" s="18"/>
      <c r="Q10" s="17"/>
      <c r="R10" s="17"/>
      <c r="S10" s="17"/>
      <c r="T10" s="122">
        <v>1</v>
      </c>
      <c r="U10" s="20" t="s">
        <v>91</v>
      </c>
      <c r="V10" s="20" t="s">
        <v>52</v>
      </c>
      <c r="W10" s="178" t="s">
        <v>92</v>
      </c>
      <c r="X10" s="178" t="s">
        <v>54</v>
      </c>
      <c r="Y10" s="15">
        <v>1</v>
      </c>
      <c r="Z10" s="4">
        <v>43329</v>
      </c>
      <c r="AA10" s="166">
        <v>44408</v>
      </c>
      <c r="AB10" s="178" t="s">
        <v>223</v>
      </c>
      <c r="AC10" s="178" t="s">
        <v>49</v>
      </c>
      <c r="AD10" s="176" t="s">
        <v>50</v>
      </c>
      <c r="AE10" s="184"/>
      <c r="AF10" s="207">
        <v>44446</v>
      </c>
      <c r="AG10" s="207">
        <v>44528</v>
      </c>
      <c r="AH10" s="187" t="s">
        <v>1157</v>
      </c>
      <c r="AI10" s="176" t="s">
        <v>50</v>
      </c>
      <c r="AJ10" s="177" t="str">
        <f t="shared" si="0"/>
        <v>A</v>
      </c>
      <c r="AK10" s="187"/>
      <c r="AL10" s="190" t="str">
        <f t="shared" ref="AL10" si="7">AN10</f>
        <v>N.A.</v>
      </c>
      <c r="AM10" s="189" t="s">
        <v>1232</v>
      </c>
      <c r="AN10" s="190" t="s">
        <v>39</v>
      </c>
      <c r="AO10" s="189" t="s">
        <v>1232</v>
      </c>
      <c r="AP10" s="179" t="str">
        <f t="shared" si="6"/>
        <v>SI</v>
      </c>
    </row>
    <row r="11" spans="1:42" s="182" customFormat="1" ht="116.25" customHeight="1" x14ac:dyDescent="0.25">
      <c r="A11" s="121">
        <v>148</v>
      </c>
      <c r="B11" s="14">
        <v>622</v>
      </c>
      <c r="C11" s="176" t="s">
        <v>55</v>
      </c>
      <c r="D11" s="178" t="s">
        <v>88</v>
      </c>
      <c r="E11" s="16">
        <v>43210</v>
      </c>
      <c r="F11" s="3" t="s">
        <v>42</v>
      </c>
      <c r="G11" s="15" t="s">
        <v>90</v>
      </c>
      <c r="H11" s="178" t="s">
        <v>217</v>
      </c>
      <c r="I11" s="55" t="s">
        <v>181</v>
      </c>
      <c r="J11" s="178" t="s">
        <v>45</v>
      </c>
      <c r="K11" s="178" t="s">
        <v>141</v>
      </c>
      <c r="L11" s="178" t="s">
        <v>36</v>
      </c>
      <c r="M11" s="178"/>
      <c r="N11" s="178" t="s">
        <v>1180</v>
      </c>
      <c r="O11" s="17">
        <v>43276</v>
      </c>
      <c r="P11" s="18"/>
      <c r="Q11" s="17"/>
      <c r="R11" s="17"/>
      <c r="S11" s="17"/>
      <c r="T11" s="122">
        <v>1</v>
      </c>
      <c r="U11" s="20" t="s">
        <v>91</v>
      </c>
      <c r="V11" s="20" t="s">
        <v>57</v>
      </c>
      <c r="W11" s="178" t="s">
        <v>58</v>
      </c>
      <c r="X11" s="178" t="s">
        <v>59</v>
      </c>
      <c r="Y11" s="15">
        <v>1</v>
      </c>
      <c r="Z11" s="4">
        <v>43391</v>
      </c>
      <c r="AA11" s="166">
        <v>44439</v>
      </c>
      <c r="AB11" s="178" t="s">
        <v>223</v>
      </c>
      <c r="AC11" s="178" t="s">
        <v>49</v>
      </c>
      <c r="AD11" s="176" t="s">
        <v>50</v>
      </c>
      <c r="AE11" s="184"/>
      <c r="AF11" s="207" t="s">
        <v>1173</v>
      </c>
      <c r="AG11" s="207">
        <v>44528</v>
      </c>
      <c r="AH11" s="187" t="s">
        <v>1157</v>
      </c>
      <c r="AI11" s="176" t="s">
        <v>50</v>
      </c>
      <c r="AJ11" s="177" t="str">
        <f t="shared" si="0"/>
        <v>A</v>
      </c>
      <c r="AK11" s="187"/>
      <c r="AL11" s="190" t="str">
        <f t="shared" ref="AL11" si="8">AN11</f>
        <v>N.A.</v>
      </c>
      <c r="AM11" s="189" t="s">
        <v>1233</v>
      </c>
      <c r="AN11" s="190" t="s">
        <v>39</v>
      </c>
      <c r="AO11" s="189" t="s">
        <v>1233</v>
      </c>
      <c r="AP11" s="179" t="str">
        <f t="shared" si="6"/>
        <v>SI</v>
      </c>
    </row>
    <row r="12" spans="1:42" s="182" customFormat="1" ht="291.75" customHeight="1" x14ac:dyDescent="0.25">
      <c r="A12" s="121">
        <v>149</v>
      </c>
      <c r="B12" s="14">
        <v>624</v>
      </c>
      <c r="C12" s="176" t="s">
        <v>40</v>
      </c>
      <c r="D12" s="178" t="s">
        <v>88</v>
      </c>
      <c r="E12" s="16">
        <v>43210</v>
      </c>
      <c r="F12" s="3" t="s">
        <v>42</v>
      </c>
      <c r="G12" s="15" t="s">
        <v>93</v>
      </c>
      <c r="H12" s="178" t="s">
        <v>217</v>
      </c>
      <c r="I12" s="55" t="s">
        <v>182</v>
      </c>
      <c r="J12" s="178" t="s">
        <v>45</v>
      </c>
      <c r="K12" s="178" t="s">
        <v>141</v>
      </c>
      <c r="L12" s="178" t="s">
        <v>36</v>
      </c>
      <c r="M12" s="178"/>
      <c r="N12" s="178" t="s">
        <v>1181</v>
      </c>
      <c r="O12" s="17">
        <v>43276</v>
      </c>
      <c r="P12" s="18"/>
      <c r="Q12" s="17"/>
      <c r="R12" s="17"/>
      <c r="S12" s="17"/>
      <c r="T12" s="122">
        <v>1</v>
      </c>
      <c r="U12" s="20" t="s">
        <v>94</v>
      </c>
      <c r="V12" s="20" t="s">
        <v>472</v>
      </c>
      <c r="W12" s="178" t="s">
        <v>473</v>
      </c>
      <c r="X12" s="178" t="s">
        <v>48</v>
      </c>
      <c r="Y12" s="15">
        <v>1</v>
      </c>
      <c r="Z12" s="4">
        <v>43297</v>
      </c>
      <c r="AA12" s="166">
        <v>44347</v>
      </c>
      <c r="AB12" s="178" t="s">
        <v>223</v>
      </c>
      <c r="AC12" s="178" t="s">
        <v>49</v>
      </c>
      <c r="AD12" s="176" t="s">
        <v>50</v>
      </c>
      <c r="AE12" s="184"/>
      <c r="AF12" s="207">
        <v>44474</v>
      </c>
      <c r="AG12" s="207">
        <v>44528</v>
      </c>
      <c r="AH12" s="187"/>
      <c r="AI12" s="176" t="s">
        <v>50</v>
      </c>
      <c r="AJ12" s="177" t="str">
        <f t="shared" si="0"/>
        <v>A</v>
      </c>
      <c r="AK12" s="187"/>
      <c r="AL12" s="190" t="str">
        <f t="shared" ref="AL12" si="9">AN12</f>
        <v>N.A.</v>
      </c>
      <c r="AM12" s="189" t="s">
        <v>1230</v>
      </c>
      <c r="AN12" s="190" t="s">
        <v>39</v>
      </c>
      <c r="AO12" s="189" t="s">
        <v>1230</v>
      </c>
      <c r="AP12" s="179" t="str">
        <f t="shared" si="6"/>
        <v>SI</v>
      </c>
    </row>
    <row r="13" spans="1:42" s="182" customFormat="1" ht="126" x14ac:dyDescent="0.25">
      <c r="A13" s="121">
        <v>150</v>
      </c>
      <c r="B13" s="14">
        <v>624</v>
      </c>
      <c r="C13" s="176" t="s">
        <v>51</v>
      </c>
      <c r="D13" s="178" t="s">
        <v>88</v>
      </c>
      <c r="E13" s="16">
        <v>43210</v>
      </c>
      <c r="F13" s="3" t="s">
        <v>42</v>
      </c>
      <c r="G13" s="15" t="s">
        <v>93</v>
      </c>
      <c r="H13" s="178" t="s">
        <v>217</v>
      </c>
      <c r="I13" s="55" t="s">
        <v>182</v>
      </c>
      <c r="J13" s="178" t="s">
        <v>45</v>
      </c>
      <c r="K13" s="178" t="s">
        <v>141</v>
      </c>
      <c r="L13" s="178" t="s">
        <v>36</v>
      </c>
      <c r="M13" s="178"/>
      <c r="N13" s="178" t="s">
        <v>1180</v>
      </c>
      <c r="O13" s="17">
        <v>43276</v>
      </c>
      <c r="P13" s="18"/>
      <c r="Q13" s="17"/>
      <c r="R13" s="17"/>
      <c r="S13" s="17"/>
      <c r="T13" s="122">
        <v>1</v>
      </c>
      <c r="U13" s="20" t="s">
        <v>94</v>
      </c>
      <c r="V13" s="20" t="s">
        <v>52</v>
      </c>
      <c r="W13" s="178" t="s">
        <v>95</v>
      </c>
      <c r="X13" s="178" t="s">
        <v>54</v>
      </c>
      <c r="Y13" s="15">
        <v>1</v>
      </c>
      <c r="Z13" s="4">
        <v>43329</v>
      </c>
      <c r="AA13" s="166">
        <v>44408</v>
      </c>
      <c r="AB13" s="178" t="s">
        <v>223</v>
      </c>
      <c r="AC13" s="178" t="s">
        <v>49</v>
      </c>
      <c r="AD13" s="176" t="s">
        <v>50</v>
      </c>
      <c r="AE13" s="184"/>
      <c r="AF13" s="187" t="s">
        <v>1174</v>
      </c>
      <c r="AG13" s="207">
        <v>44528</v>
      </c>
      <c r="AH13" s="187" t="s">
        <v>1157</v>
      </c>
      <c r="AI13" s="176" t="s">
        <v>50</v>
      </c>
      <c r="AJ13" s="177" t="str">
        <f t="shared" si="0"/>
        <v>A</v>
      </c>
      <c r="AK13" s="187"/>
      <c r="AL13" s="190" t="str">
        <f t="shared" ref="AL13" si="10">AN13</f>
        <v>N.A.</v>
      </c>
      <c r="AM13" s="189" t="s">
        <v>1232</v>
      </c>
      <c r="AN13" s="190" t="s">
        <v>39</v>
      </c>
      <c r="AO13" s="189" t="s">
        <v>1232</v>
      </c>
      <c r="AP13" s="179" t="str">
        <f t="shared" si="6"/>
        <v>SI</v>
      </c>
    </row>
    <row r="14" spans="1:42" s="182" customFormat="1" ht="92.25" customHeight="1" x14ac:dyDescent="0.25">
      <c r="A14" s="121">
        <v>151</v>
      </c>
      <c r="B14" s="14">
        <v>624</v>
      </c>
      <c r="C14" s="176" t="s">
        <v>55</v>
      </c>
      <c r="D14" s="178" t="s">
        <v>88</v>
      </c>
      <c r="E14" s="16">
        <v>43210</v>
      </c>
      <c r="F14" s="3" t="s">
        <v>42</v>
      </c>
      <c r="G14" s="15" t="s">
        <v>93</v>
      </c>
      <c r="H14" s="178" t="s">
        <v>217</v>
      </c>
      <c r="I14" s="55" t="s">
        <v>182</v>
      </c>
      <c r="J14" s="178" t="s">
        <v>45</v>
      </c>
      <c r="K14" s="178" t="s">
        <v>141</v>
      </c>
      <c r="L14" s="178" t="s">
        <v>36</v>
      </c>
      <c r="M14" s="178"/>
      <c r="N14" s="178" t="s">
        <v>1180</v>
      </c>
      <c r="O14" s="17">
        <v>43276</v>
      </c>
      <c r="P14" s="18"/>
      <c r="Q14" s="17"/>
      <c r="R14" s="17"/>
      <c r="S14" s="17"/>
      <c r="T14" s="122">
        <v>1</v>
      </c>
      <c r="U14" s="20" t="s">
        <v>94</v>
      </c>
      <c r="V14" s="20" t="s">
        <v>57</v>
      </c>
      <c r="W14" s="178" t="s">
        <v>58</v>
      </c>
      <c r="X14" s="178" t="s">
        <v>59</v>
      </c>
      <c r="Y14" s="15">
        <v>1</v>
      </c>
      <c r="Z14" s="4">
        <v>43391</v>
      </c>
      <c r="AA14" s="166">
        <v>44439</v>
      </c>
      <c r="AB14" s="178" t="s">
        <v>223</v>
      </c>
      <c r="AC14" s="178" t="s">
        <v>49</v>
      </c>
      <c r="AD14" s="176" t="s">
        <v>50</v>
      </c>
      <c r="AE14" s="184"/>
      <c r="AF14" s="207" t="s">
        <v>1173</v>
      </c>
      <c r="AG14" s="207">
        <v>44528</v>
      </c>
      <c r="AH14" s="187" t="s">
        <v>1157</v>
      </c>
      <c r="AI14" s="176" t="s">
        <v>50</v>
      </c>
      <c r="AJ14" s="177" t="str">
        <f t="shared" si="0"/>
        <v>A</v>
      </c>
      <c r="AK14" s="187"/>
      <c r="AL14" s="190" t="str">
        <f t="shared" ref="AL14" si="11">AN14</f>
        <v>N.A.</v>
      </c>
      <c r="AM14" s="189" t="s">
        <v>1234</v>
      </c>
      <c r="AN14" s="190" t="s">
        <v>39</v>
      </c>
      <c r="AO14" s="189" t="s">
        <v>1234</v>
      </c>
      <c r="AP14" s="179" t="str">
        <f t="shared" si="6"/>
        <v>SI</v>
      </c>
    </row>
    <row r="15" spans="1:42" s="182" customFormat="1" ht="110.25" x14ac:dyDescent="0.25">
      <c r="A15" s="121">
        <v>155</v>
      </c>
      <c r="B15" s="14">
        <v>353</v>
      </c>
      <c r="C15" s="176" t="s">
        <v>55</v>
      </c>
      <c r="D15" s="3" t="s">
        <v>41</v>
      </c>
      <c r="E15" s="5">
        <v>42475</v>
      </c>
      <c r="F15" s="3" t="s">
        <v>42</v>
      </c>
      <c r="G15" s="6">
        <v>3</v>
      </c>
      <c r="H15" s="3" t="s">
        <v>218</v>
      </c>
      <c r="I15" s="7" t="s">
        <v>44</v>
      </c>
      <c r="J15" s="3" t="s">
        <v>45</v>
      </c>
      <c r="K15" s="178" t="s">
        <v>141</v>
      </c>
      <c r="L15" s="3" t="s">
        <v>36</v>
      </c>
      <c r="M15" s="3" t="s">
        <v>56</v>
      </c>
      <c r="N15" s="3" t="s">
        <v>1179</v>
      </c>
      <c r="O15" s="11"/>
      <c r="P15" s="8"/>
      <c r="Q15" s="11"/>
      <c r="R15" s="11"/>
      <c r="S15" s="11"/>
      <c r="T15" s="123">
        <v>1</v>
      </c>
      <c r="U15" s="20" t="s">
        <v>47</v>
      </c>
      <c r="V15" s="20" t="s">
        <v>57</v>
      </c>
      <c r="W15" s="178" t="s">
        <v>58</v>
      </c>
      <c r="X15" s="178" t="s">
        <v>59</v>
      </c>
      <c r="Y15" s="15">
        <v>1</v>
      </c>
      <c r="Z15" s="4">
        <v>43391</v>
      </c>
      <c r="AA15" s="166">
        <v>44439</v>
      </c>
      <c r="AB15" s="3" t="s">
        <v>223</v>
      </c>
      <c r="AC15" s="178" t="s">
        <v>49</v>
      </c>
      <c r="AD15" s="176" t="s">
        <v>50</v>
      </c>
      <c r="AE15" s="184"/>
      <c r="AF15" s="207" t="s">
        <v>1173</v>
      </c>
      <c r="AG15" s="207">
        <v>44528</v>
      </c>
      <c r="AH15" s="187" t="s">
        <v>1157</v>
      </c>
      <c r="AI15" s="176" t="s">
        <v>50</v>
      </c>
      <c r="AJ15" s="177" t="str">
        <f t="shared" si="0"/>
        <v>A</v>
      </c>
      <c r="AK15" s="187"/>
      <c r="AL15" s="190" t="str">
        <f t="shared" ref="AL15:AL25" si="12">AN15</f>
        <v>N.A.</v>
      </c>
      <c r="AM15" s="189" t="s">
        <v>1234</v>
      </c>
      <c r="AN15" s="190" t="s">
        <v>39</v>
      </c>
      <c r="AO15" s="189" t="s">
        <v>1234</v>
      </c>
      <c r="AP15" s="179" t="str">
        <f t="shared" si="6"/>
        <v>SI</v>
      </c>
    </row>
    <row r="16" spans="1:42" s="182" customFormat="1" ht="126" customHeight="1" x14ac:dyDescent="0.25">
      <c r="A16" s="121">
        <v>179</v>
      </c>
      <c r="B16" s="14">
        <v>607</v>
      </c>
      <c r="C16" s="176" t="s">
        <v>51</v>
      </c>
      <c r="D16" s="176" t="s">
        <v>80</v>
      </c>
      <c r="E16" s="56"/>
      <c r="F16" s="3" t="s">
        <v>42</v>
      </c>
      <c r="G16" s="57" t="s">
        <v>81</v>
      </c>
      <c r="H16" s="176" t="s">
        <v>82</v>
      </c>
      <c r="I16" s="10" t="s">
        <v>83</v>
      </c>
      <c r="J16" s="3" t="s">
        <v>45</v>
      </c>
      <c r="K16" s="178" t="s">
        <v>141</v>
      </c>
      <c r="L16" s="176" t="s">
        <v>36</v>
      </c>
      <c r="M16" s="3" t="s">
        <v>56</v>
      </c>
      <c r="N16" s="3" t="s">
        <v>1184</v>
      </c>
      <c r="O16" s="176"/>
      <c r="P16" s="19"/>
      <c r="Q16" s="176"/>
      <c r="R16" s="176"/>
      <c r="S16" s="176"/>
      <c r="T16" s="124">
        <v>1</v>
      </c>
      <c r="U16" s="7" t="s">
        <v>84</v>
      </c>
      <c r="V16" s="7" t="s">
        <v>85</v>
      </c>
      <c r="W16" s="3" t="s">
        <v>183</v>
      </c>
      <c r="X16" s="3" t="s">
        <v>86</v>
      </c>
      <c r="Y16" s="6">
        <v>4</v>
      </c>
      <c r="Z16" s="13">
        <v>43205</v>
      </c>
      <c r="AA16" s="156">
        <v>44286</v>
      </c>
      <c r="AB16" s="9" t="s">
        <v>223</v>
      </c>
      <c r="AC16" s="178" t="s">
        <v>49</v>
      </c>
      <c r="AD16" s="181" t="s">
        <v>63</v>
      </c>
      <c r="AE16" s="184" t="s">
        <v>1155</v>
      </c>
      <c r="AF16" s="207">
        <v>44471</v>
      </c>
      <c r="AG16" s="207">
        <v>44546</v>
      </c>
      <c r="AH16" s="187"/>
      <c r="AI16" s="181" t="s">
        <v>63</v>
      </c>
      <c r="AJ16" s="177" t="str">
        <f t="shared" si="0"/>
        <v>A</v>
      </c>
      <c r="AK16" s="187"/>
      <c r="AL16" s="190" t="str">
        <f t="shared" si="12"/>
        <v>N.A.</v>
      </c>
      <c r="AM16" s="189" t="s">
        <v>1235</v>
      </c>
      <c r="AN16" s="190" t="s">
        <v>39</v>
      </c>
      <c r="AO16" s="189" t="s">
        <v>1235</v>
      </c>
      <c r="AP16" s="179" t="str">
        <f t="shared" si="6"/>
        <v>SI</v>
      </c>
    </row>
    <row r="17" spans="1:42" s="182" customFormat="1" ht="131.25" customHeight="1" x14ac:dyDescent="0.25">
      <c r="A17" s="125">
        <v>186</v>
      </c>
      <c r="B17" s="14">
        <v>595</v>
      </c>
      <c r="C17" s="176"/>
      <c r="D17" s="3" t="s">
        <v>66</v>
      </c>
      <c r="E17" s="5">
        <v>43070</v>
      </c>
      <c r="F17" s="3" t="s">
        <v>67</v>
      </c>
      <c r="G17" s="6" t="s">
        <v>68</v>
      </c>
      <c r="H17" s="3" t="s">
        <v>69</v>
      </c>
      <c r="I17" s="7" t="s">
        <v>70</v>
      </c>
      <c r="J17" s="3" t="s">
        <v>45</v>
      </c>
      <c r="K17" s="178" t="s">
        <v>141</v>
      </c>
      <c r="L17" s="3" t="s">
        <v>36</v>
      </c>
      <c r="M17" s="3" t="s">
        <v>71</v>
      </c>
      <c r="N17" s="3" t="s">
        <v>1127</v>
      </c>
      <c r="O17" s="11">
        <v>43140</v>
      </c>
      <c r="P17" s="8"/>
      <c r="Q17" s="11"/>
      <c r="R17" s="11"/>
      <c r="S17" s="11"/>
      <c r="T17" s="123">
        <v>1</v>
      </c>
      <c r="U17" s="7" t="s">
        <v>72</v>
      </c>
      <c r="V17" s="7" t="s">
        <v>73</v>
      </c>
      <c r="W17" s="3" t="s">
        <v>74</v>
      </c>
      <c r="X17" s="3" t="s">
        <v>75</v>
      </c>
      <c r="Y17" s="6">
        <v>3</v>
      </c>
      <c r="Z17" s="13">
        <v>43132</v>
      </c>
      <c r="AA17" s="156">
        <v>44377</v>
      </c>
      <c r="AB17" s="3" t="s">
        <v>225</v>
      </c>
      <c r="AC17" s="3" t="s">
        <v>76</v>
      </c>
      <c r="AD17" s="181" t="s">
        <v>177</v>
      </c>
      <c r="AE17" s="184"/>
      <c r="AF17" s="207">
        <v>44488</v>
      </c>
      <c r="AG17" s="207">
        <v>44517</v>
      </c>
      <c r="AH17" s="187"/>
      <c r="AI17" s="181" t="s">
        <v>177</v>
      </c>
      <c r="AJ17" s="177" t="str">
        <f t="shared" si="0"/>
        <v>A</v>
      </c>
      <c r="AK17" s="187"/>
      <c r="AL17" s="190" t="str">
        <f t="shared" si="12"/>
        <v>N.A.</v>
      </c>
      <c r="AM17" s="168" t="s">
        <v>1185</v>
      </c>
      <c r="AN17" s="190" t="s">
        <v>39</v>
      </c>
      <c r="AO17" s="189" t="s">
        <v>1186</v>
      </c>
      <c r="AP17" s="179" t="str">
        <f t="shared" si="6"/>
        <v>SI</v>
      </c>
    </row>
    <row r="18" spans="1:42" s="182" customFormat="1" ht="304.5" customHeight="1" x14ac:dyDescent="0.25">
      <c r="A18" s="125">
        <v>334</v>
      </c>
      <c r="B18" s="66">
        <v>865</v>
      </c>
      <c r="C18" s="183" t="s">
        <v>51</v>
      </c>
      <c r="D18" s="183" t="s">
        <v>170</v>
      </c>
      <c r="E18" s="67">
        <v>43664</v>
      </c>
      <c r="F18" s="183" t="s">
        <v>67</v>
      </c>
      <c r="G18" s="68" t="s">
        <v>149</v>
      </c>
      <c r="H18" s="183" t="s">
        <v>82</v>
      </c>
      <c r="I18" s="69" t="s">
        <v>171</v>
      </c>
      <c r="J18" s="30" t="s">
        <v>45</v>
      </c>
      <c r="K18" s="23" t="s">
        <v>151</v>
      </c>
      <c r="L18" s="30" t="s">
        <v>36</v>
      </c>
      <c r="M18" s="3" t="s">
        <v>56</v>
      </c>
      <c r="N18" s="183" t="s">
        <v>179</v>
      </c>
      <c r="O18" s="67">
        <v>43676</v>
      </c>
      <c r="P18" s="70"/>
      <c r="Q18" s="183"/>
      <c r="R18" s="183"/>
      <c r="S18" s="183"/>
      <c r="T18" s="126">
        <v>1</v>
      </c>
      <c r="U18" s="71" t="s">
        <v>172</v>
      </c>
      <c r="V18" s="71" t="s">
        <v>174</v>
      </c>
      <c r="W18" s="183" t="s">
        <v>174</v>
      </c>
      <c r="X18" s="23" t="s">
        <v>175</v>
      </c>
      <c r="Y18" s="26" t="s">
        <v>176</v>
      </c>
      <c r="Z18" s="24">
        <v>43678</v>
      </c>
      <c r="AA18" s="24">
        <v>44012</v>
      </c>
      <c r="AB18" s="183" t="s">
        <v>229</v>
      </c>
      <c r="AC18" s="23" t="s">
        <v>106</v>
      </c>
      <c r="AD18" s="183" t="s">
        <v>96</v>
      </c>
      <c r="AE18" s="184"/>
      <c r="AF18" s="207">
        <v>44484</v>
      </c>
      <c r="AG18" s="207">
        <v>44530</v>
      </c>
      <c r="AH18" s="187"/>
      <c r="AI18" s="183" t="s">
        <v>96</v>
      </c>
      <c r="AJ18" s="177" t="str">
        <f t="shared" si="0"/>
        <v>A</v>
      </c>
      <c r="AK18" s="187"/>
      <c r="AL18" s="190">
        <f t="shared" si="12"/>
        <v>0.9</v>
      </c>
      <c r="AM18" s="189" t="s">
        <v>1160</v>
      </c>
      <c r="AN18" s="190">
        <v>0.9</v>
      </c>
      <c r="AO18" s="193" t="s">
        <v>1236</v>
      </c>
      <c r="AP18" s="179" t="str">
        <f t="shared" si="6"/>
        <v>SI</v>
      </c>
    </row>
    <row r="19" spans="1:42" s="182" customFormat="1" ht="312.75" customHeight="1" x14ac:dyDescent="0.25">
      <c r="A19" s="121">
        <v>646</v>
      </c>
      <c r="B19" s="14">
        <v>860</v>
      </c>
      <c r="C19" s="176"/>
      <c r="D19" s="176" t="s">
        <v>152</v>
      </c>
      <c r="E19" s="56">
        <v>43664</v>
      </c>
      <c r="F19" s="176" t="s">
        <v>42</v>
      </c>
      <c r="G19" s="57" t="s">
        <v>64</v>
      </c>
      <c r="H19" s="176" t="s">
        <v>43</v>
      </c>
      <c r="I19" s="58" t="s">
        <v>154</v>
      </c>
      <c r="J19" s="3" t="s">
        <v>45</v>
      </c>
      <c r="K19" s="178" t="s">
        <v>151</v>
      </c>
      <c r="L19" s="3" t="s">
        <v>36</v>
      </c>
      <c r="M19" s="3" t="s">
        <v>56</v>
      </c>
      <c r="N19" s="176" t="s">
        <v>475</v>
      </c>
      <c r="O19" s="56">
        <v>43697</v>
      </c>
      <c r="P19" s="19"/>
      <c r="Q19" s="176"/>
      <c r="R19" s="176"/>
      <c r="S19" s="176"/>
      <c r="T19" s="124">
        <v>1</v>
      </c>
      <c r="U19" s="28" t="s">
        <v>157</v>
      </c>
      <c r="V19" s="22" t="s">
        <v>158</v>
      </c>
      <c r="W19" s="23" t="s">
        <v>164</v>
      </c>
      <c r="X19" s="23" t="s">
        <v>168</v>
      </c>
      <c r="Y19" s="26" t="s">
        <v>65</v>
      </c>
      <c r="Z19" s="24">
        <v>43678</v>
      </c>
      <c r="AA19" s="24">
        <v>44196</v>
      </c>
      <c r="AB19" s="23" t="s">
        <v>223</v>
      </c>
      <c r="AC19" s="178" t="s">
        <v>49</v>
      </c>
      <c r="AD19" s="181" t="s">
        <v>63</v>
      </c>
      <c r="AE19" s="184" t="s">
        <v>1155</v>
      </c>
      <c r="AF19" s="207">
        <v>44471</v>
      </c>
      <c r="AG19" s="207">
        <v>44541</v>
      </c>
      <c r="AH19" s="187"/>
      <c r="AI19" s="181" t="s">
        <v>63</v>
      </c>
      <c r="AJ19" s="177" t="str">
        <f t="shared" si="0"/>
        <v>C</v>
      </c>
      <c r="AK19" s="187"/>
      <c r="AL19" s="190">
        <f t="shared" si="12"/>
        <v>1</v>
      </c>
      <c r="AM19" s="189" t="s">
        <v>1238</v>
      </c>
      <c r="AN19" s="190">
        <v>1</v>
      </c>
      <c r="AO19" s="189" t="s">
        <v>1237</v>
      </c>
      <c r="AP19" s="179" t="str">
        <f t="shared" si="6"/>
        <v>NO</v>
      </c>
    </row>
    <row r="20" spans="1:42" s="182" customFormat="1" ht="78.75" x14ac:dyDescent="0.25">
      <c r="A20" s="121">
        <v>647</v>
      </c>
      <c r="B20" s="14">
        <v>862</v>
      </c>
      <c r="C20" s="176"/>
      <c r="D20" s="176" t="s">
        <v>152</v>
      </c>
      <c r="E20" s="56">
        <v>43664</v>
      </c>
      <c r="F20" s="176" t="s">
        <v>42</v>
      </c>
      <c r="G20" s="57" t="s">
        <v>111</v>
      </c>
      <c r="H20" s="176" t="s">
        <v>43</v>
      </c>
      <c r="I20" s="58" t="s">
        <v>156</v>
      </c>
      <c r="J20" s="3" t="s">
        <v>45</v>
      </c>
      <c r="K20" s="178" t="s">
        <v>151</v>
      </c>
      <c r="L20" s="3" t="s">
        <v>36</v>
      </c>
      <c r="M20" s="3" t="s">
        <v>56</v>
      </c>
      <c r="N20" s="176" t="s">
        <v>1182</v>
      </c>
      <c r="O20" s="56">
        <v>43697</v>
      </c>
      <c r="P20" s="19"/>
      <c r="Q20" s="176"/>
      <c r="R20" s="176"/>
      <c r="S20" s="176"/>
      <c r="T20" s="124">
        <v>1</v>
      </c>
      <c r="U20" s="28" t="s">
        <v>161</v>
      </c>
      <c r="V20" s="22" t="s">
        <v>162</v>
      </c>
      <c r="W20" s="23" t="s">
        <v>166</v>
      </c>
      <c r="X20" s="23" t="s">
        <v>144</v>
      </c>
      <c r="Y20" s="26" t="s">
        <v>116</v>
      </c>
      <c r="Z20" s="24">
        <v>43678</v>
      </c>
      <c r="AA20" s="167">
        <v>44286</v>
      </c>
      <c r="AB20" s="23" t="s">
        <v>223</v>
      </c>
      <c r="AC20" s="178" t="s">
        <v>49</v>
      </c>
      <c r="AD20" s="181" t="s">
        <v>63</v>
      </c>
      <c r="AE20" s="184" t="s">
        <v>1155</v>
      </c>
      <c r="AF20" s="207">
        <v>44476</v>
      </c>
      <c r="AG20" s="207">
        <v>44546</v>
      </c>
      <c r="AH20" s="187"/>
      <c r="AI20" s="181" t="s">
        <v>63</v>
      </c>
      <c r="AJ20" s="177" t="str">
        <f t="shared" si="0"/>
        <v>A</v>
      </c>
      <c r="AK20" s="187"/>
      <c r="AL20" s="190" t="str">
        <f t="shared" si="12"/>
        <v>N.A.</v>
      </c>
      <c r="AM20" s="189" t="s">
        <v>1239</v>
      </c>
      <c r="AN20" s="190" t="s">
        <v>39</v>
      </c>
      <c r="AO20" s="189" t="s">
        <v>1239</v>
      </c>
      <c r="AP20" s="179" t="str">
        <f t="shared" si="6"/>
        <v>SI</v>
      </c>
    </row>
    <row r="21" spans="1:42" s="182" customFormat="1" ht="110.25" x14ac:dyDescent="0.25">
      <c r="A21" s="121">
        <v>649</v>
      </c>
      <c r="B21" s="14">
        <v>861</v>
      </c>
      <c r="C21" s="176"/>
      <c r="D21" s="176" t="s">
        <v>152</v>
      </c>
      <c r="E21" s="56">
        <v>43664</v>
      </c>
      <c r="F21" s="176" t="s">
        <v>42</v>
      </c>
      <c r="G21" s="57" t="s">
        <v>110</v>
      </c>
      <c r="H21" s="176" t="s">
        <v>43</v>
      </c>
      <c r="I21" s="58" t="s">
        <v>155</v>
      </c>
      <c r="J21" s="3" t="s">
        <v>45</v>
      </c>
      <c r="K21" s="178" t="s">
        <v>151</v>
      </c>
      <c r="L21" s="3" t="s">
        <v>36</v>
      </c>
      <c r="M21" s="3" t="s">
        <v>56</v>
      </c>
      <c r="N21" s="176" t="s">
        <v>475</v>
      </c>
      <c r="O21" s="56">
        <v>43697</v>
      </c>
      <c r="P21" s="19"/>
      <c r="Q21" s="176"/>
      <c r="R21" s="176"/>
      <c r="S21" s="176"/>
      <c r="T21" s="124">
        <v>1</v>
      </c>
      <c r="U21" s="28" t="s">
        <v>159</v>
      </c>
      <c r="V21" s="22" t="s">
        <v>160</v>
      </c>
      <c r="W21" s="23" t="s">
        <v>165</v>
      </c>
      <c r="X21" s="23" t="s">
        <v>169</v>
      </c>
      <c r="Y21" s="26" t="s">
        <v>65</v>
      </c>
      <c r="Z21" s="24">
        <v>43678</v>
      </c>
      <c r="AA21" s="24">
        <v>44196</v>
      </c>
      <c r="AB21" s="23" t="s">
        <v>223</v>
      </c>
      <c r="AC21" s="178" t="s">
        <v>49</v>
      </c>
      <c r="AD21" s="181" t="s">
        <v>63</v>
      </c>
      <c r="AE21" s="184" t="s">
        <v>1155</v>
      </c>
      <c r="AF21" s="207">
        <v>44473</v>
      </c>
      <c r="AG21" s="207">
        <v>44547</v>
      </c>
      <c r="AH21" s="187"/>
      <c r="AI21" s="181" t="s">
        <v>63</v>
      </c>
      <c r="AJ21" s="177" t="str">
        <f t="shared" si="0"/>
        <v>C</v>
      </c>
      <c r="AK21" s="187"/>
      <c r="AL21" s="190">
        <f t="shared" si="12"/>
        <v>1</v>
      </c>
      <c r="AM21" s="189" t="s">
        <v>1240</v>
      </c>
      <c r="AN21" s="190">
        <v>1</v>
      </c>
      <c r="AO21" s="189" t="s">
        <v>1443</v>
      </c>
      <c r="AP21" s="179" t="str">
        <f t="shared" si="6"/>
        <v>NO</v>
      </c>
    </row>
    <row r="22" spans="1:42" s="182" customFormat="1" ht="325.5" customHeight="1" x14ac:dyDescent="0.25">
      <c r="A22" s="121">
        <v>650</v>
      </c>
      <c r="B22" s="14">
        <v>859</v>
      </c>
      <c r="C22" s="176"/>
      <c r="D22" s="176" t="s">
        <v>152</v>
      </c>
      <c r="E22" s="56">
        <v>43664</v>
      </c>
      <c r="F22" s="176" t="s">
        <v>42</v>
      </c>
      <c r="G22" s="57" t="s">
        <v>150</v>
      </c>
      <c r="H22" s="176" t="s">
        <v>43</v>
      </c>
      <c r="I22" s="58" t="s">
        <v>153</v>
      </c>
      <c r="J22" s="3" t="s">
        <v>45</v>
      </c>
      <c r="K22" s="178" t="s">
        <v>151</v>
      </c>
      <c r="L22" s="3" t="s">
        <v>36</v>
      </c>
      <c r="M22" s="3" t="s">
        <v>56</v>
      </c>
      <c r="N22" s="176" t="s">
        <v>475</v>
      </c>
      <c r="O22" s="56">
        <v>43697</v>
      </c>
      <c r="P22" s="19"/>
      <c r="Q22" s="176"/>
      <c r="R22" s="176"/>
      <c r="S22" s="176"/>
      <c r="T22" s="124">
        <v>1</v>
      </c>
      <c r="U22" s="28" t="s">
        <v>157</v>
      </c>
      <c r="V22" s="22" t="s">
        <v>158</v>
      </c>
      <c r="W22" s="23" t="s">
        <v>164</v>
      </c>
      <c r="X22" s="23" t="s">
        <v>168</v>
      </c>
      <c r="Y22" s="26" t="s">
        <v>65</v>
      </c>
      <c r="Z22" s="24">
        <v>43678</v>
      </c>
      <c r="AA22" s="24">
        <v>44196</v>
      </c>
      <c r="AB22" s="23" t="s">
        <v>223</v>
      </c>
      <c r="AC22" s="178" t="s">
        <v>49</v>
      </c>
      <c r="AD22" s="181" t="s">
        <v>63</v>
      </c>
      <c r="AE22" s="184" t="s">
        <v>1155</v>
      </c>
      <c r="AF22" s="207">
        <v>44471</v>
      </c>
      <c r="AG22" s="207">
        <v>44547</v>
      </c>
      <c r="AH22" s="187"/>
      <c r="AI22" s="181" t="s">
        <v>63</v>
      </c>
      <c r="AJ22" s="177" t="str">
        <f t="shared" si="0"/>
        <v>C</v>
      </c>
      <c r="AK22" s="187"/>
      <c r="AL22" s="190">
        <f t="shared" si="12"/>
        <v>1</v>
      </c>
      <c r="AM22" s="189" t="s">
        <v>1444</v>
      </c>
      <c r="AN22" s="190">
        <v>1</v>
      </c>
      <c r="AO22" s="189" t="s">
        <v>1445</v>
      </c>
      <c r="AP22" s="179" t="str">
        <f t="shared" si="6"/>
        <v>NO</v>
      </c>
    </row>
    <row r="23" spans="1:42" s="182" customFormat="1" ht="409.5" customHeight="1" x14ac:dyDescent="0.25">
      <c r="A23" s="121">
        <v>653</v>
      </c>
      <c r="B23" s="14">
        <v>793</v>
      </c>
      <c r="C23" s="176"/>
      <c r="D23" s="176" t="s">
        <v>121</v>
      </c>
      <c r="E23" s="56">
        <v>43454</v>
      </c>
      <c r="F23" s="176" t="s">
        <v>42</v>
      </c>
      <c r="G23" s="57" t="s">
        <v>120</v>
      </c>
      <c r="H23" s="176" t="s">
        <v>43</v>
      </c>
      <c r="I23" s="10" t="s">
        <v>135</v>
      </c>
      <c r="J23" s="178" t="s">
        <v>45</v>
      </c>
      <c r="K23" s="178" t="s">
        <v>141</v>
      </c>
      <c r="L23" s="176" t="s">
        <v>36</v>
      </c>
      <c r="M23" s="178" t="s">
        <v>56</v>
      </c>
      <c r="N23" s="3" t="s">
        <v>476</v>
      </c>
      <c r="O23" s="56">
        <v>43595</v>
      </c>
      <c r="P23" s="19"/>
      <c r="Q23" s="176"/>
      <c r="R23" s="176"/>
      <c r="S23" s="176"/>
      <c r="T23" s="124">
        <v>1</v>
      </c>
      <c r="U23" s="10" t="s">
        <v>136</v>
      </c>
      <c r="V23" s="12" t="s">
        <v>137</v>
      </c>
      <c r="W23" s="9" t="s">
        <v>138</v>
      </c>
      <c r="X23" s="9" t="s">
        <v>139</v>
      </c>
      <c r="Y23" s="3">
        <v>1</v>
      </c>
      <c r="Z23" s="59">
        <v>43557</v>
      </c>
      <c r="AA23" s="59">
        <v>44135</v>
      </c>
      <c r="AB23" s="176" t="s">
        <v>223</v>
      </c>
      <c r="AC23" s="178" t="s">
        <v>49</v>
      </c>
      <c r="AD23" s="176" t="s">
        <v>63</v>
      </c>
      <c r="AE23" s="184" t="s">
        <v>1155</v>
      </c>
      <c r="AF23" s="207">
        <v>44473</v>
      </c>
      <c r="AG23" s="207">
        <v>44547</v>
      </c>
      <c r="AH23" s="187"/>
      <c r="AI23" s="176" t="s">
        <v>63</v>
      </c>
      <c r="AJ23" s="177" t="str">
        <f t="shared" si="0"/>
        <v>C</v>
      </c>
      <c r="AK23" s="187"/>
      <c r="AL23" s="190">
        <f t="shared" si="12"/>
        <v>1</v>
      </c>
      <c r="AM23" s="189" t="s">
        <v>1446</v>
      </c>
      <c r="AN23" s="190">
        <v>1</v>
      </c>
      <c r="AO23" s="189" t="s">
        <v>1447</v>
      </c>
      <c r="AP23" s="179" t="str">
        <f t="shared" si="6"/>
        <v>NO</v>
      </c>
    </row>
    <row r="24" spans="1:42" s="182" customFormat="1" ht="252" x14ac:dyDescent="0.25">
      <c r="A24" s="121">
        <v>656</v>
      </c>
      <c r="B24" s="14">
        <v>790</v>
      </c>
      <c r="C24" s="176"/>
      <c r="D24" s="176" t="s">
        <v>121</v>
      </c>
      <c r="E24" s="56">
        <v>43454</v>
      </c>
      <c r="F24" s="176" t="s">
        <v>42</v>
      </c>
      <c r="G24" s="57" t="s">
        <v>118</v>
      </c>
      <c r="H24" s="176" t="s">
        <v>43</v>
      </c>
      <c r="I24" s="10" t="s">
        <v>129</v>
      </c>
      <c r="J24" s="178" t="s">
        <v>45</v>
      </c>
      <c r="K24" s="178" t="s">
        <v>141</v>
      </c>
      <c r="L24" s="176" t="s">
        <v>36</v>
      </c>
      <c r="M24" s="178" t="s">
        <v>56</v>
      </c>
      <c r="N24" s="3" t="s">
        <v>1183</v>
      </c>
      <c r="O24" s="56">
        <v>43595</v>
      </c>
      <c r="P24" s="19"/>
      <c r="Q24" s="176"/>
      <c r="R24" s="176"/>
      <c r="S24" s="176"/>
      <c r="T24" s="124">
        <v>1</v>
      </c>
      <c r="U24" s="10" t="s">
        <v>130</v>
      </c>
      <c r="V24" s="12" t="s">
        <v>131</v>
      </c>
      <c r="W24" s="3" t="s">
        <v>132</v>
      </c>
      <c r="X24" s="9" t="s">
        <v>133</v>
      </c>
      <c r="Y24" s="3">
        <v>1</v>
      </c>
      <c r="Z24" s="59">
        <v>43577</v>
      </c>
      <c r="AA24" s="59">
        <v>44286</v>
      </c>
      <c r="AB24" s="176" t="s">
        <v>223</v>
      </c>
      <c r="AC24" s="178" t="s">
        <v>49</v>
      </c>
      <c r="AD24" s="176" t="s">
        <v>63</v>
      </c>
      <c r="AE24" s="184" t="s">
        <v>1155</v>
      </c>
      <c r="AF24" s="187" t="s">
        <v>1156</v>
      </c>
      <c r="AG24" s="207">
        <v>44547</v>
      </c>
      <c r="AH24" s="187"/>
      <c r="AI24" s="176" t="s">
        <v>63</v>
      </c>
      <c r="AJ24" s="177" t="str">
        <f t="shared" si="0"/>
        <v>A</v>
      </c>
      <c r="AK24" s="187"/>
      <c r="AL24" s="190" t="str">
        <f t="shared" si="12"/>
        <v>N.A.</v>
      </c>
      <c r="AM24" s="189" t="s">
        <v>1448</v>
      </c>
      <c r="AN24" s="190" t="s">
        <v>39</v>
      </c>
      <c r="AO24" s="189" t="s">
        <v>1449</v>
      </c>
      <c r="AP24" s="179" t="str">
        <f t="shared" si="6"/>
        <v>SI</v>
      </c>
    </row>
    <row r="25" spans="1:42" s="182" customFormat="1" ht="141.75" x14ac:dyDescent="0.25">
      <c r="A25" s="121">
        <v>657</v>
      </c>
      <c r="B25" s="14">
        <v>789</v>
      </c>
      <c r="C25" s="176"/>
      <c r="D25" s="176" t="s">
        <v>121</v>
      </c>
      <c r="E25" s="56">
        <v>43454</v>
      </c>
      <c r="F25" s="176" t="s">
        <v>42</v>
      </c>
      <c r="G25" s="57" t="s">
        <v>117</v>
      </c>
      <c r="H25" s="176" t="s">
        <v>43</v>
      </c>
      <c r="I25" s="10" t="s">
        <v>124</v>
      </c>
      <c r="J25" s="178" t="s">
        <v>45</v>
      </c>
      <c r="K25" s="178" t="s">
        <v>141</v>
      </c>
      <c r="L25" s="176" t="s">
        <v>36</v>
      </c>
      <c r="M25" s="178" t="s">
        <v>56</v>
      </c>
      <c r="N25" s="3" t="s">
        <v>477</v>
      </c>
      <c r="O25" s="56">
        <v>43595</v>
      </c>
      <c r="P25" s="19"/>
      <c r="Q25" s="176"/>
      <c r="R25" s="176"/>
      <c r="S25" s="176"/>
      <c r="T25" s="124">
        <v>1</v>
      </c>
      <c r="U25" s="10" t="s">
        <v>125</v>
      </c>
      <c r="V25" s="12" t="s">
        <v>126</v>
      </c>
      <c r="W25" s="9" t="s">
        <v>127</v>
      </c>
      <c r="X25" s="9" t="s">
        <v>128</v>
      </c>
      <c r="Y25" s="3">
        <v>1</v>
      </c>
      <c r="Z25" s="59">
        <v>43557</v>
      </c>
      <c r="AA25" s="59">
        <v>44135</v>
      </c>
      <c r="AB25" s="176" t="s">
        <v>223</v>
      </c>
      <c r="AC25" s="178" t="s">
        <v>49</v>
      </c>
      <c r="AD25" s="176" t="s">
        <v>63</v>
      </c>
      <c r="AE25" s="184" t="s">
        <v>1155</v>
      </c>
      <c r="AF25" s="207">
        <v>44473</v>
      </c>
      <c r="AG25" s="207">
        <v>44547</v>
      </c>
      <c r="AH25" s="187"/>
      <c r="AI25" s="176" t="s">
        <v>63</v>
      </c>
      <c r="AJ25" s="177" t="str">
        <f t="shared" si="0"/>
        <v>C</v>
      </c>
      <c r="AK25" s="187"/>
      <c r="AL25" s="190">
        <f t="shared" si="12"/>
        <v>1</v>
      </c>
      <c r="AM25" s="189" t="s">
        <v>1446</v>
      </c>
      <c r="AN25" s="190">
        <v>1</v>
      </c>
      <c r="AO25" s="189" t="s">
        <v>1447</v>
      </c>
      <c r="AP25" s="179" t="str">
        <f t="shared" si="6"/>
        <v>NO</v>
      </c>
    </row>
    <row r="26" spans="1:42" s="182" customFormat="1" ht="233.25" customHeight="1" x14ac:dyDescent="0.25">
      <c r="A26" s="121">
        <v>659</v>
      </c>
      <c r="B26" s="14">
        <v>788</v>
      </c>
      <c r="C26" s="176"/>
      <c r="D26" s="176" t="s">
        <v>121</v>
      </c>
      <c r="E26" s="56">
        <v>43454</v>
      </c>
      <c r="F26" s="176" t="s">
        <v>107</v>
      </c>
      <c r="G26" s="57" t="s">
        <v>119</v>
      </c>
      <c r="H26" s="176" t="s">
        <v>43</v>
      </c>
      <c r="I26" s="10" t="s">
        <v>122</v>
      </c>
      <c r="J26" s="178" t="s">
        <v>45</v>
      </c>
      <c r="K26" s="178" t="s">
        <v>141</v>
      </c>
      <c r="L26" s="176" t="s">
        <v>36</v>
      </c>
      <c r="M26" s="178" t="s">
        <v>56</v>
      </c>
      <c r="N26" s="3" t="s">
        <v>477</v>
      </c>
      <c r="O26" s="56">
        <v>43595</v>
      </c>
      <c r="P26" s="19"/>
      <c r="Q26" s="176"/>
      <c r="R26" s="176"/>
      <c r="S26" s="176"/>
      <c r="T26" s="124">
        <v>1</v>
      </c>
      <c r="U26" s="10" t="s">
        <v>123</v>
      </c>
      <c r="V26" s="12" t="s">
        <v>1125</v>
      </c>
      <c r="W26" s="9" t="s">
        <v>1126</v>
      </c>
      <c r="X26" s="9" t="s">
        <v>1126</v>
      </c>
      <c r="Y26" s="3">
        <v>2</v>
      </c>
      <c r="Z26" s="59">
        <v>43557</v>
      </c>
      <c r="AA26" s="59">
        <v>44196</v>
      </c>
      <c r="AB26" s="176" t="s">
        <v>223</v>
      </c>
      <c r="AC26" s="178" t="s">
        <v>49</v>
      </c>
      <c r="AD26" s="176" t="s">
        <v>63</v>
      </c>
      <c r="AE26" s="184" t="s">
        <v>1155</v>
      </c>
      <c r="AF26" s="207">
        <v>44483</v>
      </c>
      <c r="AG26" s="207">
        <v>44547</v>
      </c>
      <c r="AH26" s="187"/>
      <c r="AI26" s="176" t="s">
        <v>63</v>
      </c>
      <c r="AJ26" s="177" t="str">
        <f t="shared" si="0"/>
        <v>C</v>
      </c>
      <c r="AK26" s="187"/>
      <c r="AL26" s="190">
        <f t="shared" ref="AL26:AL89" si="13">AN26</f>
        <v>1</v>
      </c>
      <c r="AM26" s="189" t="s">
        <v>1450</v>
      </c>
      <c r="AN26" s="190">
        <v>1</v>
      </c>
      <c r="AO26" s="189" t="s">
        <v>1451</v>
      </c>
      <c r="AP26" s="179" t="str">
        <f t="shared" si="6"/>
        <v>NO</v>
      </c>
    </row>
    <row r="27" spans="1:42" s="182" customFormat="1" ht="110.25" customHeight="1" x14ac:dyDescent="0.25">
      <c r="A27" s="127">
        <v>742</v>
      </c>
      <c r="B27" s="62"/>
      <c r="C27" s="181"/>
      <c r="D27" s="181" t="s">
        <v>185</v>
      </c>
      <c r="E27" s="64">
        <v>43823</v>
      </c>
      <c r="F27" s="181" t="s">
        <v>42</v>
      </c>
      <c r="G27" s="181" t="s">
        <v>150</v>
      </c>
      <c r="H27" s="181" t="s">
        <v>142</v>
      </c>
      <c r="I27" s="22" t="s">
        <v>186</v>
      </c>
      <c r="J27" s="3" t="s">
        <v>45</v>
      </c>
      <c r="K27" s="178" t="s">
        <v>141</v>
      </c>
      <c r="L27" s="3" t="s">
        <v>36</v>
      </c>
      <c r="M27" s="3" t="s">
        <v>56</v>
      </c>
      <c r="N27" s="181" t="s">
        <v>1128</v>
      </c>
      <c r="O27" s="63">
        <v>43843</v>
      </c>
      <c r="P27" s="181"/>
      <c r="Q27" s="60"/>
      <c r="R27" s="60"/>
      <c r="S27" s="60"/>
      <c r="T27" s="121">
        <v>3</v>
      </c>
      <c r="U27" s="180" t="s">
        <v>187</v>
      </c>
      <c r="V27" s="180" t="s">
        <v>188</v>
      </c>
      <c r="W27" s="181" t="s">
        <v>189</v>
      </c>
      <c r="X27" s="23" t="s">
        <v>190</v>
      </c>
      <c r="Y27" s="23">
        <v>1</v>
      </c>
      <c r="Z27" s="65">
        <v>43891</v>
      </c>
      <c r="AA27" s="194">
        <v>44196</v>
      </c>
      <c r="AB27" s="187" t="s">
        <v>230</v>
      </c>
      <c r="AC27" s="181" t="s">
        <v>79</v>
      </c>
      <c r="AD27" s="181" t="s">
        <v>50</v>
      </c>
      <c r="AE27" s="184"/>
      <c r="AF27" s="207">
        <v>44512</v>
      </c>
      <c r="AG27" s="207">
        <v>44528</v>
      </c>
      <c r="AH27" s="187"/>
      <c r="AI27" s="181" t="s">
        <v>63</v>
      </c>
      <c r="AJ27" s="177" t="str">
        <f t="shared" si="0"/>
        <v>C</v>
      </c>
      <c r="AK27" s="187"/>
      <c r="AL27" s="190">
        <f t="shared" si="13"/>
        <v>1</v>
      </c>
      <c r="AM27" s="189" t="s">
        <v>1452</v>
      </c>
      <c r="AN27" s="190">
        <v>1</v>
      </c>
      <c r="AO27" s="189" t="s">
        <v>1453</v>
      </c>
      <c r="AP27" s="179" t="str">
        <f t="shared" si="6"/>
        <v>NO</v>
      </c>
    </row>
    <row r="28" spans="1:42" s="182" customFormat="1" ht="409.5" customHeight="1" x14ac:dyDescent="0.25">
      <c r="A28" s="127">
        <v>752</v>
      </c>
      <c r="B28" s="184"/>
      <c r="C28" s="184"/>
      <c r="D28" s="23" t="s">
        <v>191</v>
      </c>
      <c r="E28" s="64">
        <v>43782</v>
      </c>
      <c r="F28" s="181" t="s">
        <v>42</v>
      </c>
      <c r="G28" s="181" t="s">
        <v>64</v>
      </c>
      <c r="H28" s="181" t="s">
        <v>77</v>
      </c>
      <c r="I28" s="72" t="s">
        <v>234</v>
      </c>
      <c r="J28" s="3" t="s">
        <v>45</v>
      </c>
      <c r="K28" s="178" t="s">
        <v>141</v>
      </c>
      <c r="L28" s="3" t="s">
        <v>36</v>
      </c>
      <c r="M28" s="3" t="s">
        <v>56</v>
      </c>
      <c r="N28" s="181"/>
      <c r="O28" s="63">
        <v>43825</v>
      </c>
      <c r="P28" s="181"/>
      <c r="Q28" s="41"/>
      <c r="R28" s="23"/>
      <c r="S28" s="63"/>
      <c r="T28" s="121">
        <v>2</v>
      </c>
      <c r="U28" s="22" t="s">
        <v>195</v>
      </c>
      <c r="V28" s="22" t="s">
        <v>196</v>
      </c>
      <c r="W28" s="23" t="s">
        <v>197</v>
      </c>
      <c r="X28" s="23" t="s">
        <v>197</v>
      </c>
      <c r="Y28" s="26" t="s">
        <v>65</v>
      </c>
      <c r="Z28" s="24">
        <v>43819</v>
      </c>
      <c r="AA28" s="24">
        <v>44196</v>
      </c>
      <c r="AB28" s="181" t="s">
        <v>227</v>
      </c>
      <c r="AC28" s="181" t="s">
        <v>37</v>
      </c>
      <c r="AD28" s="181" t="s">
        <v>97</v>
      </c>
      <c r="AE28" s="184"/>
      <c r="AF28" s="207">
        <v>44476</v>
      </c>
      <c r="AG28" s="207">
        <v>44511</v>
      </c>
      <c r="AH28" s="187"/>
      <c r="AI28" s="181" t="s">
        <v>97</v>
      </c>
      <c r="AJ28" s="177" t="str">
        <f t="shared" si="0"/>
        <v>C</v>
      </c>
      <c r="AK28" s="187"/>
      <c r="AL28" s="190">
        <f t="shared" si="13"/>
        <v>1</v>
      </c>
      <c r="AM28" s="196" t="s">
        <v>1396</v>
      </c>
      <c r="AN28" s="190">
        <v>1</v>
      </c>
      <c r="AO28" s="196" t="s">
        <v>1397</v>
      </c>
      <c r="AP28" s="179" t="str">
        <f t="shared" si="6"/>
        <v>NO</v>
      </c>
    </row>
    <row r="29" spans="1:42" s="182" customFormat="1" ht="409.5" customHeight="1" x14ac:dyDescent="0.25">
      <c r="A29" s="127">
        <v>752</v>
      </c>
      <c r="B29" s="184"/>
      <c r="C29" s="184"/>
      <c r="D29" s="23" t="s">
        <v>191</v>
      </c>
      <c r="E29" s="64">
        <v>43782</v>
      </c>
      <c r="F29" s="181" t="s">
        <v>42</v>
      </c>
      <c r="G29" s="181" t="s">
        <v>64</v>
      </c>
      <c r="H29" s="181" t="s">
        <v>77</v>
      </c>
      <c r="I29" s="72" t="s">
        <v>234</v>
      </c>
      <c r="J29" s="3" t="s">
        <v>45</v>
      </c>
      <c r="K29" s="178" t="s">
        <v>141</v>
      </c>
      <c r="L29" s="3" t="s">
        <v>36</v>
      </c>
      <c r="M29" s="3" t="s">
        <v>56</v>
      </c>
      <c r="N29" s="181"/>
      <c r="O29" s="63">
        <v>43825</v>
      </c>
      <c r="P29" s="181"/>
      <c r="Q29" s="41"/>
      <c r="R29" s="23"/>
      <c r="S29" s="63"/>
      <c r="T29" s="121">
        <v>3</v>
      </c>
      <c r="U29" s="22" t="s">
        <v>195</v>
      </c>
      <c r="V29" s="22" t="s">
        <v>198</v>
      </c>
      <c r="W29" s="23" t="s">
        <v>199</v>
      </c>
      <c r="X29" s="23" t="s">
        <v>199</v>
      </c>
      <c r="Y29" s="26" t="s">
        <v>65</v>
      </c>
      <c r="Z29" s="24">
        <v>43819</v>
      </c>
      <c r="AA29" s="24">
        <v>44196</v>
      </c>
      <c r="AB29" s="187" t="s">
        <v>230</v>
      </c>
      <c r="AC29" s="181" t="s">
        <v>79</v>
      </c>
      <c r="AD29" s="181" t="s">
        <v>97</v>
      </c>
      <c r="AE29" s="184"/>
      <c r="AF29" s="207">
        <v>44486</v>
      </c>
      <c r="AG29" s="207">
        <v>44511</v>
      </c>
      <c r="AH29" s="187"/>
      <c r="AI29" s="181" t="s">
        <v>97</v>
      </c>
      <c r="AJ29" s="177" t="str">
        <f t="shared" si="0"/>
        <v>C</v>
      </c>
      <c r="AK29" s="187"/>
      <c r="AL29" s="190">
        <f t="shared" si="13"/>
        <v>1</v>
      </c>
      <c r="AM29" s="196" t="s">
        <v>1398</v>
      </c>
      <c r="AN29" s="190">
        <v>1</v>
      </c>
      <c r="AO29" s="196" t="s">
        <v>1397</v>
      </c>
      <c r="AP29" s="179" t="str">
        <f t="shared" si="6"/>
        <v>NO</v>
      </c>
    </row>
    <row r="30" spans="1:42" s="182" customFormat="1" ht="409.5" customHeight="1" x14ac:dyDescent="0.25">
      <c r="A30" s="127">
        <v>752</v>
      </c>
      <c r="B30" s="184"/>
      <c r="C30" s="184"/>
      <c r="D30" s="23" t="s">
        <v>191</v>
      </c>
      <c r="E30" s="64">
        <v>43782</v>
      </c>
      <c r="F30" s="181" t="s">
        <v>42</v>
      </c>
      <c r="G30" s="181" t="s">
        <v>64</v>
      </c>
      <c r="H30" s="181" t="s">
        <v>77</v>
      </c>
      <c r="I30" s="72" t="s">
        <v>234</v>
      </c>
      <c r="J30" s="3" t="s">
        <v>45</v>
      </c>
      <c r="K30" s="178" t="s">
        <v>141</v>
      </c>
      <c r="L30" s="3" t="s">
        <v>36</v>
      </c>
      <c r="M30" s="3" t="s">
        <v>56</v>
      </c>
      <c r="N30" s="181"/>
      <c r="O30" s="63">
        <v>43825</v>
      </c>
      <c r="P30" s="181"/>
      <c r="Q30" s="41"/>
      <c r="R30" s="23"/>
      <c r="S30" s="63"/>
      <c r="T30" s="121">
        <v>4</v>
      </c>
      <c r="U30" s="22" t="s">
        <v>195</v>
      </c>
      <c r="V30" s="22" t="s">
        <v>196</v>
      </c>
      <c r="W30" s="23" t="s">
        <v>197</v>
      </c>
      <c r="X30" s="23" t="s">
        <v>197</v>
      </c>
      <c r="Y30" s="26" t="s">
        <v>65</v>
      </c>
      <c r="Z30" s="24">
        <v>43819</v>
      </c>
      <c r="AA30" s="24">
        <v>44196</v>
      </c>
      <c r="AB30" s="181" t="s">
        <v>211</v>
      </c>
      <c r="AC30" s="181" t="s">
        <v>468</v>
      </c>
      <c r="AD30" s="181" t="s">
        <v>97</v>
      </c>
      <c r="AE30" s="184"/>
      <c r="AF30" s="207">
        <v>44476</v>
      </c>
      <c r="AG30" s="207">
        <v>44511</v>
      </c>
      <c r="AH30" s="187" t="s">
        <v>1157</v>
      </c>
      <c r="AI30" s="181" t="s">
        <v>97</v>
      </c>
      <c r="AJ30" s="177" t="str">
        <f t="shared" si="0"/>
        <v>C</v>
      </c>
      <c r="AK30" s="187"/>
      <c r="AL30" s="190">
        <f t="shared" si="13"/>
        <v>1</v>
      </c>
      <c r="AM30" s="196" t="s">
        <v>1399</v>
      </c>
      <c r="AN30" s="190">
        <v>1</v>
      </c>
      <c r="AO30" s="196" t="s">
        <v>1400</v>
      </c>
      <c r="AP30" s="179" t="str">
        <f t="shared" si="6"/>
        <v>NO</v>
      </c>
    </row>
    <row r="31" spans="1:42" s="182" customFormat="1" ht="409.5" customHeight="1" x14ac:dyDescent="0.25">
      <c r="A31" s="127">
        <v>752</v>
      </c>
      <c r="B31" s="184"/>
      <c r="C31" s="184"/>
      <c r="D31" s="23" t="s">
        <v>191</v>
      </c>
      <c r="E31" s="64">
        <v>43782</v>
      </c>
      <c r="F31" s="181" t="s">
        <v>42</v>
      </c>
      <c r="G31" s="181" t="s">
        <v>64</v>
      </c>
      <c r="H31" s="181" t="s">
        <v>77</v>
      </c>
      <c r="I31" s="72" t="s">
        <v>234</v>
      </c>
      <c r="J31" s="3" t="s">
        <v>45</v>
      </c>
      <c r="K31" s="178" t="s">
        <v>141</v>
      </c>
      <c r="L31" s="3" t="s">
        <v>36</v>
      </c>
      <c r="M31" s="3" t="s">
        <v>56</v>
      </c>
      <c r="N31" s="181"/>
      <c r="O31" s="63">
        <v>43825</v>
      </c>
      <c r="P31" s="181"/>
      <c r="Q31" s="41"/>
      <c r="R31" s="23"/>
      <c r="S31" s="63"/>
      <c r="T31" s="121">
        <v>5</v>
      </c>
      <c r="U31" s="22" t="s">
        <v>200</v>
      </c>
      <c r="V31" s="22" t="s">
        <v>201</v>
      </c>
      <c r="W31" s="23" t="s">
        <v>202</v>
      </c>
      <c r="X31" s="23" t="s">
        <v>202</v>
      </c>
      <c r="Y31" s="26" t="s">
        <v>65</v>
      </c>
      <c r="Z31" s="24">
        <v>43819</v>
      </c>
      <c r="AA31" s="24">
        <v>44196</v>
      </c>
      <c r="AB31" s="187" t="s">
        <v>230</v>
      </c>
      <c r="AC31" s="181" t="s">
        <v>79</v>
      </c>
      <c r="AD31" s="181" t="s">
        <v>97</v>
      </c>
      <c r="AE31" s="184"/>
      <c r="AF31" s="207">
        <v>44486</v>
      </c>
      <c r="AG31" s="207">
        <v>44511</v>
      </c>
      <c r="AH31" s="187"/>
      <c r="AI31" s="181" t="s">
        <v>97</v>
      </c>
      <c r="AJ31" s="177" t="str">
        <f t="shared" si="0"/>
        <v>C</v>
      </c>
      <c r="AK31" s="187"/>
      <c r="AL31" s="190">
        <f t="shared" si="13"/>
        <v>1</v>
      </c>
      <c r="AM31" s="196" t="s">
        <v>1401</v>
      </c>
      <c r="AN31" s="190">
        <v>1</v>
      </c>
      <c r="AO31" s="196" t="s">
        <v>1401</v>
      </c>
      <c r="AP31" s="179" t="str">
        <f t="shared" si="6"/>
        <v>NO</v>
      </c>
    </row>
    <row r="32" spans="1:42" s="182" customFormat="1" ht="409.5" customHeight="1" x14ac:dyDescent="0.25">
      <c r="A32" s="186">
        <v>753</v>
      </c>
      <c r="B32" s="184"/>
      <c r="C32" s="184"/>
      <c r="D32" s="23" t="s">
        <v>191</v>
      </c>
      <c r="E32" s="64">
        <v>43782</v>
      </c>
      <c r="F32" s="181" t="s">
        <v>42</v>
      </c>
      <c r="G32" s="181" t="s">
        <v>110</v>
      </c>
      <c r="H32" s="181" t="s">
        <v>77</v>
      </c>
      <c r="I32" s="180" t="s">
        <v>193</v>
      </c>
      <c r="J32" s="3" t="s">
        <v>45</v>
      </c>
      <c r="K32" s="178" t="s">
        <v>141</v>
      </c>
      <c r="L32" s="3" t="s">
        <v>36</v>
      </c>
      <c r="M32" s="3" t="s">
        <v>56</v>
      </c>
      <c r="N32" s="181" t="s">
        <v>475</v>
      </c>
      <c r="O32" s="63">
        <v>43825</v>
      </c>
      <c r="P32" s="181"/>
      <c r="Q32" s="41"/>
      <c r="R32" s="23"/>
      <c r="S32" s="63"/>
      <c r="T32" s="121">
        <v>1</v>
      </c>
      <c r="U32" s="22" t="s">
        <v>203</v>
      </c>
      <c r="V32" s="22" t="s">
        <v>206</v>
      </c>
      <c r="W32" s="23" t="s">
        <v>207</v>
      </c>
      <c r="X32" s="23" t="s">
        <v>207</v>
      </c>
      <c r="Y32" s="26" t="s">
        <v>65</v>
      </c>
      <c r="Z32" s="24">
        <v>43831</v>
      </c>
      <c r="AA32" s="24">
        <v>44196</v>
      </c>
      <c r="AB32" s="181" t="s">
        <v>212</v>
      </c>
      <c r="AC32" s="181" t="s">
        <v>49</v>
      </c>
      <c r="AD32" s="181" t="s">
        <v>97</v>
      </c>
      <c r="AE32" s="184"/>
      <c r="AF32" s="207">
        <v>44477</v>
      </c>
      <c r="AG32" s="207">
        <v>44486</v>
      </c>
      <c r="AH32" s="187" t="s">
        <v>1157</v>
      </c>
      <c r="AI32" s="181" t="s">
        <v>97</v>
      </c>
      <c r="AJ32" s="177" t="str">
        <f t="shared" si="0"/>
        <v>C</v>
      </c>
      <c r="AK32" s="187"/>
      <c r="AL32" s="190">
        <f t="shared" si="13"/>
        <v>1</v>
      </c>
      <c r="AM32" s="196" t="s">
        <v>1402</v>
      </c>
      <c r="AN32" s="190">
        <v>1</v>
      </c>
      <c r="AO32" s="196" t="s">
        <v>1402</v>
      </c>
      <c r="AP32" s="179" t="str">
        <f t="shared" si="6"/>
        <v>NO</v>
      </c>
    </row>
    <row r="33" spans="1:42" s="182" customFormat="1" ht="173.25" customHeight="1" x14ac:dyDescent="0.25">
      <c r="A33" s="186">
        <v>753</v>
      </c>
      <c r="B33" s="184"/>
      <c r="C33" s="184"/>
      <c r="D33" s="23" t="s">
        <v>191</v>
      </c>
      <c r="E33" s="64">
        <v>43782</v>
      </c>
      <c r="F33" s="181" t="s">
        <v>42</v>
      </c>
      <c r="G33" s="181" t="s">
        <v>110</v>
      </c>
      <c r="H33" s="181" t="s">
        <v>77</v>
      </c>
      <c r="I33" s="180" t="s">
        <v>193</v>
      </c>
      <c r="J33" s="3" t="s">
        <v>45</v>
      </c>
      <c r="K33" s="178" t="s">
        <v>141</v>
      </c>
      <c r="L33" s="3" t="s">
        <v>36</v>
      </c>
      <c r="M33" s="3" t="s">
        <v>56</v>
      </c>
      <c r="N33" s="181" t="s">
        <v>475</v>
      </c>
      <c r="O33" s="63">
        <v>43825</v>
      </c>
      <c r="P33" s="181"/>
      <c r="Q33" s="41"/>
      <c r="R33" s="23"/>
      <c r="S33" s="63"/>
      <c r="T33" s="121">
        <v>2</v>
      </c>
      <c r="U33" s="22" t="s">
        <v>203</v>
      </c>
      <c r="V33" s="22" t="s">
        <v>204</v>
      </c>
      <c r="W33" s="23" t="s">
        <v>205</v>
      </c>
      <c r="X33" s="23" t="s">
        <v>205</v>
      </c>
      <c r="Y33" s="26" t="s">
        <v>65</v>
      </c>
      <c r="Z33" s="24">
        <v>43831</v>
      </c>
      <c r="AA33" s="24">
        <v>44196</v>
      </c>
      <c r="AB33" s="187" t="s">
        <v>230</v>
      </c>
      <c r="AC33" s="181" t="s">
        <v>79</v>
      </c>
      <c r="AD33" s="181" t="s">
        <v>97</v>
      </c>
      <c r="AE33" s="184"/>
      <c r="AF33" s="207">
        <v>44486</v>
      </c>
      <c r="AG33" s="207">
        <v>44486</v>
      </c>
      <c r="AH33" s="187" t="s">
        <v>1157</v>
      </c>
      <c r="AI33" s="181" t="s">
        <v>97</v>
      </c>
      <c r="AJ33" s="177" t="str">
        <f t="shared" si="0"/>
        <v>C</v>
      </c>
      <c r="AK33" s="187"/>
      <c r="AL33" s="190">
        <f t="shared" si="13"/>
        <v>1</v>
      </c>
      <c r="AM33" s="196" t="s">
        <v>1403</v>
      </c>
      <c r="AN33" s="190">
        <v>1</v>
      </c>
      <c r="AO33" s="196" t="s">
        <v>1404</v>
      </c>
      <c r="AP33" s="179" t="str">
        <f t="shared" si="6"/>
        <v>NO</v>
      </c>
    </row>
    <row r="34" spans="1:42" s="182" customFormat="1" ht="409.5" customHeight="1" x14ac:dyDescent="0.25">
      <c r="A34" s="186">
        <v>753</v>
      </c>
      <c r="B34" s="184"/>
      <c r="C34" s="184"/>
      <c r="D34" s="23" t="s">
        <v>191</v>
      </c>
      <c r="E34" s="64">
        <v>43782</v>
      </c>
      <c r="F34" s="181" t="s">
        <v>42</v>
      </c>
      <c r="G34" s="181" t="s">
        <v>110</v>
      </c>
      <c r="H34" s="181" t="s">
        <v>77</v>
      </c>
      <c r="I34" s="180" t="s">
        <v>193</v>
      </c>
      <c r="J34" s="3" t="s">
        <v>45</v>
      </c>
      <c r="K34" s="178" t="s">
        <v>141</v>
      </c>
      <c r="L34" s="3" t="s">
        <v>36</v>
      </c>
      <c r="M34" s="3" t="s">
        <v>56</v>
      </c>
      <c r="N34" s="181" t="s">
        <v>475</v>
      </c>
      <c r="O34" s="63">
        <v>43825</v>
      </c>
      <c r="P34" s="181"/>
      <c r="Q34" s="41"/>
      <c r="R34" s="23"/>
      <c r="S34" s="63"/>
      <c r="T34" s="121">
        <v>5</v>
      </c>
      <c r="U34" s="22" t="s">
        <v>203</v>
      </c>
      <c r="V34" s="22" t="s">
        <v>208</v>
      </c>
      <c r="W34" s="23" t="s">
        <v>209</v>
      </c>
      <c r="X34" s="23" t="s">
        <v>210</v>
      </c>
      <c r="Y34" s="26" t="s">
        <v>65</v>
      </c>
      <c r="Z34" s="24">
        <v>44013</v>
      </c>
      <c r="AA34" s="24">
        <v>44561</v>
      </c>
      <c r="AB34" s="181" t="s">
        <v>212</v>
      </c>
      <c r="AC34" s="181" t="s">
        <v>49</v>
      </c>
      <c r="AD34" s="181" t="s">
        <v>97</v>
      </c>
      <c r="AE34" s="184"/>
      <c r="AF34" s="207">
        <v>44477</v>
      </c>
      <c r="AG34" s="207">
        <v>44486</v>
      </c>
      <c r="AH34" s="187" t="s">
        <v>1157</v>
      </c>
      <c r="AI34" s="181" t="s">
        <v>97</v>
      </c>
      <c r="AJ34" s="177" t="str">
        <f t="shared" si="0"/>
        <v>A</v>
      </c>
      <c r="AK34" s="187"/>
      <c r="AL34" s="190" t="str">
        <f t="shared" si="13"/>
        <v>N.A.</v>
      </c>
      <c r="AM34" s="196" t="s">
        <v>1405</v>
      </c>
      <c r="AN34" s="190" t="s">
        <v>39</v>
      </c>
      <c r="AO34" s="196" t="s">
        <v>1406</v>
      </c>
      <c r="AP34" s="179" t="str">
        <f t="shared" si="6"/>
        <v>SI</v>
      </c>
    </row>
    <row r="35" spans="1:42" s="182" customFormat="1" ht="78.75" customHeight="1" x14ac:dyDescent="0.25">
      <c r="A35" s="186">
        <v>758</v>
      </c>
      <c r="B35" s="184"/>
      <c r="C35" s="184"/>
      <c r="D35" s="23" t="s">
        <v>214</v>
      </c>
      <c r="E35" s="64">
        <v>43888</v>
      </c>
      <c r="F35" s="181" t="s">
        <v>42</v>
      </c>
      <c r="G35" s="181" t="s">
        <v>64</v>
      </c>
      <c r="H35" s="181" t="s">
        <v>140</v>
      </c>
      <c r="I35" s="42" t="s">
        <v>215</v>
      </c>
      <c r="J35" s="3" t="s">
        <v>45</v>
      </c>
      <c r="K35" s="178" t="s">
        <v>141</v>
      </c>
      <c r="L35" s="3" t="s">
        <v>36</v>
      </c>
      <c r="M35" s="3" t="s">
        <v>56</v>
      </c>
      <c r="N35" s="181"/>
      <c r="O35" s="181" t="s">
        <v>192</v>
      </c>
      <c r="P35" s="181"/>
      <c r="Q35" s="60"/>
      <c r="R35" s="60"/>
      <c r="S35" s="60"/>
      <c r="T35" s="121">
        <v>1</v>
      </c>
      <c r="U35" s="180" t="s">
        <v>248</v>
      </c>
      <c r="V35" s="180" t="s">
        <v>249</v>
      </c>
      <c r="W35" s="181" t="s">
        <v>250</v>
      </c>
      <c r="X35" s="181" t="s">
        <v>251</v>
      </c>
      <c r="Y35" s="181">
        <v>3</v>
      </c>
      <c r="Z35" s="65">
        <v>43892</v>
      </c>
      <c r="AA35" s="65">
        <v>44180</v>
      </c>
      <c r="AB35" s="181" t="s">
        <v>233</v>
      </c>
      <c r="AC35" s="181" t="s">
        <v>237</v>
      </c>
      <c r="AD35" s="181" t="s">
        <v>96</v>
      </c>
      <c r="AE35" s="184"/>
      <c r="AF35" s="207">
        <v>44476</v>
      </c>
      <c r="AG35" s="207">
        <v>44530</v>
      </c>
      <c r="AH35" s="187" t="s">
        <v>1157</v>
      </c>
      <c r="AI35" s="181" t="s">
        <v>96</v>
      </c>
      <c r="AJ35" s="177" t="str">
        <f t="shared" si="0"/>
        <v>C</v>
      </c>
      <c r="AK35" s="187"/>
      <c r="AL35" s="190">
        <f t="shared" si="13"/>
        <v>1</v>
      </c>
      <c r="AM35" s="196" t="s">
        <v>1282</v>
      </c>
      <c r="AN35" s="190">
        <v>1</v>
      </c>
      <c r="AO35" s="196" t="s">
        <v>1283</v>
      </c>
      <c r="AP35" s="179" t="str">
        <f t="shared" si="6"/>
        <v>NO</v>
      </c>
    </row>
    <row r="36" spans="1:42" s="182" customFormat="1" ht="409.5" customHeight="1" x14ac:dyDescent="0.25">
      <c r="A36" s="186">
        <v>761</v>
      </c>
      <c r="B36" s="184"/>
      <c r="C36" s="184"/>
      <c r="D36" s="23" t="s">
        <v>239</v>
      </c>
      <c r="E36" s="64">
        <v>43822</v>
      </c>
      <c r="F36" s="181" t="s">
        <v>42</v>
      </c>
      <c r="G36" s="181" t="s">
        <v>241</v>
      </c>
      <c r="H36" s="181" t="s">
        <v>238</v>
      </c>
      <c r="I36" s="42" t="s">
        <v>240</v>
      </c>
      <c r="J36" s="178" t="s">
        <v>45</v>
      </c>
      <c r="K36" s="178" t="s">
        <v>141</v>
      </c>
      <c r="L36" s="178" t="s">
        <v>36</v>
      </c>
      <c r="M36" s="3" t="s">
        <v>56</v>
      </c>
      <c r="N36" s="3"/>
      <c r="O36" s="63">
        <v>43823</v>
      </c>
      <c r="P36" s="181"/>
      <c r="Q36" s="60"/>
      <c r="R36" s="60"/>
      <c r="S36" s="60"/>
      <c r="T36" s="121">
        <v>1</v>
      </c>
      <c r="U36" s="28" t="s">
        <v>242</v>
      </c>
      <c r="V36" s="22" t="s">
        <v>243</v>
      </c>
      <c r="W36" s="23" t="s">
        <v>244</v>
      </c>
      <c r="X36" s="23" t="s">
        <v>244</v>
      </c>
      <c r="Y36" s="26" t="s">
        <v>245</v>
      </c>
      <c r="Z36" s="24">
        <v>43845</v>
      </c>
      <c r="AA36" s="24">
        <v>44196</v>
      </c>
      <c r="AB36" s="181" t="s">
        <v>736</v>
      </c>
      <c r="AC36" s="181" t="s">
        <v>247</v>
      </c>
      <c r="AD36" s="181" t="s">
        <v>60</v>
      </c>
      <c r="AE36" s="184"/>
      <c r="AF36" s="187" t="s">
        <v>1172</v>
      </c>
      <c r="AG36" s="207">
        <v>44540</v>
      </c>
      <c r="AH36" s="187" t="s">
        <v>1157</v>
      </c>
      <c r="AI36" s="181" t="s">
        <v>60</v>
      </c>
      <c r="AJ36" s="177" t="str">
        <f t="shared" si="0"/>
        <v>C</v>
      </c>
      <c r="AK36" s="187"/>
      <c r="AL36" s="190">
        <f t="shared" si="13"/>
        <v>1</v>
      </c>
      <c r="AM36" s="189" t="s">
        <v>1393</v>
      </c>
      <c r="AN36" s="190">
        <v>1</v>
      </c>
      <c r="AO36" s="189" t="s">
        <v>1392</v>
      </c>
      <c r="AP36" s="179" t="str">
        <f t="shared" si="6"/>
        <v>NO</v>
      </c>
    </row>
    <row r="37" spans="1:42" s="182" customFormat="1" ht="202.5" customHeight="1" x14ac:dyDescent="0.25">
      <c r="A37" s="186">
        <v>763</v>
      </c>
      <c r="B37" s="184"/>
      <c r="C37" s="184"/>
      <c r="D37" s="23" t="s">
        <v>185</v>
      </c>
      <c r="E37" s="64"/>
      <c r="F37" s="181" t="s">
        <v>42</v>
      </c>
      <c r="G37" s="181"/>
      <c r="H37" s="181" t="s">
        <v>142</v>
      </c>
      <c r="I37" s="180" t="s">
        <v>519</v>
      </c>
      <c r="J37" s="178" t="s">
        <v>45</v>
      </c>
      <c r="K37" s="178" t="s">
        <v>141</v>
      </c>
      <c r="L37" s="178" t="s">
        <v>36</v>
      </c>
      <c r="M37" s="3" t="s">
        <v>56</v>
      </c>
      <c r="N37" s="3"/>
      <c r="O37" s="63"/>
      <c r="P37" s="181"/>
      <c r="Q37" s="60"/>
      <c r="R37" s="60"/>
      <c r="S37" s="60"/>
      <c r="T37" s="121">
        <v>1</v>
      </c>
      <c r="U37" s="185"/>
      <c r="V37" s="22" t="s">
        <v>520</v>
      </c>
      <c r="W37" s="23" t="s">
        <v>521</v>
      </c>
      <c r="X37" s="23" t="s">
        <v>521</v>
      </c>
      <c r="Y37" s="26" t="s">
        <v>65</v>
      </c>
      <c r="Z37" s="24">
        <v>44012</v>
      </c>
      <c r="AA37" s="24">
        <v>44377</v>
      </c>
      <c r="AB37" s="181" t="s">
        <v>221</v>
      </c>
      <c r="AC37" s="181" t="s">
        <v>143</v>
      </c>
      <c r="AD37" s="181" t="s">
        <v>220</v>
      </c>
      <c r="AE37" s="184"/>
      <c r="AF37" s="207">
        <v>44476</v>
      </c>
      <c r="AG37" s="207">
        <v>44530</v>
      </c>
      <c r="AH37" s="187"/>
      <c r="AI37" s="181" t="s">
        <v>220</v>
      </c>
      <c r="AJ37" s="177" t="str">
        <f t="shared" si="0"/>
        <v>C</v>
      </c>
      <c r="AK37" s="187"/>
      <c r="AL37" s="190">
        <f t="shared" si="13"/>
        <v>1</v>
      </c>
      <c r="AM37" s="168" t="s">
        <v>1369</v>
      </c>
      <c r="AN37" s="190">
        <v>1</v>
      </c>
      <c r="AO37" s="189" t="s">
        <v>1373</v>
      </c>
      <c r="AP37" s="179" t="str">
        <f t="shared" si="6"/>
        <v>NO</v>
      </c>
    </row>
    <row r="38" spans="1:42" s="182" customFormat="1" ht="283.5" customHeight="1" x14ac:dyDescent="0.25">
      <c r="A38" s="128">
        <v>787</v>
      </c>
      <c r="B38" s="184"/>
      <c r="C38" s="184"/>
      <c r="D38" s="187" t="s">
        <v>252</v>
      </c>
      <c r="E38" s="192">
        <v>43799</v>
      </c>
      <c r="F38" s="187" t="s">
        <v>67</v>
      </c>
      <c r="G38" s="23" t="s">
        <v>253</v>
      </c>
      <c r="H38" s="187" t="s">
        <v>82</v>
      </c>
      <c r="I38" s="22" t="s">
        <v>275</v>
      </c>
      <c r="J38" s="187" t="s">
        <v>299</v>
      </c>
      <c r="K38" s="187" t="s">
        <v>300</v>
      </c>
      <c r="L38" s="178" t="s">
        <v>36</v>
      </c>
      <c r="M38" s="3" t="s">
        <v>56</v>
      </c>
      <c r="N38" s="187"/>
      <c r="O38" s="185"/>
      <c r="P38" s="26" t="s">
        <v>65</v>
      </c>
      <c r="Q38" s="26" t="s">
        <v>301</v>
      </c>
      <c r="R38" s="23" t="s">
        <v>302</v>
      </c>
      <c r="S38" s="26" t="s">
        <v>303</v>
      </c>
      <c r="T38" s="128">
        <v>1</v>
      </c>
      <c r="U38" s="23" t="s">
        <v>325</v>
      </c>
      <c r="V38" s="22" t="s">
        <v>326</v>
      </c>
      <c r="W38" s="23" t="s">
        <v>327</v>
      </c>
      <c r="X38" s="23" t="s">
        <v>328</v>
      </c>
      <c r="Y38" s="23">
        <v>1</v>
      </c>
      <c r="Z38" s="24">
        <v>43873</v>
      </c>
      <c r="AA38" s="24">
        <v>43980</v>
      </c>
      <c r="AB38" s="23" t="s">
        <v>302</v>
      </c>
      <c r="AC38" s="23" t="s">
        <v>106</v>
      </c>
      <c r="AD38" s="181" t="s">
        <v>96</v>
      </c>
      <c r="AE38" s="184"/>
      <c r="AF38" s="207">
        <v>44468</v>
      </c>
      <c r="AG38" s="207">
        <v>44537</v>
      </c>
      <c r="AH38" s="187" t="s">
        <v>1157</v>
      </c>
      <c r="AI38" s="181" t="s">
        <v>96</v>
      </c>
      <c r="AJ38" s="177" t="str">
        <f t="shared" si="0"/>
        <v>C</v>
      </c>
      <c r="AK38" s="187"/>
      <c r="AL38" s="190">
        <f t="shared" si="13"/>
        <v>1</v>
      </c>
      <c r="AM38" s="196" t="s">
        <v>1284</v>
      </c>
      <c r="AN38" s="190">
        <v>1</v>
      </c>
      <c r="AO38" s="196"/>
      <c r="AP38" s="179" t="str">
        <f t="shared" si="6"/>
        <v>NO</v>
      </c>
    </row>
    <row r="39" spans="1:42" s="182" customFormat="1" ht="283.5" customHeight="1" x14ac:dyDescent="0.25">
      <c r="A39" s="128">
        <v>787</v>
      </c>
      <c r="B39" s="184"/>
      <c r="C39" s="184"/>
      <c r="D39" s="187" t="s">
        <v>252</v>
      </c>
      <c r="E39" s="192">
        <v>43799</v>
      </c>
      <c r="F39" s="187" t="s">
        <v>67</v>
      </c>
      <c r="G39" s="23" t="s">
        <v>253</v>
      </c>
      <c r="H39" s="187" t="s">
        <v>82</v>
      </c>
      <c r="I39" s="22" t="s">
        <v>275</v>
      </c>
      <c r="J39" s="187" t="s">
        <v>299</v>
      </c>
      <c r="K39" s="187" t="s">
        <v>300</v>
      </c>
      <c r="L39" s="178" t="s">
        <v>36</v>
      </c>
      <c r="M39" s="3" t="s">
        <v>56</v>
      </c>
      <c r="N39" s="187"/>
      <c r="O39" s="185"/>
      <c r="P39" s="26"/>
      <c r="Q39" s="26"/>
      <c r="R39" s="23"/>
      <c r="S39" s="26"/>
      <c r="T39" s="128">
        <v>2</v>
      </c>
      <c r="U39" s="23" t="s">
        <v>325</v>
      </c>
      <c r="V39" s="22" t="s">
        <v>326</v>
      </c>
      <c r="W39" s="23" t="s">
        <v>329</v>
      </c>
      <c r="X39" s="23" t="s">
        <v>330</v>
      </c>
      <c r="Y39" s="23">
        <v>1</v>
      </c>
      <c r="Z39" s="24">
        <v>43873</v>
      </c>
      <c r="AA39" s="24">
        <v>43980</v>
      </c>
      <c r="AB39" s="23" t="s">
        <v>302</v>
      </c>
      <c r="AC39" s="23" t="s">
        <v>106</v>
      </c>
      <c r="AD39" s="181" t="s">
        <v>96</v>
      </c>
      <c r="AE39" s="184"/>
      <c r="AF39" s="207">
        <v>44491</v>
      </c>
      <c r="AG39" s="207">
        <v>44537</v>
      </c>
      <c r="AH39" s="187" t="s">
        <v>1157</v>
      </c>
      <c r="AI39" s="181" t="s">
        <v>96</v>
      </c>
      <c r="AJ39" s="177" t="str">
        <f t="shared" si="0"/>
        <v>C</v>
      </c>
      <c r="AK39" s="187"/>
      <c r="AL39" s="190">
        <f t="shared" si="13"/>
        <v>1</v>
      </c>
      <c r="AM39" s="196" t="s">
        <v>1285</v>
      </c>
      <c r="AN39" s="190">
        <v>1</v>
      </c>
      <c r="AO39" s="189" t="s">
        <v>1579</v>
      </c>
      <c r="AP39" s="179" t="str">
        <f t="shared" si="6"/>
        <v>NO</v>
      </c>
    </row>
    <row r="40" spans="1:42" s="182" customFormat="1" ht="283.5" customHeight="1" x14ac:dyDescent="0.25">
      <c r="A40" s="128">
        <v>787</v>
      </c>
      <c r="B40" s="184"/>
      <c r="C40" s="184"/>
      <c r="D40" s="187" t="s">
        <v>252</v>
      </c>
      <c r="E40" s="192">
        <v>43799</v>
      </c>
      <c r="F40" s="187" t="s">
        <v>67</v>
      </c>
      <c r="G40" s="23" t="s">
        <v>253</v>
      </c>
      <c r="H40" s="187" t="s">
        <v>82</v>
      </c>
      <c r="I40" s="22" t="s">
        <v>275</v>
      </c>
      <c r="J40" s="187" t="s">
        <v>299</v>
      </c>
      <c r="K40" s="187" t="s">
        <v>300</v>
      </c>
      <c r="L40" s="178" t="s">
        <v>36</v>
      </c>
      <c r="M40" s="3" t="s">
        <v>56</v>
      </c>
      <c r="N40" s="187"/>
      <c r="O40" s="185"/>
      <c r="P40" s="26"/>
      <c r="Q40" s="26"/>
      <c r="R40" s="23"/>
      <c r="S40" s="26"/>
      <c r="T40" s="128">
        <v>3</v>
      </c>
      <c r="U40" s="23" t="s">
        <v>325</v>
      </c>
      <c r="V40" s="22" t="s">
        <v>331</v>
      </c>
      <c r="W40" s="23" t="s">
        <v>332</v>
      </c>
      <c r="X40" s="23" t="s">
        <v>333</v>
      </c>
      <c r="Y40" s="23">
        <v>1</v>
      </c>
      <c r="Z40" s="24">
        <v>43873</v>
      </c>
      <c r="AA40" s="24">
        <v>43987</v>
      </c>
      <c r="AB40" s="23" t="s">
        <v>302</v>
      </c>
      <c r="AC40" s="23" t="s">
        <v>106</v>
      </c>
      <c r="AD40" s="181" t="s">
        <v>96</v>
      </c>
      <c r="AE40" s="184"/>
      <c r="AF40" s="207">
        <v>44468</v>
      </c>
      <c r="AG40" s="207">
        <v>44537</v>
      </c>
      <c r="AH40" s="187" t="s">
        <v>1157</v>
      </c>
      <c r="AI40" s="181" t="s">
        <v>96</v>
      </c>
      <c r="AJ40" s="177" t="str">
        <f t="shared" si="0"/>
        <v>C</v>
      </c>
      <c r="AK40" s="187"/>
      <c r="AL40" s="190">
        <f t="shared" si="13"/>
        <v>1</v>
      </c>
      <c r="AM40" s="196" t="s">
        <v>1286</v>
      </c>
      <c r="AN40" s="190">
        <v>1</v>
      </c>
      <c r="AO40" s="196" t="s">
        <v>1370</v>
      </c>
      <c r="AP40" s="179" t="str">
        <f t="shared" si="6"/>
        <v>NO</v>
      </c>
    </row>
    <row r="41" spans="1:42" s="182" customFormat="1" ht="173.25" customHeight="1" x14ac:dyDescent="0.25">
      <c r="A41" s="128">
        <v>788</v>
      </c>
      <c r="B41" s="184"/>
      <c r="C41" s="184"/>
      <c r="D41" s="187" t="s">
        <v>252</v>
      </c>
      <c r="E41" s="192">
        <v>43799</v>
      </c>
      <c r="F41" s="187" t="s">
        <v>67</v>
      </c>
      <c r="G41" s="23" t="s">
        <v>254</v>
      </c>
      <c r="H41" s="187" t="s">
        <v>82</v>
      </c>
      <c r="I41" s="22" t="s">
        <v>276</v>
      </c>
      <c r="J41" s="187" t="s">
        <v>299</v>
      </c>
      <c r="K41" s="187" t="s">
        <v>300</v>
      </c>
      <c r="L41" s="178" t="s">
        <v>36</v>
      </c>
      <c r="M41" s="3" t="s">
        <v>56</v>
      </c>
      <c r="N41" s="187"/>
      <c r="O41" s="185"/>
      <c r="P41" s="26"/>
      <c r="Q41" s="26"/>
      <c r="R41" s="23"/>
      <c r="S41" s="26"/>
      <c r="T41" s="128">
        <v>2</v>
      </c>
      <c r="U41" s="23" t="s">
        <v>335</v>
      </c>
      <c r="V41" s="22" t="s">
        <v>337</v>
      </c>
      <c r="W41" s="23" t="s">
        <v>336</v>
      </c>
      <c r="X41" s="23" t="s">
        <v>330</v>
      </c>
      <c r="Y41" s="26" t="s">
        <v>65</v>
      </c>
      <c r="Z41" s="24">
        <v>43873</v>
      </c>
      <c r="AA41" s="24">
        <v>43994</v>
      </c>
      <c r="AB41" s="23" t="s">
        <v>449</v>
      </c>
      <c r="AC41" s="23" t="s">
        <v>114</v>
      </c>
      <c r="AD41" s="181" t="s">
        <v>38</v>
      </c>
      <c r="AE41" s="184"/>
      <c r="AF41" s="207">
        <v>44470</v>
      </c>
      <c r="AG41" s="207">
        <v>44548</v>
      </c>
      <c r="AH41" s="187"/>
      <c r="AI41" s="181" t="s">
        <v>38</v>
      </c>
      <c r="AJ41" s="177" t="str">
        <f t="shared" si="0"/>
        <v>C</v>
      </c>
      <c r="AK41" s="187"/>
      <c r="AL41" s="190">
        <f t="shared" si="13"/>
        <v>1</v>
      </c>
      <c r="AM41" s="196" t="s">
        <v>1335</v>
      </c>
      <c r="AN41" s="190">
        <v>1</v>
      </c>
      <c r="AO41" s="189" t="s">
        <v>1575</v>
      </c>
      <c r="AP41" s="179" t="str">
        <f t="shared" si="6"/>
        <v>NO</v>
      </c>
    </row>
    <row r="42" spans="1:42" s="182" customFormat="1" ht="173.25" customHeight="1" x14ac:dyDescent="0.25">
      <c r="A42" s="128">
        <v>788</v>
      </c>
      <c r="B42" s="184"/>
      <c r="C42" s="184"/>
      <c r="D42" s="187" t="s">
        <v>252</v>
      </c>
      <c r="E42" s="192">
        <v>43799</v>
      </c>
      <c r="F42" s="187" t="s">
        <v>67</v>
      </c>
      <c r="G42" s="23" t="s">
        <v>254</v>
      </c>
      <c r="H42" s="187" t="s">
        <v>82</v>
      </c>
      <c r="I42" s="22" t="s">
        <v>276</v>
      </c>
      <c r="J42" s="187" t="s">
        <v>299</v>
      </c>
      <c r="K42" s="187" t="s">
        <v>300</v>
      </c>
      <c r="L42" s="178" t="s">
        <v>36</v>
      </c>
      <c r="M42" s="3" t="s">
        <v>56</v>
      </c>
      <c r="N42" s="187"/>
      <c r="O42" s="185"/>
      <c r="P42" s="26"/>
      <c r="Q42" s="26"/>
      <c r="R42" s="23"/>
      <c r="S42" s="26"/>
      <c r="T42" s="128">
        <v>3</v>
      </c>
      <c r="U42" s="23" t="s">
        <v>335</v>
      </c>
      <c r="V42" s="22" t="s">
        <v>337</v>
      </c>
      <c r="W42" s="23" t="s">
        <v>338</v>
      </c>
      <c r="X42" s="23" t="s">
        <v>330</v>
      </c>
      <c r="Y42" s="26" t="s">
        <v>65</v>
      </c>
      <c r="Z42" s="24">
        <v>43873</v>
      </c>
      <c r="AA42" s="24">
        <v>43994</v>
      </c>
      <c r="AB42" s="23" t="s">
        <v>449</v>
      </c>
      <c r="AC42" s="23" t="s">
        <v>114</v>
      </c>
      <c r="AD42" s="181" t="s">
        <v>38</v>
      </c>
      <c r="AE42" s="184"/>
      <c r="AF42" s="207">
        <v>44484</v>
      </c>
      <c r="AG42" s="207">
        <v>44548</v>
      </c>
      <c r="AH42" s="187"/>
      <c r="AI42" s="181" t="s">
        <v>38</v>
      </c>
      <c r="AJ42" s="177" t="str">
        <f t="shared" si="0"/>
        <v>C</v>
      </c>
      <c r="AK42" s="187"/>
      <c r="AL42" s="190">
        <f t="shared" si="13"/>
        <v>1</v>
      </c>
      <c r="AM42" s="196" t="s">
        <v>1336</v>
      </c>
      <c r="AN42" s="190">
        <v>1</v>
      </c>
      <c r="AO42" s="196" t="s">
        <v>1371</v>
      </c>
      <c r="AP42" s="179" t="str">
        <f t="shared" si="6"/>
        <v>NO</v>
      </c>
    </row>
    <row r="43" spans="1:42" s="182" customFormat="1" ht="330.75" customHeight="1" x14ac:dyDescent="0.25">
      <c r="A43" s="128">
        <v>789</v>
      </c>
      <c r="B43" s="184"/>
      <c r="C43" s="184"/>
      <c r="D43" s="187" t="s">
        <v>252</v>
      </c>
      <c r="E43" s="192">
        <v>43799</v>
      </c>
      <c r="F43" s="187" t="s">
        <v>67</v>
      </c>
      <c r="G43" s="23" t="s">
        <v>255</v>
      </c>
      <c r="H43" s="187" t="s">
        <v>82</v>
      </c>
      <c r="I43" s="22" t="s">
        <v>277</v>
      </c>
      <c r="J43" s="187" t="s">
        <v>299</v>
      </c>
      <c r="K43" s="187" t="s">
        <v>300</v>
      </c>
      <c r="L43" s="178" t="s">
        <v>36</v>
      </c>
      <c r="M43" s="3" t="s">
        <v>56</v>
      </c>
      <c r="N43" s="187"/>
      <c r="O43" s="185"/>
      <c r="P43" s="26" t="s">
        <v>65</v>
      </c>
      <c r="Q43" s="23" t="s">
        <v>304</v>
      </c>
      <c r="R43" s="23" t="s">
        <v>449</v>
      </c>
      <c r="S43" s="26" t="s">
        <v>303</v>
      </c>
      <c r="T43" s="128">
        <v>1</v>
      </c>
      <c r="U43" s="22" t="s">
        <v>340</v>
      </c>
      <c r="V43" s="22" t="s">
        <v>341</v>
      </c>
      <c r="W43" s="23" t="s">
        <v>342</v>
      </c>
      <c r="X43" s="23" t="s">
        <v>343</v>
      </c>
      <c r="Y43" s="26" t="s">
        <v>65</v>
      </c>
      <c r="Z43" s="24">
        <v>43873</v>
      </c>
      <c r="AA43" s="24">
        <v>43951</v>
      </c>
      <c r="AB43" s="23" t="s">
        <v>449</v>
      </c>
      <c r="AC43" s="23" t="s">
        <v>114</v>
      </c>
      <c r="AD43" s="181" t="s">
        <v>38</v>
      </c>
      <c r="AE43" s="184"/>
      <c r="AF43" s="207">
        <v>44484</v>
      </c>
      <c r="AG43" s="207">
        <v>44548</v>
      </c>
      <c r="AH43" s="187"/>
      <c r="AI43" s="181" t="s">
        <v>38</v>
      </c>
      <c r="AJ43" s="177" t="str">
        <f t="shared" si="0"/>
        <v>C</v>
      </c>
      <c r="AK43" s="187"/>
      <c r="AL43" s="190">
        <f t="shared" si="13"/>
        <v>1</v>
      </c>
      <c r="AM43" s="196" t="s">
        <v>1337</v>
      </c>
      <c r="AN43" s="190">
        <v>1</v>
      </c>
      <c r="AO43" s="196" t="s">
        <v>1577</v>
      </c>
      <c r="AP43" s="179" t="str">
        <f t="shared" si="6"/>
        <v>NO</v>
      </c>
    </row>
    <row r="44" spans="1:42" s="182" customFormat="1" ht="330.75" customHeight="1" x14ac:dyDescent="0.25">
      <c r="A44" s="128">
        <v>789</v>
      </c>
      <c r="B44" s="184"/>
      <c r="C44" s="184"/>
      <c r="D44" s="187" t="s">
        <v>252</v>
      </c>
      <c r="E44" s="192">
        <v>43799</v>
      </c>
      <c r="F44" s="187" t="s">
        <v>67</v>
      </c>
      <c r="G44" s="23" t="s">
        <v>255</v>
      </c>
      <c r="H44" s="187" t="s">
        <v>82</v>
      </c>
      <c r="I44" s="22" t="s">
        <v>277</v>
      </c>
      <c r="J44" s="187" t="s">
        <v>299</v>
      </c>
      <c r="K44" s="187" t="s">
        <v>300</v>
      </c>
      <c r="L44" s="178" t="s">
        <v>36</v>
      </c>
      <c r="M44" s="3" t="s">
        <v>56</v>
      </c>
      <c r="N44" s="187"/>
      <c r="O44" s="185"/>
      <c r="P44" s="26"/>
      <c r="Q44" s="23"/>
      <c r="R44" s="23"/>
      <c r="S44" s="26"/>
      <c r="T44" s="128">
        <v>2</v>
      </c>
      <c r="U44" s="22" t="s">
        <v>340</v>
      </c>
      <c r="V44" s="22" t="s">
        <v>344</v>
      </c>
      <c r="W44" s="23" t="s">
        <v>345</v>
      </c>
      <c r="X44" s="23" t="s">
        <v>339</v>
      </c>
      <c r="Y44" s="26" t="s">
        <v>65</v>
      </c>
      <c r="Z44" s="24">
        <v>43873</v>
      </c>
      <c r="AA44" s="24">
        <v>44012</v>
      </c>
      <c r="AB44" s="23" t="s">
        <v>449</v>
      </c>
      <c r="AC44" s="23" t="s">
        <v>114</v>
      </c>
      <c r="AD44" s="181" t="s">
        <v>38</v>
      </c>
      <c r="AE44" s="184"/>
      <c r="AF44" s="207">
        <v>44489</v>
      </c>
      <c r="AG44" s="207">
        <v>44548</v>
      </c>
      <c r="AH44" s="187" t="s">
        <v>1166</v>
      </c>
      <c r="AI44" s="181" t="s">
        <v>38</v>
      </c>
      <c r="AJ44" s="177" t="str">
        <f t="shared" si="0"/>
        <v>C</v>
      </c>
      <c r="AK44" s="187"/>
      <c r="AL44" s="190">
        <f t="shared" si="13"/>
        <v>1</v>
      </c>
      <c r="AM44" s="196" t="s">
        <v>1338</v>
      </c>
      <c r="AN44" s="190">
        <v>1</v>
      </c>
      <c r="AO44" s="196" t="s">
        <v>1576</v>
      </c>
      <c r="AP44" s="179" t="str">
        <f t="shared" si="6"/>
        <v>NO</v>
      </c>
    </row>
    <row r="45" spans="1:42" s="182" customFormat="1" ht="126" customHeight="1" x14ac:dyDescent="0.25">
      <c r="A45" s="129">
        <v>797</v>
      </c>
      <c r="B45" s="184"/>
      <c r="C45" s="184"/>
      <c r="D45" s="187" t="s">
        <v>252</v>
      </c>
      <c r="E45" s="192">
        <v>43799</v>
      </c>
      <c r="F45" s="187" t="s">
        <v>67</v>
      </c>
      <c r="G45" s="23" t="s">
        <v>263</v>
      </c>
      <c r="H45" s="187" t="s">
        <v>82</v>
      </c>
      <c r="I45" s="22" t="s">
        <v>278</v>
      </c>
      <c r="J45" s="187" t="s">
        <v>299</v>
      </c>
      <c r="K45" s="187" t="s">
        <v>300</v>
      </c>
      <c r="L45" s="178" t="s">
        <v>36</v>
      </c>
      <c r="M45" s="3" t="s">
        <v>56</v>
      </c>
      <c r="N45" s="187"/>
      <c r="O45" s="185"/>
      <c r="P45" s="23">
        <v>1</v>
      </c>
      <c r="Q45" s="28" t="s">
        <v>305</v>
      </c>
      <c r="R45" s="23" t="s">
        <v>302</v>
      </c>
      <c r="S45" s="89">
        <v>44104</v>
      </c>
      <c r="T45" s="128">
        <v>1</v>
      </c>
      <c r="U45" s="28" t="s">
        <v>346</v>
      </c>
      <c r="V45" s="22" t="s">
        <v>347</v>
      </c>
      <c r="W45" s="23" t="s">
        <v>348</v>
      </c>
      <c r="X45" s="23" t="s">
        <v>348</v>
      </c>
      <c r="Y45" s="26" t="s">
        <v>78</v>
      </c>
      <c r="Z45" s="24">
        <v>43873</v>
      </c>
      <c r="AA45" s="24">
        <v>43921</v>
      </c>
      <c r="AB45" s="23" t="s">
        <v>302</v>
      </c>
      <c r="AC45" s="23" t="s">
        <v>106</v>
      </c>
      <c r="AD45" s="187" t="s">
        <v>87</v>
      </c>
      <c r="AE45" s="184"/>
      <c r="AF45" s="187" t="s">
        <v>1156</v>
      </c>
      <c r="AG45" s="187" t="s">
        <v>1154</v>
      </c>
      <c r="AH45" s="187" t="s">
        <v>1157</v>
      </c>
      <c r="AI45" s="187" t="s">
        <v>96</v>
      </c>
      <c r="AJ45" s="177" t="str">
        <f t="shared" si="0"/>
        <v>C</v>
      </c>
      <c r="AK45" s="187"/>
      <c r="AL45" s="190">
        <f t="shared" si="13"/>
        <v>1</v>
      </c>
      <c r="AM45" s="193" t="s">
        <v>1287</v>
      </c>
      <c r="AN45" s="190">
        <v>1</v>
      </c>
      <c r="AO45" s="196" t="s">
        <v>1578</v>
      </c>
      <c r="AP45" s="179" t="str">
        <f t="shared" si="6"/>
        <v>NO</v>
      </c>
    </row>
    <row r="46" spans="1:42" s="182" customFormat="1" ht="47.25" customHeight="1" x14ac:dyDescent="0.25">
      <c r="A46" s="129">
        <v>797</v>
      </c>
      <c r="B46" s="184"/>
      <c r="C46" s="184"/>
      <c r="D46" s="187" t="s">
        <v>252</v>
      </c>
      <c r="E46" s="192">
        <v>43799</v>
      </c>
      <c r="F46" s="187" t="s">
        <v>67</v>
      </c>
      <c r="G46" s="23" t="s">
        <v>263</v>
      </c>
      <c r="H46" s="187" t="s">
        <v>82</v>
      </c>
      <c r="I46" s="22" t="s">
        <v>278</v>
      </c>
      <c r="J46" s="187" t="s">
        <v>299</v>
      </c>
      <c r="K46" s="187" t="s">
        <v>300</v>
      </c>
      <c r="L46" s="178" t="s">
        <v>36</v>
      </c>
      <c r="M46" s="3" t="s">
        <v>56</v>
      </c>
      <c r="N46" s="187"/>
      <c r="O46" s="185"/>
      <c r="P46" s="23"/>
      <c r="Q46" s="76"/>
      <c r="R46" s="76"/>
      <c r="S46" s="23"/>
      <c r="T46" s="128">
        <v>2</v>
      </c>
      <c r="U46" s="77" t="s">
        <v>346</v>
      </c>
      <c r="V46" s="22" t="s">
        <v>349</v>
      </c>
      <c r="W46" s="23" t="s">
        <v>350</v>
      </c>
      <c r="X46" s="23" t="s">
        <v>350</v>
      </c>
      <c r="Y46" s="26" t="s">
        <v>78</v>
      </c>
      <c r="Z46" s="24">
        <v>43873</v>
      </c>
      <c r="AA46" s="24">
        <v>44104</v>
      </c>
      <c r="AB46" s="23" t="s">
        <v>316</v>
      </c>
      <c r="AC46" s="23" t="s">
        <v>450</v>
      </c>
      <c r="AD46" s="187" t="s">
        <v>87</v>
      </c>
      <c r="AE46" s="184"/>
      <c r="AF46" s="187" t="s">
        <v>1156</v>
      </c>
      <c r="AG46" s="187" t="s">
        <v>1154</v>
      </c>
      <c r="AH46" s="187"/>
      <c r="AI46" s="187" t="s">
        <v>96</v>
      </c>
      <c r="AJ46" s="177" t="str">
        <f t="shared" si="0"/>
        <v>A</v>
      </c>
      <c r="AK46" s="187"/>
      <c r="AL46" s="190">
        <f t="shared" si="13"/>
        <v>0</v>
      </c>
      <c r="AM46" s="196" t="s">
        <v>1255</v>
      </c>
      <c r="AN46" s="190">
        <v>0</v>
      </c>
      <c r="AO46" s="196" t="s">
        <v>1372</v>
      </c>
      <c r="AP46" s="179" t="str">
        <f t="shared" si="6"/>
        <v>SI</v>
      </c>
    </row>
    <row r="47" spans="1:42" s="182" customFormat="1" ht="126" x14ac:dyDescent="0.25">
      <c r="A47" s="129">
        <v>797</v>
      </c>
      <c r="B47" s="184"/>
      <c r="C47" s="184"/>
      <c r="D47" s="187" t="s">
        <v>252</v>
      </c>
      <c r="E47" s="192">
        <v>43799</v>
      </c>
      <c r="F47" s="187" t="s">
        <v>67</v>
      </c>
      <c r="G47" s="23" t="s">
        <v>263</v>
      </c>
      <c r="H47" s="187" t="s">
        <v>82</v>
      </c>
      <c r="I47" s="22" t="s">
        <v>278</v>
      </c>
      <c r="J47" s="187" t="s">
        <v>299</v>
      </c>
      <c r="K47" s="187" t="s">
        <v>300</v>
      </c>
      <c r="L47" s="178" t="s">
        <v>36</v>
      </c>
      <c r="M47" s="3" t="s">
        <v>56</v>
      </c>
      <c r="N47" s="187"/>
      <c r="O47" s="185"/>
      <c r="P47" s="23"/>
      <c r="Q47" s="74"/>
      <c r="R47" s="74"/>
      <c r="S47" s="23"/>
      <c r="T47" s="128">
        <v>3</v>
      </c>
      <c r="U47" s="28" t="s">
        <v>346</v>
      </c>
      <c r="V47" s="22" t="s">
        <v>351</v>
      </c>
      <c r="W47" s="23" t="s">
        <v>352</v>
      </c>
      <c r="X47" s="23" t="s">
        <v>339</v>
      </c>
      <c r="Y47" s="26" t="s">
        <v>65</v>
      </c>
      <c r="Z47" s="24">
        <v>43873</v>
      </c>
      <c r="AA47" s="24">
        <v>43921</v>
      </c>
      <c r="AB47" s="23" t="s">
        <v>302</v>
      </c>
      <c r="AC47" s="23" t="s">
        <v>106</v>
      </c>
      <c r="AD47" s="187" t="s">
        <v>87</v>
      </c>
      <c r="AE47" s="184"/>
      <c r="AF47" s="187" t="s">
        <v>1156</v>
      </c>
      <c r="AG47" s="187" t="s">
        <v>1154</v>
      </c>
      <c r="AH47" s="187" t="s">
        <v>1157</v>
      </c>
      <c r="AI47" s="187" t="s">
        <v>96</v>
      </c>
      <c r="AJ47" s="177" t="str">
        <f t="shared" si="0"/>
        <v>C</v>
      </c>
      <c r="AK47" s="187"/>
      <c r="AL47" s="190">
        <f t="shared" si="13"/>
        <v>1</v>
      </c>
      <c r="AM47" s="196" t="s">
        <v>1288</v>
      </c>
      <c r="AN47" s="190">
        <v>1</v>
      </c>
      <c r="AO47" s="196" t="s">
        <v>1289</v>
      </c>
      <c r="AP47" s="179" t="str">
        <f t="shared" si="6"/>
        <v>NO</v>
      </c>
    </row>
    <row r="48" spans="1:42" s="182" customFormat="1" ht="126" x14ac:dyDescent="0.25">
      <c r="A48" s="129">
        <v>799</v>
      </c>
      <c r="B48" s="184"/>
      <c r="C48" s="184"/>
      <c r="D48" s="187" t="s">
        <v>252</v>
      </c>
      <c r="E48" s="192">
        <v>43799</v>
      </c>
      <c r="F48" s="187" t="s">
        <v>67</v>
      </c>
      <c r="G48" s="23" t="s">
        <v>264</v>
      </c>
      <c r="H48" s="187" t="s">
        <v>82</v>
      </c>
      <c r="I48" s="28" t="s">
        <v>279</v>
      </c>
      <c r="J48" s="187" t="s">
        <v>299</v>
      </c>
      <c r="K48" s="187" t="s">
        <v>300</v>
      </c>
      <c r="L48" s="178" t="s">
        <v>36</v>
      </c>
      <c r="M48" s="3" t="s">
        <v>56</v>
      </c>
      <c r="N48" s="187"/>
      <c r="O48" s="185"/>
      <c r="P48" s="23">
        <v>1</v>
      </c>
      <c r="Q48" s="28" t="s">
        <v>306</v>
      </c>
      <c r="R48" s="23" t="s">
        <v>302</v>
      </c>
      <c r="S48" s="89">
        <v>43921</v>
      </c>
      <c r="T48" s="128">
        <v>1</v>
      </c>
      <c r="U48" s="28" t="s">
        <v>353</v>
      </c>
      <c r="V48" s="22" t="s">
        <v>354</v>
      </c>
      <c r="W48" s="23" t="s">
        <v>355</v>
      </c>
      <c r="X48" s="23" t="s">
        <v>356</v>
      </c>
      <c r="Y48" s="26" t="s">
        <v>65</v>
      </c>
      <c r="Z48" s="24">
        <v>43873</v>
      </c>
      <c r="AA48" s="24">
        <v>43921</v>
      </c>
      <c r="AB48" s="23" t="s">
        <v>302</v>
      </c>
      <c r="AC48" s="23" t="s">
        <v>106</v>
      </c>
      <c r="AD48" s="187" t="s">
        <v>87</v>
      </c>
      <c r="AE48" s="184"/>
      <c r="AF48" s="187" t="s">
        <v>1156</v>
      </c>
      <c r="AG48" s="187" t="s">
        <v>1154</v>
      </c>
      <c r="AH48" s="187" t="s">
        <v>1157</v>
      </c>
      <c r="AI48" s="187" t="s">
        <v>96</v>
      </c>
      <c r="AJ48" s="177" t="str">
        <f t="shared" si="0"/>
        <v>C</v>
      </c>
      <c r="AK48" s="187"/>
      <c r="AL48" s="190">
        <f t="shared" si="13"/>
        <v>1</v>
      </c>
      <c r="AM48" s="196" t="s">
        <v>1290</v>
      </c>
      <c r="AN48" s="190">
        <v>1</v>
      </c>
      <c r="AO48" s="196" t="s">
        <v>1291</v>
      </c>
      <c r="AP48" s="179" t="str">
        <f t="shared" si="6"/>
        <v>NO</v>
      </c>
    </row>
    <row r="49" spans="1:42" s="182" customFormat="1" ht="126" x14ac:dyDescent="0.25">
      <c r="A49" s="129">
        <v>799</v>
      </c>
      <c r="B49" s="184"/>
      <c r="C49" s="184"/>
      <c r="D49" s="187" t="s">
        <v>252</v>
      </c>
      <c r="E49" s="192">
        <v>43799</v>
      </c>
      <c r="F49" s="187" t="s">
        <v>67</v>
      </c>
      <c r="G49" s="23" t="s">
        <v>264</v>
      </c>
      <c r="H49" s="187" t="s">
        <v>82</v>
      </c>
      <c r="I49" s="28" t="s">
        <v>279</v>
      </c>
      <c r="J49" s="187" t="s">
        <v>299</v>
      </c>
      <c r="K49" s="187" t="s">
        <v>300</v>
      </c>
      <c r="L49" s="178" t="s">
        <v>36</v>
      </c>
      <c r="M49" s="3" t="s">
        <v>56</v>
      </c>
      <c r="N49" s="187"/>
      <c r="O49" s="185"/>
      <c r="P49" s="23"/>
      <c r="Q49" s="74"/>
      <c r="R49" s="74"/>
      <c r="S49" s="23"/>
      <c r="T49" s="128">
        <v>2</v>
      </c>
      <c r="U49" s="28" t="s">
        <v>353</v>
      </c>
      <c r="V49" s="22" t="s">
        <v>351</v>
      </c>
      <c r="W49" s="23" t="s">
        <v>357</v>
      </c>
      <c r="X49" s="23" t="s">
        <v>358</v>
      </c>
      <c r="Y49" s="26" t="s">
        <v>65</v>
      </c>
      <c r="Z49" s="24">
        <v>43873</v>
      </c>
      <c r="AA49" s="24">
        <v>43921</v>
      </c>
      <c r="AB49" s="23" t="s">
        <v>302</v>
      </c>
      <c r="AC49" s="23" t="s">
        <v>106</v>
      </c>
      <c r="AD49" s="187" t="s">
        <v>87</v>
      </c>
      <c r="AE49" s="184"/>
      <c r="AF49" s="187" t="s">
        <v>1156</v>
      </c>
      <c r="AG49" s="187" t="s">
        <v>1154</v>
      </c>
      <c r="AH49" s="187" t="s">
        <v>1157</v>
      </c>
      <c r="AI49" s="187" t="s">
        <v>96</v>
      </c>
      <c r="AJ49" s="177" t="str">
        <f t="shared" si="0"/>
        <v>C</v>
      </c>
      <c r="AK49" s="187"/>
      <c r="AL49" s="190">
        <f t="shared" si="13"/>
        <v>1</v>
      </c>
      <c r="AM49" s="196" t="s">
        <v>1292</v>
      </c>
      <c r="AN49" s="190">
        <v>1</v>
      </c>
      <c r="AO49" s="196" t="s">
        <v>1293</v>
      </c>
      <c r="AP49" s="179" t="str">
        <f t="shared" si="6"/>
        <v>NO</v>
      </c>
    </row>
    <row r="50" spans="1:42" s="182" customFormat="1" ht="126" x14ac:dyDescent="0.25">
      <c r="A50" s="129">
        <v>799</v>
      </c>
      <c r="B50" s="184"/>
      <c r="C50" s="184"/>
      <c r="D50" s="187" t="s">
        <v>252</v>
      </c>
      <c r="E50" s="192">
        <v>43799</v>
      </c>
      <c r="F50" s="187" t="s">
        <v>67</v>
      </c>
      <c r="G50" s="23" t="s">
        <v>264</v>
      </c>
      <c r="H50" s="187" t="s">
        <v>82</v>
      </c>
      <c r="I50" s="28" t="s">
        <v>279</v>
      </c>
      <c r="J50" s="187" t="s">
        <v>299</v>
      </c>
      <c r="K50" s="187" t="s">
        <v>300</v>
      </c>
      <c r="L50" s="178" t="s">
        <v>36</v>
      </c>
      <c r="M50" s="3" t="s">
        <v>56</v>
      </c>
      <c r="N50" s="187"/>
      <c r="O50" s="185"/>
      <c r="P50" s="23"/>
      <c r="Q50" s="74"/>
      <c r="R50" s="74"/>
      <c r="S50" s="23"/>
      <c r="T50" s="128">
        <v>3</v>
      </c>
      <c r="U50" s="28" t="s">
        <v>353</v>
      </c>
      <c r="V50" s="22" t="s">
        <v>351</v>
      </c>
      <c r="W50" s="23" t="s">
        <v>359</v>
      </c>
      <c r="X50" s="23" t="s">
        <v>360</v>
      </c>
      <c r="Y50" s="26" t="s">
        <v>65</v>
      </c>
      <c r="Z50" s="24">
        <v>43873</v>
      </c>
      <c r="AA50" s="24">
        <v>43921</v>
      </c>
      <c r="AB50" s="23" t="s">
        <v>302</v>
      </c>
      <c r="AC50" s="23" t="s">
        <v>106</v>
      </c>
      <c r="AD50" s="187" t="s">
        <v>87</v>
      </c>
      <c r="AE50" s="184"/>
      <c r="AF50" s="187" t="s">
        <v>1156</v>
      </c>
      <c r="AG50" s="187" t="s">
        <v>1154</v>
      </c>
      <c r="AH50" s="187" t="s">
        <v>1157</v>
      </c>
      <c r="AI50" s="187" t="s">
        <v>96</v>
      </c>
      <c r="AJ50" s="177" t="str">
        <f t="shared" si="0"/>
        <v>C</v>
      </c>
      <c r="AK50" s="187"/>
      <c r="AL50" s="190">
        <f t="shared" si="13"/>
        <v>1</v>
      </c>
      <c r="AM50" s="196" t="s">
        <v>1294</v>
      </c>
      <c r="AN50" s="190">
        <v>1</v>
      </c>
      <c r="AO50" s="196" t="s">
        <v>1293</v>
      </c>
      <c r="AP50" s="179" t="str">
        <f t="shared" si="6"/>
        <v>NO</v>
      </c>
    </row>
    <row r="51" spans="1:42" s="182" customFormat="1" ht="110.25" x14ac:dyDescent="0.25">
      <c r="A51" s="129">
        <v>800</v>
      </c>
      <c r="B51" s="184"/>
      <c r="C51" s="184"/>
      <c r="D51" s="187" t="s">
        <v>252</v>
      </c>
      <c r="E51" s="192">
        <v>43799</v>
      </c>
      <c r="F51" s="187" t="s">
        <v>67</v>
      </c>
      <c r="G51" s="23" t="s">
        <v>265</v>
      </c>
      <c r="H51" s="187" t="s">
        <v>82</v>
      </c>
      <c r="I51" s="28" t="s">
        <v>280</v>
      </c>
      <c r="J51" s="187" t="s">
        <v>299</v>
      </c>
      <c r="K51" s="187" t="s">
        <v>300</v>
      </c>
      <c r="L51" s="178" t="s">
        <v>36</v>
      </c>
      <c r="M51" s="3" t="s">
        <v>56</v>
      </c>
      <c r="N51" s="187"/>
      <c r="O51" s="185"/>
      <c r="P51" s="23">
        <v>1</v>
      </c>
      <c r="Q51" s="28" t="s">
        <v>307</v>
      </c>
      <c r="R51" s="23" t="s">
        <v>302</v>
      </c>
      <c r="S51" s="89">
        <v>44104</v>
      </c>
      <c r="T51" s="128">
        <v>1</v>
      </c>
      <c r="U51" s="74" t="s">
        <v>361</v>
      </c>
      <c r="V51" s="22" t="s">
        <v>362</v>
      </c>
      <c r="W51" s="23" t="s">
        <v>363</v>
      </c>
      <c r="X51" s="23" t="s">
        <v>364</v>
      </c>
      <c r="Y51" s="26" t="s">
        <v>65</v>
      </c>
      <c r="Z51" s="24">
        <v>43873</v>
      </c>
      <c r="AA51" s="24">
        <v>43921</v>
      </c>
      <c r="AB51" s="23" t="s">
        <v>302</v>
      </c>
      <c r="AC51" s="23" t="s">
        <v>106</v>
      </c>
      <c r="AD51" s="187" t="s">
        <v>87</v>
      </c>
      <c r="AE51" s="184"/>
      <c r="AF51" s="187" t="s">
        <v>1156</v>
      </c>
      <c r="AG51" s="207">
        <v>44551</v>
      </c>
      <c r="AH51" s="187" t="s">
        <v>1157</v>
      </c>
      <c r="AI51" s="187" t="s">
        <v>96</v>
      </c>
      <c r="AJ51" s="177" t="str">
        <f t="shared" si="0"/>
        <v>C</v>
      </c>
      <c r="AK51" s="187"/>
      <c r="AL51" s="190">
        <f t="shared" si="13"/>
        <v>1</v>
      </c>
      <c r="AM51" s="196" t="s">
        <v>1295</v>
      </c>
      <c r="AN51" s="190">
        <v>1</v>
      </c>
      <c r="AO51" s="196" t="s">
        <v>1297</v>
      </c>
      <c r="AP51" s="179" t="str">
        <f t="shared" si="6"/>
        <v>NO</v>
      </c>
    </row>
    <row r="52" spans="1:42" s="182" customFormat="1" ht="78.75" x14ac:dyDescent="0.25">
      <c r="A52" s="129">
        <v>800</v>
      </c>
      <c r="B52" s="184"/>
      <c r="C52" s="184"/>
      <c r="D52" s="187" t="s">
        <v>252</v>
      </c>
      <c r="E52" s="192">
        <v>43799</v>
      </c>
      <c r="F52" s="187" t="s">
        <v>67</v>
      </c>
      <c r="G52" s="23" t="s">
        <v>265</v>
      </c>
      <c r="H52" s="187" t="s">
        <v>82</v>
      </c>
      <c r="I52" s="28" t="s">
        <v>280</v>
      </c>
      <c r="J52" s="187" t="s">
        <v>299</v>
      </c>
      <c r="K52" s="187" t="s">
        <v>300</v>
      </c>
      <c r="L52" s="178" t="s">
        <v>36</v>
      </c>
      <c r="M52" s="3" t="s">
        <v>56</v>
      </c>
      <c r="N52" s="187"/>
      <c r="O52" s="185"/>
      <c r="P52" s="23"/>
      <c r="Q52" s="74"/>
      <c r="R52" s="74"/>
      <c r="S52" s="23"/>
      <c r="T52" s="128">
        <v>2</v>
      </c>
      <c r="U52" s="74" t="s">
        <v>361</v>
      </c>
      <c r="V52" s="22" t="s">
        <v>365</v>
      </c>
      <c r="W52" s="23" t="s">
        <v>366</v>
      </c>
      <c r="X52" s="23" t="s">
        <v>366</v>
      </c>
      <c r="Y52" s="26" t="s">
        <v>98</v>
      </c>
      <c r="Z52" s="24">
        <v>43873</v>
      </c>
      <c r="AA52" s="24">
        <v>44104</v>
      </c>
      <c r="AB52" s="23" t="s">
        <v>302</v>
      </c>
      <c r="AC52" s="23" t="s">
        <v>106</v>
      </c>
      <c r="AD52" s="187" t="s">
        <v>87</v>
      </c>
      <c r="AE52" s="184"/>
      <c r="AF52" s="187" t="s">
        <v>1156</v>
      </c>
      <c r="AG52" s="207">
        <v>44551</v>
      </c>
      <c r="AH52" s="187" t="s">
        <v>1157</v>
      </c>
      <c r="AI52" s="187" t="s">
        <v>96</v>
      </c>
      <c r="AJ52" s="177" t="str">
        <f t="shared" si="0"/>
        <v>C</v>
      </c>
      <c r="AK52" s="187"/>
      <c r="AL52" s="190">
        <f t="shared" si="13"/>
        <v>1</v>
      </c>
      <c r="AM52" s="196" t="s">
        <v>1296</v>
      </c>
      <c r="AN52" s="190">
        <v>1</v>
      </c>
      <c r="AO52" s="196" t="s">
        <v>1298</v>
      </c>
      <c r="AP52" s="179" t="str">
        <f t="shared" si="6"/>
        <v>NO</v>
      </c>
    </row>
    <row r="53" spans="1:42" s="182" customFormat="1" ht="157.5" x14ac:dyDescent="0.25">
      <c r="A53" s="129">
        <v>802</v>
      </c>
      <c r="B53" s="184"/>
      <c r="C53" s="184"/>
      <c r="D53" s="187" t="s">
        <v>252</v>
      </c>
      <c r="E53" s="192">
        <v>43799</v>
      </c>
      <c r="F53" s="187" t="s">
        <v>67</v>
      </c>
      <c r="G53" s="23" t="s">
        <v>266</v>
      </c>
      <c r="H53" s="187" t="s">
        <v>82</v>
      </c>
      <c r="I53" s="28" t="s">
        <v>281</v>
      </c>
      <c r="J53" s="187" t="s">
        <v>299</v>
      </c>
      <c r="K53" s="187" t="s">
        <v>300</v>
      </c>
      <c r="L53" s="178" t="s">
        <v>36</v>
      </c>
      <c r="M53" s="3" t="s">
        <v>56</v>
      </c>
      <c r="N53" s="187"/>
      <c r="O53" s="185"/>
      <c r="P53" s="23">
        <v>1</v>
      </c>
      <c r="Q53" s="28" t="s">
        <v>308</v>
      </c>
      <c r="R53" s="23" t="s">
        <v>302</v>
      </c>
      <c r="S53" s="89">
        <v>43921</v>
      </c>
      <c r="T53" s="128">
        <v>1</v>
      </c>
      <c r="U53" s="28" t="s">
        <v>367</v>
      </c>
      <c r="V53" s="22" t="s">
        <v>368</v>
      </c>
      <c r="W53" s="23" t="s">
        <v>369</v>
      </c>
      <c r="X53" s="23" t="s">
        <v>370</v>
      </c>
      <c r="Y53" s="26" t="s">
        <v>98</v>
      </c>
      <c r="Z53" s="24">
        <v>43873</v>
      </c>
      <c r="AA53" s="24">
        <v>43921</v>
      </c>
      <c r="AB53" s="23" t="s">
        <v>302</v>
      </c>
      <c r="AC53" s="23" t="s">
        <v>106</v>
      </c>
      <c r="AD53" s="187" t="s">
        <v>177</v>
      </c>
      <c r="AE53" s="184"/>
      <c r="AF53" s="187" t="s">
        <v>1156</v>
      </c>
      <c r="AG53" s="187" t="s">
        <v>1154</v>
      </c>
      <c r="AH53" s="187" t="s">
        <v>1157</v>
      </c>
      <c r="AI53" s="187" t="s">
        <v>177</v>
      </c>
      <c r="AJ53" s="195" t="str">
        <f t="shared" si="0"/>
        <v>C</v>
      </c>
      <c r="AK53" s="184">
        <v>2</v>
      </c>
      <c r="AL53" s="170">
        <f t="shared" si="13"/>
        <v>1</v>
      </c>
      <c r="AM53" s="189" t="s">
        <v>1189</v>
      </c>
      <c r="AN53" s="190">
        <v>1</v>
      </c>
      <c r="AO53" s="189" t="s">
        <v>1190</v>
      </c>
      <c r="AP53" s="171" t="str">
        <f t="shared" si="6"/>
        <v>NO</v>
      </c>
    </row>
    <row r="54" spans="1:42" s="182" customFormat="1" ht="94.5" x14ac:dyDescent="0.25">
      <c r="A54" s="129">
        <v>803</v>
      </c>
      <c r="B54" s="184"/>
      <c r="C54" s="184"/>
      <c r="D54" s="187" t="s">
        <v>252</v>
      </c>
      <c r="E54" s="192">
        <v>43799</v>
      </c>
      <c r="F54" s="187" t="s">
        <v>67</v>
      </c>
      <c r="G54" s="23" t="s">
        <v>267</v>
      </c>
      <c r="H54" s="187" t="s">
        <v>82</v>
      </c>
      <c r="I54" s="28" t="s">
        <v>282</v>
      </c>
      <c r="J54" s="187" t="s">
        <v>299</v>
      </c>
      <c r="K54" s="187" t="s">
        <v>300</v>
      </c>
      <c r="L54" s="178" t="s">
        <v>36</v>
      </c>
      <c r="M54" s="3" t="s">
        <v>56</v>
      </c>
      <c r="N54" s="187"/>
      <c r="O54" s="185"/>
      <c r="P54" s="23">
        <v>1</v>
      </c>
      <c r="Q54" s="28" t="s">
        <v>309</v>
      </c>
      <c r="R54" s="23" t="s">
        <v>503</v>
      </c>
      <c r="S54" s="89">
        <v>44104</v>
      </c>
      <c r="T54" s="128">
        <v>1</v>
      </c>
      <c r="U54" s="28" t="s">
        <v>371</v>
      </c>
      <c r="V54" s="22" t="s">
        <v>507</v>
      </c>
      <c r="W54" s="23" t="s">
        <v>372</v>
      </c>
      <c r="X54" s="23" t="s">
        <v>373</v>
      </c>
      <c r="Y54" s="26" t="s">
        <v>65</v>
      </c>
      <c r="Z54" s="24">
        <v>43873</v>
      </c>
      <c r="AA54" s="24">
        <v>44104</v>
      </c>
      <c r="AB54" s="23" t="s">
        <v>503</v>
      </c>
      <c r="AC54" s="23" t="s">
        <v>502</v>
      </c>
      <c r="AD54" s="187" t="s">
        <v>177</v>
      </c>
      <c r="AE54" s="184"/>
      <c r="AF54" s="187" t="s">
        <v>1156</v>
      </c>
      <c r="AG54" s="187" t="s">
        <v>1154</v>
      </c>
      <c r="AH54" s="187" t="s">
        <v>1157</v>
      </c>
      <c r="AI54" s="187" t="s">
        <v>96</v>
      </c>
      <c r="AJ54" s="195" t="str">
        <f t="shared" si="0"/>
        <v>C</v>
      </c>
      <c r="AK54" s="184">
        <v>1</v>
      </c>
      <c r="AL54" s="170">
        <f t="shared" si="13"/>
        <v>1</v>
      </c>
      <c r="AM54" s="168" t="s">
        <v>1299</v>
      </c>
      <c r="AN54" s="172">
        <v>1</v>
      </c>
      <c r="AO54" s="196" t="s">
        <v>1225</v>
      </c>
      <c r="AP54" s="171" t="str">
        <f t="shared" si="6"/>
        <v>NO</v>
      </c>
    </row>
    <row r="55" spans="1:42" s="182" customFormat="1" ht="78.75" x14ac:dyDescent="0.25">
      <c r="A55" s="129">
        <v>803</v>
      </c>
      <c r="B55" s="184"/>
      <c r="C55" s="184"/>
      <c r="D55" s="187" t="s">
        <v>252</v>
      </c>
      <c r="E55" s="192">
        <v>43799</v>
      </c>
      <c r="F55" s="187" t="s">
        <v>67</v>
      </c>
      <c r="G55" s="23" t="s">
        <v>267</v>
      </c>
      <c r="H55" s="187" t="s">
        <v>82</v>
      </c>
      <c r="I55" s="28" t="s">
        <v>282</v>
      </c>
      <c r="J55" s="187" t="s">
        <v>299</v>
      </c>
      <c r="K55" s="187" t="s">
        <v>300</v>
      </c>
      <c r="L55" s="178" t="s">
        <v>36</v>
      </c>
      <c r="M55" s="3" t="s">
        <v>56</v>
      </c>
      <c r="N55" s="187"/>
      <c r="O55" s="185"/>
      <c r="P55" s="23"/>
      <c r="Q55" s="28"/>
      <c r="R55" s="23"/>
      <c r="S55" s="89"/>
      <c r="T55" s="128">
        <v>2</v>
      </c>
      <c r="U55" s="28" t="s">
        <v>371</v>
      </c>
      <c r="V55" s="22" t="s">
        <v>508</v>
      </c>
      <c r="W55" s="23" t="s">
        <v>374</v>
      </c>
      <c r="X55" s="23" t="s">
        <v>374</v>
      </c>
      <c r="Y55" s="26" t="s">
        <v>65</v>
      </c>
      <c r="Z55" s="24">
        <v>43873</v>
      </c>
      <c r="AA55" s="24">
        <v>44104</v>
      </c>
      <c r="AB55" s="23" t="s">
        <v>503</v>
      </c>
      <c r="AC55" s="23" t="s">
        <v>502</v>
      </c>
      <c r="AD55" s="187" t="s">
        <v>177</v>
      </c>
      <c r="AE55" s="184"/>
      <c r="AF55" s="187" t="s">
        <v>1156</v>
      </c>
      <c r="AG55" s="187" t="s">
        <v>1154</v>
      </c>
      <c r="AH55" s="187" t="s">
        <v>1157</v>
      </c>
      <c r="AI55" s="187" t="s">
        <v>96</v>
      </c>
      <c r="AJ55" s="177" t="str">
        <f t="shared" si="0"/>
        <v>C</v>
      </c>
      <c r="AK55" s="187">
        <v>1</v>
      </c>
      <c r="AL55" s="190">
        <f t="shared" si="13"/>
        <v>1</v>
      </c>
      <c r="AM55" s="196" t="s">
        <v>1224</v>
      </c>
      <c r="AN55" s="190">
        <v>1</v>
      </c>
      <c r="AO55" s="196" t="s">
        <v>1225</v>
      </c>
      <c r="AP55" s="179" t="str">
        <f t="shared" si="6"/>
        <v>NO</v>
      </c>
    </row>
    <row r="56" spans="1:42" s="182" customFormat="1" ht="141.75" x14ac:dyDescent="0.25">
      <c r="A56" s="129">
        <v>804</v>
      </c>
      <c r="B56" s="184"/>
      <c r="C56" s="184"/>
      <c r="D56" s="187" t="s">
        <v>252</v>
      </c>
      <c r="E56" s="192">
        <v>43799</v>
      </c>
      <c r="F56" s="187" t="s">
        <v>67</v>
      </c>
      <c r="G56" s="23" t="s">
        <v>268</v>
      </c>
      <c r="H56" s="187" t="s">
        <v>82</v>
      </c>
      <c r="I56" s="28" t="s">
        <v>283</v>
      </c>
      <c r="J56" s="187" t="s">
        <v>299</v>
      </c>
      <c r="K56" s="187" t="s">
        <v>300</v>
      </c>
      <c r="L56" s="178" t="s">
        <v>36</v>
      </c>
      <c r="M56" s="3" t="s">
        <v>56</v>
      </c>
      <c r="N56" s="187"/>
      <c r="O56" s="185"/>
      <c r="P56" s="23">
        <v>1</v>
      </c>
      <c r="Q56" s="28" t="s">
        <v>310</v>
      </c>
      <c r="R56" s="23" t="s">
        <v>504</v>
      </c>
      <c r="S56" s="89">
        <v>43889</v>
      </c>
      <c r="T56" s="128">
        <v>1</v>
      </c>
      <c r="U56" s="28" t="s">
        <v>375</v>
      </c>
      <c r="V56" s="22" t="s">
        <v>376</v>
      </c>
      <c r="W56" s="23" t="s">
        <v>377</v>
      </c>
      <c r="X56" s="23" t="s">
        <v>364</v>
      </c>
      <c r="Y56" s="26" t="s">
        <v>65</v>
      </c>
      <c r="Z56" s="24">
        <v>43873</v>
      </c>
      <c r="AA56" s="24">
        <v>43889</v>
      </c>
      <c r="AB56" s="23" t="s">
        <v>504</v>
      </c>
      <c r="AC56" s="23" t="s">
        <v>502</v>
      </c>
      <c r="AD56" s="187" t="s">
        <v>177</v>
      </c>
      <c r="AE56" s="184"/>
      <c r="AF56" s="187" t="s">
        <v>1156</v>
      </c>
      <c r="AG56" s="187" t="s">
        <v>1154</v>
      </c>
      <c r="AH56" s="187" t="s">
        <v>1157</v>
      </c>
      <c r="AI56" s="187" t="s">
        <v>177</v>
      </c>
      <c r="AJ56" s="177" t="str">
        <f t="shared" si="0"/>
        <v>C</v>
      </c>
      <c r="AK56" s="187"/>
      <c r="AL56" s="190">
        <f t="shared" si="13"/>
        <v>1</v>
      </c>
      <c r="AM56" s="189" t="s">
        <v>1222</v>
      </c>
      <c r="AN56" s="190">
        <v>1</v>
      </c>
      <c r="AO56" s="185"/>
      <c r="AP56" s="179" t="str">
        <f t="shared" si="6"/>
        <v>NO</v>
      </c>
    </row>
    <row r="57" spans="1:42" s="182" customFormat="1" ht="173.25" x14ac:dyDescent="0.25">
      <c r="A57" s="129">
        <v>804</v>
      </c>
      <c r="B57" s="184"/>
      <c r="C57" s="184"/>
      <c r="D57" s="187" t="s">
        <v>252</v>
      </c>
      <c r="E57" s="192">
        <v>43799</v>
      </c>
      <c r="F57" s="187" t="s">
        <v>67</v>
      </c>
      <c r="G57" s="23" t="s">
        <v>268</v>
      </c>
      <c r="H57" s="187" t="s">
        <v>82</v>
      </c>
      <c r="I57" s="28" t="s">
        <v>284</v>
      </c>
      <c r="J57" s="187" t="s">
        <v>299</v>
      </c>
      <c r="K57" s="187" t="s">
        <v>300</v>
      </c>
      <c r="L57" s="178" t="s">
        <v>36</v>
      </c>
      <c r="M57" s="3" t="s">
        <v>56</v>
      </c>
      <c r="N57" s="187"/>
      <c r="O57" s="185"/>
      <c r="P57" s="23"/>
      <c r="Q57" s="74"/>
      <c r="R57" s="74"/>
      <c r="S57" s="23"/>
      <c r="T57" s="128">
        <v>2</v>
      </c>
      <c r="U57" s="28" t="s">
        <v>375</v>
      </c>
      <c r="V57" s="22" t="s">
        <v>378</v>
      </c>
      <c r="W57" s="23" t="s">
        <v>379</v>
      </c>
      <c r="X57" s="23" t="s">
        <v>364</v>
      </c>
      <c r="Y57" s="26" t="s">
        <v>65</v>
      </c>
      <c r="Z57" s="24">
        <v>43873</v>
      </c>
      <c r="AA57" s="24">
        <v>44178</v>
      </c>
      <c r="AB57" s="23" t="s">
        <v>504</v>
      </c>
      <c r="AC57" s="23" t="s">
        <v>502</v>
      </c>
      <c r="AD57" s="187" t="s">
        <v>177</v>
      </c>
      <c r="AE57" s="184"/>
      <c r="AF57" s="187" t="s">
        <v>1156</v>
      </c>
      <c r="AG57" s="187" t="s">
        <v>1154</v>
      </c>
      <c r="AH57" s="187" t="s">
        <v>1157</v>
      </c>
      <c r="AI57" s="187" t="s">
        <v>177</v>
      </c>
      <c r="AJ57" s="177" t="str">
        <f t="shared" si="0"/>
        <v>C</v>
      </c>
      <c r="AK57" s="187"/>
      <c r="AL57" s="190">
        <f t="shared" si="13"/>
        <v>1</v>
      </c>
      <c r="AM57" s="189" t="s">
        <v>1221</v>
      </c>
      <c r="AN57" s="190">
        <v>1</v>
      </c>
      <c r="AO57" s="185"/>
      <c r="AP57" s="179" t="str">
        <f t="shared" si="6"/>
        <v>NO</v>
      </c>
    </row>
    <row r="58" spans="1:42" s="182" customFormat="1" ht="141.75" x14ac:dyDescent="0.25">
      <c r="A58" s="129">
        <v>804</v>
      </c>
      <c r="B58" s="184"/>
      <c r="C58" s="184"/>
      <c r="D58" s="187" t="s">
        <v>252</v>
      </c>
      <c r="E58" s="192">
        <v>43799</v>
      </c>
      <c r="F58" s="187" t="s">
        <v>67</v>
      </c>
      <c r="G58" s="23" t="s">
        <v>268</v>
      </c>
      <c r="H58" s="187" t="s">
        <v>82</v>
      </c>
      <c r="I58" s="28" t="s">
        <v>284</v>
      </c>
      <c r="J58" s="187" t="s">
        <v>299</v>
      </c>
      <c r="K58" s="187" t="s">
        <v>300</v>
      </c>
      <c r="L58" s="178" t="s">
        <v>36</v>
      </c>
      <c r="M58" s="3" t="s">
        <v>56</v>
      </c>
      <c r="N58" s="187"/>
      <c r="O58" s="185"/>
      <c r="P58" s="23"/>
      <c r="Q58" s="74"/>
      <c r="R58" s="74"/>
      <c r="S58" s="23"/>
      <c r="T58" s="128">
        <v>3</v>
      </c>
      <c r="U58" s="28" t="s">
        <v>375</v>
      </c>
      <c r="V58" s="22" t="s">
        <v>380</v>
      </c>
      <c r="W58" s="23" t="s">
        <v>381</v>
      </c>
      <c r="X58" s="23" t="s">
        <v>356</v>
      </c>
      <c r="Y58" s="26" t="s">
        <v>65</v>
      </c>
      <c r="Z58" s="24">
        <v>43873</v>
      </c>
      <c r="AA58" s="24">
        <v>43921</v>
      </c>
      <c r="AB58" s="23" t="s">
        <v>302</v>
      </c>
      <c r="AC58" s="23" t="s">
        <v>106</v>
      </c>
      <c r="AD58" s="187" t="s">
        <v>177</v>
      </c>
      <c r="AE58" s="184"/>
      <c r="AF58" s="187" t="s">
        <v>1156</v>
      </c>
      <c r="AG58" s="187" t="s">
        <v>1154</v>
      </c>
      <c r="AH58" s="187" t="s">
        <v>1157</v>
      </c>
      <c r="AI58" s="187" t="s">
        <v>177</v>
      </c>
      <c r="AJ58" s="177" t="str">
        <f t="shared" si="0"/>
        <v>C</v>
      </c>
      <c r="AK58" s="187"/>
      <c r="AL58" s="190">
        <f t="shared" si="13"/>
        <v>1</v>
      </c>
      <c r="AM58" s="189" t="s">
        <v>1223</v>
      </c>
      <c r="AN58" s="190">
        <v>1</v>
      </c>
      <c r="AO58" s="185"/>
      <c r="AP58" s="179" t="str">
        <f t="shared" si="6"/>
        <v>NO</v>
      </c>
    </row>
    <row r="59" spans="1:42" s="182" customFormat="1" ht="126" x14ac:dyDescent="0.25">
      <c r="A59" s="129">
        <v>805</v>
      </c>
      <c r="B59" s="184"/>
      <c r="C59" s="184"/>
      <c r="D59" s="187" t="s">
        <v>252</v>
      </c>
      <c r="E59" s="192">
        <v>43799</v>
      </c>
      <c r="F59" s="187" t="s">
        <v>67</v>
      </c>
      <c r="G59" s="23" t="s">
        <v>271</v>
      </c>
      <c r="H59" s="187" t="s">
        <v>82</v>
      </c>
      <c r="I59" s="28" t="s">
        <v>285</v>
      </c>
      <c r="J59" s="187" t="s">
        <v>299</v>
      </c>
      <c r="K59" s="187" t="s">
        <v>300</v>
      </c>
      <c r="L59" s="178" t="s">
        <v>36</v>
      </c>
      <c r="M59" s="3" t="s">
        <v>56</v>
      </c>
      <c r="N59" s="187"/>
      <c r="O59" s="185"/>
      <c r="P59" s="23">
        <v>1</v>
      </c>
      <c r="Q59" s="28" t="s">
        <v>311</v>
      </c>
      <c r="R59" s="23" t="s">
        <v>316</v>
      </c>
      <c r="S59" s="89">
        <v>44104</v>
      </c>
      <c r="T59" s="128">
        <v>1</v>
      </c>
      <c r="U59" s="28" t="s">
        <v>382</v>
      </c>
      <c r="V59" s="22" t="s">
        <v>311</v>
      </c>
      <c r="W59" s="23" t="s">
        <v>465</v>
      </c>
      <c r="X59" s="23" t="s">
        <v>383</v>
      </c>
      <c r="Y59" s="26" t="s">
        <v>65</v>
      </c>
      <c r="Z59" s="24">
        <v>43873</v>
      </c>
      <c r="AA59" s="24">
        <v>44104</v>
      </c>
      <c r="AB59" s="23" t="s">
        <v>316</v>
      </c>
      <c r="AC59" s="23" t="s">
        <v>450</v>
      </c>
      <c r="AD59" s="187" t="s">
        <v>61</v>
      </c>
      <c r="AE59" s="184"/>
      <c r="AF59" s="187" t="s">
        <v>1156</v>
      </c>
      <c r="AG59" s="207">
        <v>44553</v>
      </c>
      <c r="AH59" s="187"/>
      <c r="AI59" s="187" t="s">
        <v>61</v>
      </c>
      <c r="AJ59" s="177" t="str">
        <f t="shared" si="0"/>
        <v>C</v>
      </c>
      <c r="AK59" s="187"/>
      <c r="AL59" s="190">
        <f t="shared" si="13"/>
        <v>1</v>
      </c>
      <c r="AM59" s="189" t="s">
        <v>1475</v>
      </c>
      <c r="AN59" s="190">
        <v>1</v>
      </c>
      <c r="AO59" s="193" t="s">
        <v>1476</v>
      </c>
      <c r="AP59" s="179" t="str">
        <f t="shared" si="6"/>
        <v>NO</v>
      </c>
    </row>
    <row r="60" spans="1:42" s="182" customFormat="1" ht="189" x14ac:dyDescent="0.25">
      <c r="A60" s="129">
        <v>805</v>
      </c>
      <c r="B60" s="184"/>
      <c r="C60" s="184"/>
      <c r="D60" s="187" t="s">
        <v>252</v>
      </c>
      <c r="E60" s="192">
        <v>43799</v>
      </c>
      <c r="F60" s="187" t="s">
        <v>67</v>
      </c>
      <c r="G60" s="23" t="s">
        <v>271</v>
      </c>
      <c r="H60" s="187" t="s">
        <v>82</v>
      </c>
      <c r="I60" s="28" t="s">
        <v>285</v>
      </c>
      <c r="J60" s="187" t="s">
        <v>299</v>
      </c>
      <c r="K60" s="187" t="s">
        <v>300</v>
      </c>
      <c r="L60" s="178" t="s">
        <v>36</v>
      </c>
      <c r="M60" s="3" t="s">
        <v>56</v>
      </c>
      <c r="N60" s="187"/>
      <c r="O60" s="185"/>
      <c r="P60" s="23"/>
      <c r="Q60" s="74"/>
      <c r="R60" s="74"/>
      <c r="S60" s="23"/>
      <c r="T60" s="128">
        <v>2</v>
      </c>
      <c r="U60" s="28" t="s">
        <v>384</v>
      </c>
      <c r="V60" s="22" t="s">
        <v>385</v>
      </c>
      <c r="W60" s="23" t="s">
        <v>466</v>
      </c>
      <c r="X60" s="23" t="s">
        <v>383</v>
      </c>
      <c r="Y60" s="26" t="s">
        <v>65</v>
      </c>
      <c r="Z60" s="24">
        <v>43873</v>
      </c>
      <c r="AA60" s="24">
        <v>43921</v>
      </c>
      <c r="AB60" s="23" t="s">
        <v>316</v>
      </c>
      <c r="AC60" s="23" t="s">
        <v>450</v>
      </c>
      <c r="AD60" s="187" t="s">
        <v>61</v>
      </c>
      <c r="AE60" s="184"/>
      <c r="AF60" s="187" t="s">
        <v>1156</v>
      </c>
      <c r="AG60" s="207">
        <v>44553</v>
      </c>
      <c r="AH60" s="187"/>
      <c r="AI60" s="187" t="s">
        <v>61</v>
      </c>
      <c r="AJ60" s="177" t="str">
        <f t="shared" si="0"/>
        <v>C</v>
      </c>
      <c r="AK60" s="187"/>
      <c r="AL60" s="190">
        <f t="shared" si="13"/>
        <v>1</v>
      </c>
      <c r="AM60" s="189" t="s">
        <v>1475</v>
      </c>
      <c r="AN60" s="190">
        <v>1</v>
      </c>
      <c r="AO60" s="189" t="s">
        <v>1476</v>
      </c>
      <c r="AP60" s="179" t="str">
        <f t="shared" si="6"/>
        <v>NO</v>
      </c>
    </row>
    <row r="61" spans="1:42" s="182" customFormat="1" ht="189" x14ac:dyDescent="0.25">
      <c r="A61" s="129">
        <v>805</v>
      </c>
      <c r="B61" s="184"/>
      <c r="C61" s="184"/>
      <c r="D61" s="187" t="s">
        <v>252</v>
      </c>
      <c r="E61" s="192">
        <v>43799</v>
      </c>
      <c r="F61" s="187" t="s">
        <v>67</v>
      </c>
      <c r="G61" s="23" t="s">
        <v>271</v>
      </c>
      <c r="H61" s="187" t="s">
        <v>82</v>
      </c>
      <c r="I61" s="28" t="s">
        <v>285</v>
      </c>
      <c r="J61" s="187" t="s">
        <v>299</v>
      </c>
      <c r="K61" s="187" t="s">
        <v>300</v>
      </c>
      <c r="L61" s="178" t="s">
        <v>36</v>
      </c>
      <c r="M61" s="3" t="s">
        <v>56</v>
      </c>
      <c r="N61" s="187"/>
      <c r="O61" s="185"/>
      <c r="P61" s="23"/>
      <c r="Q61" s="74"/>
      <c r="R61" s="74"/>
      <c r="S61" s="23"/>
      <c r="T61" s="128">
        <v>3</v>
      </c>
      <c r="U61" s="28" t="s">
        <v>384</v>
      </c>
      <c r="V61" s="22" t="s">
        <v>386</v>
      </c>
      <c r="W61" s="23" t="s">
        <v>387</v>
      </c>
      <c r="X61" s="23" t="s">
        <v>387</v>
      </c>
      <c r="Y61" s="26" t="s">
        <v>65</v>
      </c>
      <c r="Z61" s="24">
        <v>43873</v>
      </c>
      <c r="AA61" s="24">
        <v>44104</v>
      </c>
      <c r="AB61" s="23" t="s">
        <v>388</v>
      </c>
      <c r="AC61" s="23" t="s">
        <v>389</v>
      </c>
      <c r="AD61" s="187" t="s">
        <v>61</v>
      </c>
      <c r="AE61" s="184"/>
      <c r="AF61" s="187" t="s">
        <v>1156</v>
      </c>
      <c r="AG61" s="207">
        <v>44553</v>
      </c>
      <c r="AH61" s="187"/>
      <c r="AI61" s="187" t="s">
        <v>61</v>
      </c>
      <c r="AJ61" s="177" t="str">
        <f t="shared" si="0"/>
        <v>A</v>
      </c>
      <c r="AK61" s="187"/>
      <c r="AL61" s="190">
        <f t="shared" si="13"/>
        <v>0</v>
      </c>
      <c r="AM61" s="189" t="s">
        <v>1315</v>
      </c>
      <c r="AN61" s="190">
        <v>0</v>
      </c>
      <c r="AO61" s="189" t="s">
        <v>1315</v>
      </c>
      <c r="AP61" s="179" t="str">
        <f t="shared" si="6"/>
        <v>SI</v>
      </c>
    </row>
    <row r="62" spans="1:42" s="182" customFormat="1" ht="94.5" x14ac:dyDescent="0.25">
      <c r="A62" s="129">
        <v>807</v>
      </c>
      <c r="B62" s="184"/>
      <c r="C62" s="184"/>
      <c r="D62" s="187" t="s">
        <v>252</v>
      </c>
      <c r="E62" s="192">
        <v>43799</v>
      </c>
      <c r="F62" s="187" t="s">
        <v>67</v>
      </c>
      <c r="G62" s="23" t="s">
        <v>272</v>
      </c>
      <c r="H62" s="187" t="s">
        <v>82</v>
      </c>
      <c r="I62" s="28" t="s">
        <v>286</v>
      </c>
      <c r="J62" s="187" t="s">
        <v>299</v>
      </c>
      <c r="K62" s="187" t="s">
        <v>300</v>
      </c>
      <c r="L62" s="178" t="s">
        <v>36</v>
      </c>
      <c r="M62" s="3" t="s">
        <v>56</v>
      </c>
      <c r="N62" s="187"/>
      <c r="O62" s="185"/>
      <c r="P62" s="23">
        <v>1</v>
      </c>
      <c r="Q62" s="28" t="s">
        <v>312</v>
      </c>
      <c r="R62" s="23" t="s">
        <v>302</v>
      </c>
      <c r="S62" s="89">
        <v>43889</v>
      </c>
      <c r="T62" s="128">
        <v>1</v>
      </c>
      <c r="U62" s="74" t="s">
        <v>390</v>
      </c>
      <c r="V62" s="22" t="s">
        <v>391</v>
      </c>
      <c r="W62" s="23" t="s">
        <v>392</v>
      </c>
      <c r="X62" s="23" t="s">
        <v>392</v>
      </c>
      <c r="Y62" s="26" t="s">
        <v>65</v>
      </c>
      <c r="Z62" s="24">
        <v>43873</v>
      </c>
      <c r="AA62" s="24">
        <v>44104</v>
      </c>
      <c r="AB62" s="23" t="s">
        <v>302</v>
      </c>
      <c r="AC62" s="23" t="s">
        <v>106</v>
      </c>
      <c r="AD62" s="187" t="s">
        <v>61</v>
      </c>
      <c r="AE62" s="184"/>
      <c r="AF62" s="207" t="s">
        <v>1156</v>
      </c>
      <c r="AG62" s="187" t="s">
        <v>1154</v>
      </c>
      <c r="AH62" s="187" t="s">
        <v>1157</v>
      </c>
      <c r="AI62" s="187" t="s">
        <v>61</v>
      </c>
      <c r="AJ62" s="177" t="str">
        <f t="shared" si="0"/>
        <v>C</v>
      </c>
      <c r="AK62" s="187"/>
      <c r="AL62" s="190">
        <f t="shared" si="13"/>
        <v>1</v>
      </c>
      <c r="AM62" s="189" t="s">
        <v>1477</v>
      </c>
      <c r="AN62" s="190">
        <v>1</v>
      </c>
      <c r="AO62" s="189" t="s">
        <v>1478</v>
      </c>
      <c r="AP62" s="179" t="str">
        <f t="shared" si="6"/>
        <v>NO</v>
      </c>
    </row>
    <row r="63" spans="1:42" s="182" customFormat="1" ht="63" x14ac:dyDescent="0.25">
      <c r="A63" s="129">
        <v>807</v>
      </c>
      <c r="B63" s="184"/>
      <c r="C63" s="184"/>
      <c r="D63" s="187" t="s">
        <v>252</v>
      </c>
      <c r="E63" s="192">
        <v>43799</v>
      </c>
      <c r="F63" s="187" t="s">
        <v>67</v>
      </c>
      <c r="G63" s="23" t="s">
        <v>272</v>
      </c>
      <c r="H63" s="187" t="s">
        <v>82</v>
      </c>
      <c r="I63" s="28" t="s">
        <v>287</v>
      </c>
      <c r="J63" s="187" t="s">
        <v>299</v>
      </c>
      <c r="K63" s="187" t="s">
        <v>300</v>
      </c>
      <c r="L63" s="178" t="s">
        <v>36</v>
      </c>
      <c r="M63" s="3" t="s">
        <v>56</v>
      </c>
      <c r="N63" s="187"/>
      <c r="O63" s="185"/>
      <c r="P63" s="23"/>
      <c r="Q63" s="74"/>
      <c r="R63" s="74"/>
      <c r="S63" s="23"/>
      <c r="T63" s="128">
        <v>2</v>
      </c>
      <c r="U63" s="74" t="s">
        <v>390</v>
      </c>
      <c r="V63" s="22" t="s">
        <v>393</v>
      </c>
      <c r="W63" s="23" t="s">
        <v>394</v>
      </c>
      <c r="X63" s="23" t="s">
        <v>356</v>
      </c>
      <c r="Y63" s="26" t="s">
        <v>65</v>
      </c>
      <c r="Z63" s="24">
        <v>43873</v>
      </c>
      <c r="AA63" s="24">
        <v>44104</v>
      </c>
      <c r="AB63" s="23" t="s">
        <v>302</v>
      </c>
      <c r="AC63" s="23" t="s">
        <v>106</v>
      </c>
      <c r="AD63" s="187" t="s">
        <v>61</v>
      </c>
      <c r="AE63" s="184"/>
      <c r="AF63" s="207" t="s">
        <v>1156</v>
      </c>
      <c r="AG63" s="187" t="s">
        <v>1154</v>
      </c>
      <c r="AH63" s="187" t="s">
        <v>1157</v>
      </c>
      <c r="AI63" s="187" t="s">
        <v>61</v>
      </c>
      <c r="AJ63" s="177" t="str">
        <f t="shared" si="0"/>
        <v>C</v>
      </c>
      <c r="AK63" s="187"/>
      <c r="AL63" s="190">
        <f t="shared" si="13"/>
        <v>1</v>
      </c>
      <c r="AM63" s="189" t="s">
        <v>1479</v>
      </c>
      <c r="AN63" s="190">
        <v>1</v>
      </c>
      <c r="AO63" s="189" t="s">
        <v>1480</v>
      </c>
      <c r="AP63" s="179" t="str">
        <f t="shared" si="6"/>
        <v>NO</v>
      </c>
    </row>
    <row r="64" spans="1:42" s="182" customFormat="1" ht="63" x14ac:dyDescent="0.25">
      <c r="A64" s="129">
        <v>807</v>
      </c>
      <c r="B64" s="184"/>
      <c r="C64" s="184"/>
      <c r="D64" s="187" t="s">
        <v>252</v>
      </c>
      <c r="E64" s="192">
        <v>43799</v>
      </c>
      <c r="F64" s="187" t="s">
        <v>67</v>
      </c>
      <c r="G64" s="23" t="s">
        <v>272</v>
      </c>
      <c r="H64" s="187" t="s">
        <v>82</v>
      </c>
      <c r="I64" s="28" t="s">
        <v>287</v>
      </c>
      <c r="J64" s="187" t="s">
        <v>299</v>
      </c>
      <c r="K64" s="187" t="s">
        <v>300</v>
      </c>
      <c r="L64" s="178" t="s">
        <v>36</v>
      </c>
      <c r="M64" s="3" t="s">
        <v>56</v>
      </c>
      <c r="N64" s="187"/>
      <c r="O64" s="185"/>
      <c r="P64" s="23"/>
      <c r="Q64" s="74"/>
      <c r="R64" s="74"/>
      <c r="S64" s="23"/>
      <c r="T64" s="128">
        <v>3</v>
      </c>
      <c r="U64" s="74" t="s">
        <v>390</v>
      </c>
      <c r="V64" s="22" t="s">
        <v>393</v>
      </c>
      <c r="W64" s="23" t="s">
        <v>395</v>
      </c>
      <c r="X64" s="23" t="s">
        <v>356</v>
      </c>
      <c r="Y64" s="26" t="s">
        <v>65</v>
      </c>
      <c r="Z64" s="24">
        <v>43873</v>
      </c>
      <c r="AA64" s="24">
        <v>44104</v>
      </c>
      <c r="AB64" s="23" t="s">
        <v>302</v>
      </c>
      <c r="AC64" s="23" t="s">
        <v>106</v>
      </c>
      <c r="AD64" s="187" t="s">
        <v>61</v>
      </c>
      <c r="AE64" s="184"/>
      <c r="AF64" s="207" t="s">
        <v>1156</v>
      </c>
      <c r="AG64" s="187" t="s">
        <v>1154</v>
      </c>
      <c r="AH64" s="187" t="s">
        <v>1157</v>
      </c>
      <c r="AI64" s="187" t="s">
        <v>61</v>
      </c>
      <c r="AJ64" s="177" t="str">
        <f t="shared" si="0"/>
        <v>C</v>
      </c>
      <c r="AK64" s="187"/>
      <c r="AL64" s="190">
        <f t="shared" si="13"/>
        <v>1</v>
      </c>
      <c r="AM64" s="189" t="s">
        <v>1479</v>
      </c>
      <c r="AN64" s="190">
        <v>1</v>
      </c>
      <c r="AO64" s="189" t="s">
        <v>1480</v>
      </c>
      <c r="AP64" s="179" t="str">
        <f t="shared" si="6"/>
        <v>NO</v>
      </c>
    </row>
    <row r="65" spans="1:42" s="182" customFormat="1" ht="126" x14ac:dyDescent="0.25">
      <c r="A65" s="129">
        <v>808</v>
      </c>
      <c r="B65" s="184"/>
      <c r="C65" s="184"/>
      <c r="D65" s="187" t="s">
        <v>252</v>
      </c>
      <c r="E65" s="192">
        <v>43799</v>
      </c>
      <c r="F65" s="187" t="s">
        <v>67</v>
      </c>
      <c r="G65" s="23" t="s">
        <v>273</v>
      </c>
      <c r="H65" s="187" t="s">
        <v>82</v>
      </c>
      <c r="I65" s="28" t="s">
        <v>288</v>
      </c>
      <c r="J65" s="187" t="s">
        <v>299</v>
      </c>
      <c r="K65" s="187" t="s">
        <v>300</v>
      </c>
      <c r="L65" s="178" t="s">
        <v>36</v>
      </c>
      <c r="M65" s="3" t="s">
        <v>56</v>
      </c>
      <c r="N65" s="187"/>
      <c r="O65" s="185"/>
      <c r="P65" s="23">
        <v>1</v>
      </c>
      <c r="Q65" s="73" t="s">
        <v>313</v>
      </c>
      <c r="R65" s="23" t="s">
        <v>302</v>
      </c>
      <c r="S65" s="89">
        <v>44104</v>
      </c>
      <c r="T65" s="128">
        <v>1</v>
      </c>
      <c r="U65" s="28" t="s">
        <v>396</v>
      </c>
      <c r="V65" s="22" t="s">
        <v>397</v>
      </c>
      <c r="W65" s="23" t="s">
        <v>398</v>
      </c>
      <c r="X65" s="23" t="s">
        <v>356</v>
      </c>
      <c r="Y65" s="26" t="s">
        <v>98</v>
      </c>
      <c r="Z65" s="24">
        <v>43873</v>
      </c>
      <c r="AA65" s="24">
        <v>44104</v>
      </c>
      <c r="AB65" s="23" t="s">
        <v>302</v>
      </c>
      <c r="AC65" s="23" t="s">
        <v>106</v>
      </c>
      <c r="AD65" s="181" t="s">
        <v>220</v>
      </c>
      <c r="AE65" s="184"/>
      <c r="AF65" s="187" t="s">
        <v>1156</v>
      </c>
      <c r="AG65" s="187" t="s">
        <v>1154</v>
      </c>
      <c r="AH65" s="187" t="s">
        <v>1157</v>
      </c>
      <c r="AI65" s="181" t="s">
        <v>96</v>
      </c>
      <c r="AJ65" s="177" t="str">
        <f t="shared" si="0"/>
        <v>C</v>
      </c>
      <c r="AK65" s="187"/>
      <c r="AL65" s="190">
        <f t="shared" si="13"/>
        <v>1</v>
      </c>
      <c r="AM65" s="196" t="s">
        <v>1300</v>
      </c>
      <c r="AN65" s="190">
        <v>1</v>
      </c>
      <c r="AO65" s="196" t="s">
        <v>1301</v>
      </c>
      <c r="AP65" s="179" t="str">
        <f t="shared" si="6"/>
        <v>NO</v>
      </c>
    </row>
    <row r="66" spans="1:42" s="182" customFormat="1" ht="126" x14ac:dyDescent="0.25">
      <c r="A66" s="129">
        <v>809</v>
      </c>
      <c r="B66" s="184"/>
      <c r="C66" s="184"/>
      <c r="D66" s="187" t="s">
        <v>252</v>
      </c>
      <c r="E66" s="192">
        <v>43799</v>
      </c>
      <c r="F66" s="187" t="s">
        <v>67</v>
      </c>
      <c r="G66" s="23" t="s">
        <v>274</v>
      </c>
      <c r="H66" s="187" t="s">
        <v>82</v>
      </c>
      <c r="I66" s="73" t="s">
        <v>289</v>
      </c>
      <c r="J66" s="187" t="s">
        <v>299</v>
      </c>
      <c r="K66" s="187" t="s">
        <v>300</v>
      </c>
      <c r="L66" s="178" t="s">
        <v>36</v>
      </c>
      <c r="M66" s="3" t="s">
        <v>56</v>
      </c>
      <c r="N66" s="187"/>
      <c r="O66" s="185"/>
      <c r="P66" s="23">
        <v>1</v>
      </c>
      <c r="Q66" s="28" t="s">
        <v>314</v>
      </c>
      <c r="R66" s="23" t="s">
        <v>302</v>
      </c>
      <c r="S66" s="89">
        <v>43921</v>
      </c>
      <c r="T66" s="128">
        <v>1</v>
      </c>
      <c r="U66" s="28" t="s">
        <v>399</v>
      </c>
      <c r="V66" s="22" t="s">
        <v>351</v>
      </c>
      <c r="W66" s="23" t="s">
        <v>369</v>
      </c>
      <c r="X66" s="23" t="s">
        <v>400</v>
      </c>
      <c r="Y66" s="26" t="s">
        <v>98</v>
      </c>
      <c r="Z66" s="24">
        <v>43873</v>
      </c>
      <c r="AA66" s="24">
        <v>43921</v>
      </c>
      <c r="AB66" s="23" t="s">
        <v>302</v>
      </c>
      <c r="AC66" s="23" t="s">
        <v>106</v>
      </c>
      <c r="AD66" s="181" t="s">
        <v>220</v>
      </c>
      <c r="AE66" s="184"/>
      <c r="AF66" s="187" t="s">
        <v>1156</v>
      </c>
      <c r="AG66" s="187" t="s">
        <v>1154</v>
      </c>
      <c r="AH66" s="187" t="s">
        <v>1157</v>
      </c>
      <c r="AI66" s="181" t="s">
        <v>220</v>
      </c>
      <c r="AJ66" s="177" t="str">
        <f t="shared" si="0"/>
        <v>C</v>
      </c>
      <c r="AK66" s="187"/>
      <c r="AL66" s="190">
        <f t="shared" si="13"/>
        <v>1</v>
      </c>
      <c r="AM66" s="189" t="s">
        <v>1304</v>
      </c>
      <c r="AN66" s="190">
        <v>1</v>
      </c>
      <c r="AO66" s="189" t="s">
        <v>1374</v>
      </c>
      <c r="AP66" s="179" t="str">
        <f t="shared" si="6"/>
        <v>NO</v>
      </c>
    </row>
    <row r="67" spans="1:42" s="182" customFormat="1" ht="299.25" x14ac:dyDescent="0.25">
      <c r="A67" s="128">
        <v>857</v>
      </c>
      <c r="B67" s="184"/>
      <c r="C67" s="184"/>
      <c r="D67" s="187" t="s">
        <v>252</v>
      </c>
      <c r="E67" s="192">
        <v>43799</v>
      </c>
      <c r="F67" s="187" t="s">
        <v>67</v>
      </c>
      <c r="G67" s="23" t="s">
        <v>261</v>
      </c>
      <c r="H67" s="187" t="s">
        <v>82</v>
      </c>
      <c r="I67" s="28" t="s">
        <v>290</v>
      </c>
      <c r="J67" s="187" t="s">
        <v>299</v>
      </c>
      <c r="K67" s="187" t="s">
        <v>300</v>
      </c>
      <c r="L67" s="178" t="s">
        <v>36</v>
      </c>
      <c r="M67" s="3" t="s">
        <v>56</v>
      </c>
      <c r="N67" s="187"/>
      <c r="O67" s="185"/>
      <c r="P67" s="23">
        <v>1</v>
      </c>
      <c r="Q67" s="74" t="s">
        <v>315</v>
      </c>
      <c r="R67" s="23" t="s">
        <v>302</v>
      </c>
      <c r="S67" s="89">
        <v>43921</v>
      </c>
      <c r="T67" s="128">
        <v>1</v>
      </c>
      <c r="U67" s="28" t="s">
        <v>401</v>
      </c>
      <c r="V67" s="22" t="s">
        <v>402</v>
      </c>
      <c r="W67" s="23" t="s">
        <v>403</v>
      </c>
      <c r="X67" s="23" t="s">
        <v>330</v>
      </c>
      <c r="Y67" s="26" t="s">
        <v>65</v>
      </c>
      <c r="Z67" s="24">
        <v>43873</v>
      </c>
      <c r="AA67" s="24">
        <v>43889</v>
      </c>
      <c r="AB67" s="23" t="s">
        <v>302</v>
      </c>
      <c r="AC67" s="23" t="s">
        <v>106</v>
      </c>
      <c r="AD67" s="181" t="s">
        <v>220</v>
      </c>
      <c r="AE67" s="184"/>
      <c r="AF67" s="187" t="s">
        <v>1156</v>
      </c>
      <c r="AG67" s="187" t="s">
        <v>1154</v>
      </c>
      <c r="AH67" s="187" t="s">
        <v>1157</v>
      </c>
      <c r="AI67" s="181" t="s">
        <v>220</v>
      </c>
      <c r="AJ67" s="177" t="str">
        <f t="shared" si="0"/>
        <v>C</v>
      </c>
      <c r="AK67" s="187"/>
      <c r="AL67" s="190">
        <f t="shared" si="13"/>
        <v>1</v>
      </c>
      <c r="AM67" s="175" t="s">
        <v>1304</v>
      </c>
      <c r="AN67" s="190">
        <v>1</v>
      </c>
      <c r="AO67" s="175" t="s">
        <v>1375</v>
      </c>
      <c r="AP67" s="179" t="str">
        <f t="shared" si="6"/>
        <v>NO</v>
      </c>
    </row>
    <row r="68" spans="1:42" s="182" customFormat="1" ht="299.25" x14ac:dyDescent="0.25">
      <c r="A68" s="128">
        <v>857</v>
      </c>
      <c r="B68" s="184"/>
      <c r="C68" s="184"/>
      <c r="D68" s="187" t="s">
        <v>252</v>
      </c>
      <c r="E68" s="192">
        <v>43799</v>
      </c>
      <c r="F68" s="187" t="s">
        <v>67</v>
      </c>
      <c r="G68" s="23" t="s">
        <v>261</v>
      </c>
      <c r="H68" s="187" t="s">
        <v>82</v>
      </c>
      <c r="I68" s="28" t="s">
        <v>290</v>
      </c>
      <c r="J68" s="187" t="s">
        <v>299</v>
      </c>
      <c r="K68" s="187" t="s">
        <v>300</v>
      </c>
      <c r="L68" s="178" t="s">
        <v>36</v>
      </c>
      <c r="M68" s="3" t="s">
        <v>56</v>
      </c>
      <c r="N68" s="187"/>
      <c r="O68" s="185"/>
      <c r="P68" s="23"/>
      <c r="Q68" s="74"/>
      <c r="R68" s="74"/>
      <c r="S68" s="89"/>
      <c r="T68" s="128">
        <v>2</v>
      </c>
      <c r="U68" s="28" t="s">
        <v>401</v>
      </c>
      <c r="V68" s="22" t="s">
        <v>404</v>
      </c>
      <c r="W68" s="23" t="s">
        <v>405</v>
      </c>
      <c r="X68" s="23" t="s">
        <v>406</v>
      </c>
      <c r="Y68" s="26" t="s">
        <v>65</v>
      </c>
      <c r="Z68" s="24">
        <v>43796</v>
      </c>
      <c r="AA68" s="24">
        <v>43861</v>
      </c>
      <c r="AB68" s="23" t="s">
        <v>302</v>
      </c>
      <c r="AC68" s="23" t="s">
        <v>106</v>
      </c>
      <c r="AD68" s="181" t="s">
        <v>220</v>
      </c>
      <c r="AE68" s="184"/>
      <c r="AF68" s="187" t="s">
        <v>1156</v>
      </c>
      <c r="AG68" s="187" t="s">
        <v>1164</v>
      </c>
      <c r="AH68" s="187" t="s">
        <v>1157</v>
      </c>
      <c r="AI68" s="181" t="s">
        <v>220</v>
      </c>
      <c r="AJ68" s="177" t="str">
        <f t="shared" si="0"/>
        <v>C</v>
      </c>
      <c r="AK68" s="187"/>
      <c r="AL68" s="190">
        <f t="shared" si="13"/>
        <v>1</v>
      </c>
      <c r="AM68" s="168" t="s">
        <v>1376</v>
      </c>
      <c r="AN68" s="190">
        <v>1</v>
      </c>
      <c r="AO68" s="168" t="s">
        <v>1377</v>
      </c>
      <c r="AP68" s="179" t="str">
        <f t="shared" si="6"/>
        <v>NO</v>
      </c>
    </row>
    <row r="69" spans="1:42" s="182" customFormat="1" ht="299.25" x14ac:dyDescent="0.25">
      <c r="A69" s="128">
        <v>857</v>
      </c>
      <c r="B69" s="184"/>
      <c r="C69" s="184"/>
      <c r="D69" s="187" t="s">
        <v>252</v>
      </c>
      <c r="E69" s="192">
        <v>43799</v>
      </c>
      <c r="F69" s="187" t="s">
        <v>67</v>
      </c>
      <c r="G69" s="23" t="s">
        <v>261</v>
      </c>
      <c r="H69" s="187" t="s">
        <v>82</v>
      </c>
      <c r="I69" s="28" t="s">
        <v>290</v>
      </c>
      <c r="J69" s="187" t="s">
        <v>299</v>
      </c>
      <c r="K69" s="187" t="s">
        <v>300</v>
      </c>
      <c r="L69" s="178" t="s">
        <v>36</v>
      </c>
      <c r="M69" s="3" t="s">
        <v>56</v>
      </c>
      <c r="N69" s="187"/>
      <c r="O69" s="185"/>
      <c r="P69" s="23"/>
      <c r="Q69" s="74"/>
      <c r="R69" s="74"/>
      <c r="S69" s="89"/>
      <c r="T69" s="128">
        <v>3</v>
      </c>
      <c r="U69" s="28" t="s">
        <v>401</v>
      </c>
      <c r="V69" s="22" t="s">
        <v>404</v>
      </c>
      <c r="W69" s="23" t="s">
        <v>407</v>
      </c>
      <c r="X69" s="23" t="s">
        <v>406</v>
      </c>
      <c r="Y69" s="26" t="s">
        <v>65</v>
      </c>
      <c r="Z69" s="24">
        <v>43796</v>
      </c>
      <c r="AA69" s="24">
        <v>43861</v>
      </c>
      <c r="AB69" s="23" t="s">
        <v>302</v>
      </c>
      <c r="AC69" s="23" t="s">
        <v>106</v>
      </c>
      <c r="AD69" s="181" t="s">
        <v>220</v>
      </c>
      <c r="AE69" s="184"/>
      <c r="AF69" s="187" t="s">
        <v>1156</v>
      </c>
      <c r="AG69" s="187" t="s">
        <v>1164</v>
      </c>
      <c r="AH69" s="187" t="s">
        <v>1157</v>
      </c>
      <c r="AI69" s="181" t="s">
        <v>220</v>
      </c>
      <c r="AJ69" s="177" t="str">
        <f t="shared" ref="AJ69:AJ132" si="14">IF(AL69="N.A.","A",(IF(AL69&lt;99%,"A","C")))</f>
        <v>C</v>
      </c>
      <c r="AK69" s="187"/>
      <c r="AL69" s="190">
        <f t="shared" si="13"/>
        <v>1</v>
      </c>
      <c r="AM69" s="175" t="s">
        <v>1378</v>
      </c>
      <c r="AN69" s="190">
        <v>1</v>
      </c>
      <c r="AO69" s="175" t="s">
        <v>1379</v>
      </c>
      <c r="AP69" s="179" t="str">
        <f t="shared" si="6"/>
        <v>NO</v>
      </c>
    </row>
    <row r="70" spans="1:42" s="182" customFormat="1" ht="299.25" x14ac:dyDescent="0.25">
      <c r="A70" s="128">
        <v>857</v>
      </c>
      <c r="B70" s="184"/>
      <c r="C70" s="184"/>
      <c r="D70" s="187" t="s">
        <v>252</v>
      </c>
      <c r="E70" s="192">
        <v>43799</v>
      </c>
      <c r="F70" s="187" t="s">
        <v>67</v>
      </c>
      <c r="G70" s="23" t="s">
        <v>261</v>
      </c>
      <c r="H70" s="187" t="s">
        <v>82</v>
      </c>
      <c r="I70" s="28" t="s">
        <v>290</v>
      </c>
      <c r="J70" s="187" t="s">
        <v>299</v>
      </c>
      <c r="K70" s="187" t="s">
        <v>300</v>
      </c>
      <c r="L70" s="178" t="s">
        <v>36</v>
      </c>
      <c r="M70" s="3" t="s">
        <v>56</v>
      </c>
      <c r="N70" s="187"/>
      <c r="O70" s="185"/>
      <c r="P70" s="23"/>
      <c r="Q70" s="74"/>
      <c r="R70" s="74"/>
      <c r="S70" s="89"/>
      <c r="T70" s="128">
        <v>4</v>
      </c>
      <c r="U70" s="28" t="s">
        <v>401</v>
      </c>
      <c r="V70" s="22" t="s">
        <v>408</v>
      </c>
      <c r="W70" s="23" t="s">
        <v>409</v>
      </c>
      <c r="X70" s="23" t="s">
        <v>410</v>
      </c>
      <c r="Y70" s="26" t="s">
        <v>65</v>
      </c>
      <c r="Z70" s="24">
        <v>43873</v>
      </c>
      <c r="AA70" s="24">
        <v>43921</v>
      </c>
      <c r="AB70" s="23" t="s">
        <v>302</v>
      </c>
      <c r="AC70" s="23" t="s">
        <v>106</v>
      </c>
      <c r="AD70" s="181" t="s">
        <v>220</v>
      </c>
      <c r="AE70" s="184"/>
      <c r="AF70" s="187" t="s">
        <v>1156</v>
      </c>
      <c r="AG70" s="187" t="s">
        <v>1164</v>
      </c>
      <c r="AH70" s="187" t="s">
        <v>1157</v>
      </c>
      <c r="AI70" s="181" t="s">
        <v>220</v>
      </c>
      <c r="AJ70" s="177" t="str">
        <f t="shared" si="14"/>
        <v>C</v>
      </c>
      <c r="AK70" s="187"/>
      <c r="AL70" s="190">
        <f t="shared" si="13"/>
        <v>1</v>
      </c>
      <c r="AM70" s="175" t="s">
        <v>1380</v>
      </c>
      <c r="AN70" s="190">
        <v>1</v>
      </c>
      <c r="AO70" s="175" t="s">
        <v>1381</v>
      </c>
      <c r="AP70" s="179" t="str">
        <f t="shared" si="6"/>
        <v>NO</v>
      </c>
    </row>
    <row r="71" spans="1:42" s="182" customFormat="1" ht="299.25" x14ac:dyDescent="0.25">
      <c r="A71" s="128">
        <v>857</v>
      </c>
      <c r="B71" s="184"/>
      <c r="C71" s="184"/>
      <c r="D71" s="187" t="s">
        <v>252</v>
      </c>
      <c r="E71" s="192">
        <v>43799</v>
      </c>
      <c r="F71" s="187" t="s">
        <v>67</v>
      </c>
      <c r="G71" s="23" t="s">
        <v>261</v>
      </c>
      <c r="H71" s="187" t="s">
        <v>82</v>
      </c>
      <c r="I71" s="28" t="s">
        <v>290</v>
      </c>
      <c r="J71" s="187" t="s">
        <v>299</v>
      </c>
      <c r="K71" s="187" t="s">
        <v>300</v>
      </c>
      <c r="L71" s="178" t="s">
        <v>36</v>
      </c>
      <c r="M71" s="3" t="s">
        <v>56</v>
      </c>
      <c r="N71" s="187"/>
      <c r="O71" s="185"/>
      <c r="P71" s="23"/>
      <c r="Q71" s="74"/>
      <c r="R71" s="74"/>
      <c r="S71" s="89"/>
      <c r="T71" s="128">
        <v>5</v>
      </c>
      <c r="U71" s="28" t="s">
        <v>401</v>
      </c>
      <c r="V71" s="22" t="s">
        <v>411</v>
      </c>
      <c r="W71" s="23" t="s">
        <v>412</v>
      </c>
      <c r="X71" s="23" t="s">
        <v>413</v>
      </c>
      <c r="Y71" s="26" t="s">
        <v>65</v>
      </c>
      <c r="Z71" s="24">
        <v>43873</v>
      </c>
      <c r="AA71" s="24">
        <v>43921</v>
      </c>
      <c r="AB71" s="23" t="s">
        <v>302</v>
      </c>
      <c r="AC71" s="23" t="s">
        <v>106</v>
      </c>
      <c r="AD71" s="181" t="s">
        <v>220</v>
      </c>
      <c r="AE71" s="184"/>
      <c r="AF71" s="187" t="s">
        <v>1165</v>
      </c>
      <c r="AG71" s="187" t="s">
        <v>1154</v>
      </c>
      <c r="AH71" s="187" t="s">
        <v>1157</v>
      </c>
      <c r="AI71" s="181" t="s">
        <v>220</v>
      </c>
      <c r="AJ71" s="177" t="str">
        <f t="shared" si="14"/>
        <v>C</v>
      </c>
      <c r="AK71" s="187"/>
      <c r="AL71" s="190">
        <f t="shared" si="13"/>
        <v>1</v>
      </c>
      <c r="AM71" s="175" t="s">
        <v>1382</v>
      </c>
      <c r="AN71" s="190">
        <v>1</v>
      </c>
      <c r="AO71" s="175" t="s">
        <v>1383</v>
      </c>
      <c r="AP71" s="179" t="str">
        <f t="shared" si="6"/>
        <v>NO</v>
      </c>
    </row>
    <row r="72" spans="1:42" s="182" customFormat="1" ht="299.25" x14ac:dyDescent="0.25">
      <c r="A72" s="128">
        <v>857</v>
      </c>
      <c r="B72" s="184"/>
      <c r="C72" s="184"/>
      <c r="D72" s="187" t="s">
        <v>252</v>
      </c>
      <c r="E72" s="192">
        <v>43799</v>
      </c>
      <c r="F72" s="187" t="s">
        <v>67</v>
      </c>
      <c r="G72" s="23" t="s">
        <v>261</v>
      </c>
      <c r="H72" s="187" t="s">
        <v>82</v>
      </c>
      <c r="I72" s="28" t="s">
        <v>290</v>
      </c>
      <c r="J72" s="187" t="s">
        <v>299</v>
      </c>
      <c r="K72" s="187" t="s">
        <v>300</v>
      </c>
      <c r="L72" s="178" t="s">
        <v>36</v>
      </c>
      <c r="M72" s="3" t="s">
        <v>56</v>
      </c>
      <c r="N72" s="187"/>
      <c r="O72" s="185"/>
      <c r="P72" s="23"/>
      <c r="Q72" s="74"/>
      <c r="R72" s="74"/>
      <c r="S72" s="89"/>
      <c r="T72" s="128">
        <v>6</v>
      </c>
      <c r="U72" s="28" t="s">
        <v>401</v>
      </c>
      <c r="V72" s="22" t="s">
        <v>414</v>
      </c>
      <c r="W72" s="23" t="s">
        <v>415</v>
      </c>
      <c r="X72" s="23" t="s">
        <v>416</v>
      </c>
      <c r="Y72" s="26" t="s">
        <v>65</v>
      </c>
      <c r="Z72" s="24">
        <v>43873</v>
      </c>
      <c r="AA72" s="24">
        <v>43921</v>
      </c>
      <c r="AB72" s="23" t="s">
        <v>302</v>
      </c>
      <c r="AC72" s="23" t="s">
        <v>106</v>
      </c>
      <c r="AD72" s="181" t="s">
        <v>220</v>
      </c>
      <c r="AE72" s="184"/>
      <c r="AF72" s="187" t="s">
        <v>1165</v>
      </c>
      <c r="AG72" s="187" t="s">
        <v>1154</v>
      </c>
      <c r="AH72" s="187" t="s">
        <v>1157</v>
      </c>
      <c r="AI72" s="181" t="s">
        <v>220</v>
      </c>
      <c r="AJ72" s="177" t="str">
        <f t="shared" si="14"/>
        <v>C</v>
      </c>
      <c r="AK72" s="187"/>
      <c r="AL72" s="190">
        <f t="shared" si="13"/>
        <v>1</v>
      </c>
      <c r="AM72" s="175" t="s">
        <v>1304</v>
      </c>
      <c r="AN72" s="190">
        <v>1</v>
      </c>
      <c r="AO72" s="175" t="s">
        <v>1384</v>
      </c>
      <c r="AP72" s="179" t="str">
        <f t="shared" si="6"/>
        <v>NO</v>
      </c>
    </row>
    <row r="73" spans="1:42" s="182" customFormat="1" ht="299.25" x14ac:dyDescent="0.25">
      <c r="A73" s="128">
        <v>857</v>
      </c>
      <c r="B73" s="184"/>
      <c r="C73" s="184"/>
      <c r="D73" s="187" t="s">
        <v>252</v>
      </c>
      <c r="E73" s="192">
        <v>43799</v>
      </c>
      <c r="F73" s="187" t="s">
        <v>67</v>
      </c>
      <c r="G73" s="23" t="s">
        <v>261</v>
      </c>
      <c r="H73" s="187" t="s">
        <v>82</v>
      </c>
      <c r="I73" s="28" t="s">
        <v>290</v>
      </c>
      <c r="J73" s="187" t="s">
        <v>299</v>
      </c>
      <c r="K73" s="187" t="s">
        <v>300</v>
      </c>
      <c r="L73" s="178" t="s">
        <v>36</v>
      </c>
      <c r="M73" s="3" t="s">
        <v>56</v>
      </c>
      <c r="N73" s="187"/>
      <c r="O73" s="185"/>
      <c r="P73" s="23"/>
      <c r="Q73" s="74"/>
      <c r="R73" s="74"/>
      <c r="S73" s="89"/>
      <c r="T73" s="128">
        <v>7</v>
      </c>
      <c r="U73" s="28" t="s">
        <v>401</v>
      </c>
      <c r="V73" s="22" t="s">
        <v>417</v>
      </c>
      <c r="W73" s="23" t="s">
        <v>418</v>
      </c>
      <c r="X73" s="23" t="s">
        <v>333</v>
      </c>
      <c r="Y73" s="26" t="s">
        <v>65</v>
      </c>
      <c r="Z73" s="24">
        <v>43796</v>
      </c>
      <c r="AA73" s="24">
        <v>43861</v>
      </c>
      <c r="AB73" s="23" t="s">
        <v>302</v>
      </c>
      <c r="AC73" s="23" t="s">
        <v>106</v>
      </c>
      <c r="AD73" s="181" t="s">
        <v>220</v>
      </c>
      <c r="AE73" s="184"/>
      <c r="AF73" s="187" t="s">
        <v>1165</v>
      </c>
      <c r="AG73" s="187" t="s">
        <v>1154</v>
      </c>
      <c r="AH73" s="187" t="s">
        <v>1157</v>
      </c>
      <c r="AI73" s="181" t="s">
        <v>220</v>
      </c>
      <c r="AJ73" s="177" t="str">
        <f t="shared" si="14"/>
        <v>C</v>
      </c>
      <c r="AK73" s="187"/>
      <c r="AL73" s="190">
        <f t="shared" si="13"/>
        <v>1</v>
      </c>
      <c r="AM73" s="175" t="s">
        <v>1385</v>
      </c>
      <c r="AN73" s="190">
        <v>1</v>
      </c>
      <c r="AO73" s="175" t="s">
        <v>1386</v>
      </c>
      <c r="AP73" s="179" t="str">
        <f t="shared" ref="AP73:AP136" si="15">IF(AL73="N.A.","SI",(IF(AL73&lt;99%,"SI","NO")))</f>
        <v>NO</v>
      </c>
    </row>
    <row r="74" spans="1:42" s="182" customFormat="1" ht="299.25" x14ac:dyDescent="0.25">
      <c r="A74" s="128">
        <v>857</v>
      </c>
      <c r="B74" s="184"/>
      <c r="C74" s="184"/>
      <c r="D74" s="187" t="s">
        <v>252</v>
      </c>
      <c r="E74" s="192">
        <v>43799</v>
      </c>
      <c r="F74" s="187" t="s">
        <v>67</v>
      </c>
      <c r="G74" s="23" t="s">
        <v>261</v>
      </c>
      <c r="H74" s="187" t="s">
        <v>82</v>
      </c>
      <c r="I74" s="28" t="s">
        <v>290</v>
      </c>
      <c r="J74" s="187" t="s">
        <v>299</v>
      </c>
      <c r="K74" s="187" t="s">
        <v>300</v>
      </c>
      <c r="L74" s="178" t="s">
        <v>36</v>
      </c>
      <c r="M74" s="3" t="s">
        <v>56</v>
      </c>
      <c r="N74" s="187"/>
      <c r="O74" s="185"/>
      <c r="P74" s="23"/>
      <c r="Q74" s="74"/>
      <c r="R74" s="74"/>
      <c r="S74" s="89"/>
      <c r="T74" s="128">
        <v>8</v>
      </c>
      <c r="U74" s="28" t="s">
        <v>401</v>
      </c>
      <c r="V74" s="22" t="s">
        <v>419</v>
      </c>
      <c r="W74" s="23" t="s">
        <v>505</v>
      </c>
      <c r="X74" s="23" t="s">
        <v>420</v>
      </c>
      <c r="Y74" s="26" t="s">
        <v>65</v>
      </c>
      <c r="Z74" s="24">
        <v>43873</v>
      </c>
      <c r="AA74" s="24">
        <v>44104</v>
      </c>
      <c r="AB74" s="23" t="s">
        <v>302</v>
      </c>
      <c r="AC74" s="23" t="s">
        <v>106</v>
      </c>
      <c r="AD74" s="181" t="s">
        <v>220</v>
      </c>
      <c r="AE74" s="184"/>
      <c r="AF74" s="187" t="s">
        <v>1165</v>
      </c>
      <c r="AG74" s="187" t="s">
        <v>1154</v>
      </c>
      <c r="AH74" s="187" t="s">
        <v>1157</v>
      </c>
      <c r="AI74" s="181" t="s">
        <v>220</v>
      </c>
      <c r="AJ74" s="177" t="str">
        <f t="shared" si="14"/>
        <v>C</v>
      </c>
      <c r="AK74" s="187"/>
      <c r="AL74" s="190">
        <f t="shared" si="13"/>
        <v>1</v>
      </c>
      <c r="AM74" s="189" t="s">
        <v>1387</v>
      </c>
      <c r="AN74" s="190">
        <v>1</v>
      </c>
      <c r="AO74" s="189" t="s">
        <v>1388</v>
      </c>
      <c r="AP74" s="179" t="str">
        <f t="shared" si="15"/>
        <v>NO</v>
      </c>
    </row>
    <row r="75" spans="1:42" s="182" customFormat="1" ht="299.25" x14ac:dyDescent="0.25">
      <c r="A75" s="128">
        <v>857</v>
      </c>
      <c r="B75" s="184"/>
      <c r="C75" s="184"/>
      <c r="D75" s="187" t="s">
        <v>252</v>
      </c>
      <c r="E75" s="192">
        <v>43799</v>
      </c>
      <c r="F75" s="187" t="s">
        <v>67</v>
      </c>
      <c r="G75" s="23" t="s">
        <v>261</v>
      </c>
      <c r="H75" s="187" t="s">
        <v>82</v>
      </c>
      <c r="I75" s="28" t="s">
        <v>290</v>
      </c>
      <c r="J75" s="187" t="s">
        <v>299</v>
      </c>
      <c r="K75" s="187" t="s">
        <v>300</v>
      </c>
      <c r="L75" s="178" t="s">
        <v>36</v>
      </c>
      <c r="M75" s="3" t="s">
        <v>56</v>
      </c>
      <c r="N75" s="187"/>
      <c r="O75" s="185"/>
      <c r="P75" s="23"/>
      <c r="Q75" s="74"/>
      <c r="R75" s="74"/>
      <c r="S75" s="89"/>
      <c r="T75" s="128">
        <v>9</v>
      </c>
      <c r="U75" s="28" t="s">
        <v>401</v>
      </c>
      <c r="V75" s="22" t="s">
        <v>414</v>
      </c>
      <c r="W75" s="23" t="s">
        <v>421</v>
      </c>
      <c r="X75" s="23" t="s">
        <v>416</v>
      </c>
      <c r="Y75" s="26" t="s">
        <v>65</v>
      </c>
      <c r="Z75" s="24">
        <v>43873</v>
      </c>
      <c r="AA75" s="24">
        <v>43921</v>
      </c>
      <c r="AB75" s="23" t="s">
        <v>302</v>
      </c>
      <c r="AC75" s="23" t="s">
        <v>106</v>
      </c>
      <c r="AD75" s="181" t="s">
        <v>220</v>
      </c>
      <c r="AE75" s="184"/>
      <c r="AF75" s="187" t="s">
        <v>1156</v>
      </c>
      <c r="AG75" s="187" t="s">
        <v>1154</v>
      </c>
      <c r="AH75" s="187" t="s">
        <v>1157</v>
      </c>
      <c r="AI75" s="181" t="s">
        <v>220</v>
      </c>
      <c r="AJ75" s="177" t="str">
        <f t="shared" si="14"/>
        <v>C</v>
      </c>
      <c r="AK75" s="187"/>
      <c r="AL75" s="190">
        <f t="shared" si="13"/>
        <v>1</v>
      </c>
      <c r="AM75" s="168" t="s">
        <v>1389</v>
      </c>
      <c r="AN75" s="190">
        <v>1</v>
      </c>
      <c r="AO75" s="168" t="s">
        <v>1390</v>
      </c>
      <c r="AP75" s="179" t="str">
        <f t="shared" si="15"/>
        <v>NO</v>
      </c>
    </row>
    <row r="76" spans="1:42" s="182" customFormat="1" ht="157.5" x14ac:dyDescent="0.25">
      <c r="A76" s="128">
        <v>858</v>
      </c>
      <c r="B76" s="184"/>
      <c r="C76" s="184"/>
      <c r="D76" s="187" t="s">
        <v>252</v>
      </c>
      <c r="E76" s="192">
        <v>43799</v>
      </c>
      <c r="F76" s="187" t="s">
        <v>67</v>
      </c>
      <c r="G76" s="23" t="s">
        <v>262</v>
      </c>
      <c r="H76" s="187" t="s">
        <v>82</v>
      </c>
      <c r="I76" s="74" t="s">
        <v>291</v>
      </c>
      <c r="J76" s="187" t="s">
        <v>299</v>
      </c>
      <c r="K76" s="187" t="s">
        <v>300</v>
      </c>
      <c r="L76" s="178" t="s">
        <v>36</v>
      </c>
      <c r="M76" s="3" t="s">
        <v>56</v>
      </c>
      <c r="N76" s="187"/>
      <c r="O76" s="185"/>
      <c r="P76" s="23">
        <v>1</v>
      </c>
      <c r="Q76" s="28" t="s">
        <v>317</v>
      </c>
      <c r="R76" s="23" t="s">
        <v>302</v>
      </c>
      <c r="S76" s="89">
        <v>44104</v>
      </c>
      <c r="T76" s="128">
        <v>1</v>
      </c>
      <c r="U76" s="74" t="s">
        <v>422</v>
      </c>
      <c r="V76" s="22" t="s">
        <v>414</v>
      </c>
      <c r="W76" s="23" t="s">
        <v>415</v>
      </c>
      <c r="X76" s="23" t="s">
        <v>370</v>
      </c>
      <c r="Y76" s="26" t="s">
        <v>65</v>
      </c>
      <c r="Z76" s="24">
        <v>43873</v>
      </c>
      <c r="AA76" s="24">
        <v>43921</v>
      </c>
      <c r="AB76" s="23" t="s">
        <v>302</v>
      </c>
      <c r="AC76" s="23" t="s">
        <v>106</v>
      </c>
      <c r="AD76" s="187" t="s">
        <v>61</v>
      </c>
      <c r="AE76" s="184"/>
      <c r="AF76" s="187" t="s">
        <v>1156</v>
      </c>
      <c r="AG76" s="187" t="s">
        <v>1154</v>
      </c>
      <c r="AH76" s="187" t="s">
        <v>1157</v>
      </c>
      <c r="AI76" s="187" t="s">
        <v>96</v>
      </c>
      <c r="AJ76" s="177" t="str">
        <f t="shared" si="14"/>
        <v>C</v>
      </c>
      <c r="AK76" s="187"/>
      <c r="AL76" s="190">
        <f t="shared" si="13"/>
        <v>1</v>
      </c>
      <c r="AM76" s="196" t="s">
        <v>1302</v>
      </c>
      <c r="AN76" s="190">
        <v>1</v>
      </c>
      <c r="AO76" s="196" t="s">
        <v>1303</v>
      </c>
      <c r="AP76" s="179" t="str">
        <f t="shared" si="15"/>
        <v>NO</v>
      </c>
    </row>
    <row r="77" spans="1:42" s="182" customFormat="1" ht="157.5" x14ac:dyDescent="0.25">
      <c r="A77" s="128">
        <v>858</v>
      </c>
      <c r="B77" s="184"/>
      <c r="C77" s="184"/>
      <c r="D77" s="187" t="s">
        <v>252</v>
      </c>
      <c r="E77" s="192">
        <v>43799</v>
      </c>
      <c r="F77" s="187" t="s">
        <v>67</v>
      </c>
      <c r="G77" s="23" t="s">
        <v>262</v>
      </c>
      <c r="H77" s="187" t="s">
        <v>82</v>
      </c>
      <c r="I77" s="74" t="s">
        <v>291</v>
      </c>
      <c r="J77" s="187" t="s">
        <v>299</v>
      </c>
      <c r="K77" s="187" t="s">
        <v>300</v>
      </c>
      <c r="L77" s="178" t="s">
        <v>36</v>
      </c>
      <c r="M77" s="3" t="s">
        <v>56</v>
      </c>
      <c r="N77" s="187"/>
      <c r="O77" s="185"/>
      <c r="P77" s="23"/>
      <c r="Q77" s="28"/>
      <c r="R77" s="74"/>
      <c r="S77" s="89"/>
      <c r="T77" s="128">
        <v>2</v>
      </c>
      <c r="U77" s="74" t="s">
        <v>422</v>
      </c>
      <c r="V77" s="22" t="s">
        <v>414</v>
      </c>
      <c r="W77" s="23" t="s">
        <v>421</v>
      </c>
      <c r="X77" s="23" t="s">
        <v>370</v>
      </c>
      <c r="Y77" s="26" t="s">
        <v>65</v>
      </c>
      <c r="Z77" s="24">
        <v>43873</v>
      </c>
      <c r="AA77" s="24">
        <v>43921</v>
      </c>
      <c r="AB77" s="23" t="s">
        <v>302</v>
      </c>
      <c r="AC77" s="23" t="s">
        <v>106</v>
      </c>
      <c r="AD77" s="187" t="s">
        <v>61</v>
      </c>
      <c r="AE77" s="184"/>
      <c r="AF77" s="187" t="s">
        <v>1156</v>
      </c>
      <c r="AG77" s="187" t="s">
        <v>1154</v>
      </c>
      <c r="AH77" s="187" t="s">
        <v>1157</v>
      </c>
      <c r="AI77" s="187" t="s">
        <v>96</v>
      </c>
      <c r="AJ77" s="177" t="str">
        <f t="shared" si="14"/>
        <v>C</v>
      </c>
      <c r="AK77" s="187"/>
      <c r="AL77" s="190">
        <f t="shared" si="13"/>
        <v>1</v>
      </c>
      <c r="AM77" s="196" t="s">
        <v>1304</v>
      </c>
      <c r="AN77" s="190">
        <v>1</v>
      </c>
      <c r="AO77" s="196" t="s">
        <v>1305</v>
      </c>
      <c r="AP77" s="179" t="str">
        <f t="shared" si="15"/>
        <v>NO</v>
      </c>
    </row>
    <row r="78" spans="1:42" s="182" customFormat="1" ht="157.5" x14ac:dyDescent="0.25">
      <c r="A78" s="128">
        <v>858</v>
      </c>
      <c r="B78" s="184"/>
      <c r="C78" s="184"/>
      <c r="D78" s="187" t="s">
        <v>252</v>
      </c>
      <c r="E78" s="192">
        <v>43799</v>
      </c>
      <c r="F78" s="187" t="s">
        <v>67</v>
      </c>
      <c r="G78" s="23" t="s">
        <v>262</v>
      </c>
      <c r="H78" s="187" t="s">
        <v>82</v>
      </c>
      <c r="I78" s="74" t="s">
        <v>291</v>
      </c>
      <c r="J78" s="187" t="s">
        <v>299</v>
      </c>
      <c r="K78" s="187" t="s">
        <v>300</v>
      </c>
      <c r="L78" s="178" t="s">
        <v>36</v>
      </c>
      <c r="M78" s="3" t="s">
        <v>56</v>
      </c>
      <c r="N78" s="187"/>
      <c r="O78" s="185"/>
      <c r="P78" s="23"/>
      <c r="Q78" s="28"/>
      <c r="R78" s="74"/>
      <c r="S78" s="89"/>
      <c r="T78" s="128">
        <v>3</v>
      </c>
      <c r="U78" s="74" t="s">
        <v>422</v>
      </c>
      <c r="V78" s="22" t="s">
        <v>423</v>
      </c>
      <c r="W78" s="23" t="s">
        <v>348</v>
      </c>
      <c r="X78" s="23" t="s">
        <v>348</v>
      </c>
      <c r="Y78" s="26" t="s">
        <v>78</v>
      </c>
      <c r="Z78" s="24">
        <v>43873</v>
      </c>
      <c r="AA78" s="24">
        <v>43921</v>
      </c>
      <c r="AB78" s="23" t="s">
        <v>302</v>
      </c>
      <c r="AC78" s="23" t="s">
        <v>106</v>
      </c>
      <c r="AD78" s="187" t="s">
        <v>61</v>
      </c>
      <c r="AE78" s="184"/>
      <c r="AF78" s="187" t="s">
        <v>1156</v>
      </c>
      <c r="AG78" s="187" t="s">
        <v>1154</v>
      </c>
      <c r="AH78" s="187" t="s">
        <v>1157</v>
      </c>
      <c r="AI78" s="187" t="s">
        <v>96</v>
      </c>
      <c r="AJ78" s="177" t="str">
        <f t="shared" si="14"/>
        <v>C</v>
      </c>
      <c r="AK78" s="187"/>
      <c r="AL78" s="190">
        <f t="shared" si="13"/>
        <v>1</v>
      </c>
      <c r="AM78" s="196" t="s">
        <v>1302</v>
      </c>
      <c r="AN78" s="190">
        <v>1</v>
      </c>
      <c r="AO78" s="196" t="s">
        <v>1306</v>
      </c>
      <c r="AP78" s="179" t="str">
        <f t="shared" si="15"/>
        <v>NO</v>
      </c>
    </row>
    <row r="79" spans="1:42" s="182" customFormat="1" ht="94.5" x14ac:dyDescent="0.25">
      <c r="A79" s="129">
        <v>859</v>
      </c>
      <c r="B79" s="184"/>
      <c r="C79" s="184"/>
      <c r="D79" s="187" t="s">
        <v>252</v>
      </c>
      <c r="E79" s="192">
        <v>43799</v>
      </c>
      <c r="F79" s="187" t="s">
        <v>67</v>
      </c>
      <c r="G79" s="23" t="s">
        <v>269</v>
      </c>
      <c r="H79" s="187" t="s">
        <v>82</v>
      </c>
      <c r="I79" s="73" t="s">
        <v>292</v>
      </c>
      <c r="J79" s="187" t="s">
        <v>299</v>
      </c>
      <c r="K79" s="187" t="s">
        <v>300</v>
      </c>
      <c r="L79" s="178" t="s">
        <v>36</v>
      </c>
      <c r="M79" s="3" t="s">
        <v>56</v>
      </c>
      <c r="N79" s="187"/>
      <c r="O79" s="185"/>
      <c r="P79" s="23">
        <v>1</v>
      </c>
      <c r="Q79" s="77" t="s">
        <v>318</v>
      </c>
      <c r="R79" s="23" t="s">
        <v>302</v>
      </c>
      <c r="S79" s="89">
        <v>43829</v>
      </c>
      <c r="T79" s="128">
        <v>1</v>
      </c>
      <c r="U79" s="22" t="s">
        <v>424</v>
      </c>
      <c r="V79" s="22" t="s">
        <v>425</v>
      </c>
      <c r="W79" s="23" t="s">
        <v>426</v>
      </c>
      <c r="X79" s="23" t="s">
        <v>467</v>
      </c>
      <c r="Y79" s="26" t="s">
        <v>65</v>
      </c>
      <c r="Z79" s="24">
        <v>43796</v>
      </c>
      <c r="AA79" s="24">
        <v>43829</v>
      </c>
      <c r="AB79" s="23" t="s">
        <v>302</v>
      </c>
      <c r="AC79" s="23" t="s">
        <v>106</v>
      </c>
      <c r="AD79" s="187" t="s">
        <v>87</v>
      </c>
      <c r="AE79" s="184"/>
      <c r="AF79" s="187" t="s">
        <v>1156</v>
      </c>
      <c r="AG79" s="187" t="s">
        <v>1154</v>
      </c>
      <c r="AH79" s="187" t="s">
        <v>1157</v>
      </c>
      <c r="AI79" s="187" t="s">
        <v>96</v>
      </c>
      <c r="AJ79" s="177" t="str">
        <f t="shared" si="14"/>
        <v>C</v>
      </c>
      <c r="AK79" s="187"/>
      <c r="AL79" s="190">
        <f t="shared" si="13"/>
        <v>1</v>
      </c>
      <c r="AM79" s="196" t="s">
        <v>1307</v>
      </c>
      <c r="AN79" s="190">
        <v>1</v>
      </c>
      <c r="AO79" s="189" t="s">
        <v>1308</v>
      </c>
      <c r="AP79" s="179" t="str">
        <f t="shared" si="15"/>
        <v>NO</v>
      </c>
    </row>
    <row r="80" spans="1:42" s="182" customFormat="1" ht="63" x14ac:dyDescent="0.25">
      <c r="A80" s="129">
        <v>860</v>
      </c>
      <c r="B80" s="184"/>
      <c r="C80" s="184"/>
      <c r="D80" s="187" t="s">
        <v>252</v>
      </c>
      <c r="E80" s="192">
        <v>43799</v>
      </c>
      <c r="F80" s="187" t="s">
        <v>67</v>
      </c>
      <c r="G80" s="23" t="s">
        <v>270</v>
      </c>
      <c r="H80" s="187" t="s">
        <v>82</v>
      </c>
      <c r="I80" s="22" t="s">
        <v>293</v>
      </c>
      <c r="J80" s="187" t="s">
        <v>299</v>
      </c>
      <c r="K80" s="187" t="s">
        <v>300</v>
      </c>
      <c r="L80" s="178" t="s">
        <v>36</v>
      </c>
      <c r="M80" s="3" t="s">
        <v>56</v>
      </c>
      <c r="N80" s="187"/>
      <c r="O80" s="185"/>
      <c r="P80" s="23">
        <v>1</v>
      </c>
      <c r="Q80" s="76" t="s">
        <v>319</v>
      </c>
      <c r="R80" s="23" t="s">
        <v>302</v>
      </c>
      <c r="S80" s="89">
        <v>43796</v>
      </c>
      <c r="T80" s="128">
        <v>1</v>
      </c>
      <c r="U80" s="22" t="s">
        <v>427</v>
      </c>
      <c r="V80" s="22" t="s">
        <v>428</v>
      </c>
      <c r="W80" s="23" t="s">
        <v>429</v>
      </c>
      <c r="X80" s="23" t="s">
        <v>430</v>
      </c>
      <c r="Y80" s="26" t="s">
        <v>65</v>
      </c>
      <c r="Z80" s="24">
        <v>43796</v>
      </c>
      <c r="AA80" s="24">
        <v>43873</v>
      </c>
      <c r="AB80" s="23" t="s">
        <v>302</v>
      </c>
      <c r="AC80" s="23" t="s">
        <v>106</v>
      </c>
      <c r="AD80" s="187" t="s">
        <v>177</v>
      </c>
      <c r="AE80" s="184"/>
      <c r="AF80" s="187" t="s">
        <v>1156</v>
      </c>
      <c r="AG80" s="187" t="s">
        <v>1154</v>
      </c>
      <c r="AH80" s="187" t="s">
        <v>1157</v>
      </c>
      <c r="AI80" s="187" t="s">
        <v>96</v>
      </c>
      <c r="AJ80" s="177" t="str">
        <f t="shared" si="14"/>
        <v>C</v>
      </c>
      <c r="AK80" s="187"/>
      <c r="AL80" s="190">
        <f t="shared" si="13"/>
        <v>1</v>
      </c>
      <c r="AM80" s="196" t="s">
        <v>1309</v>
      </c>
      <c r="AN80" s="190">
        <v>1</v>
      </c>
      <c r="AO80" s="196" t="s">
        <v>1310</v>
      </c>
      <c r="AP80" s="179" t="str">
        <f t="shared" si="15"/>
        <v>NO</v>
      </c>
    </row>
    <row r="81" spans="1:42" s="182" customFormat="1" ht="189" x14ac:dyDescent="0.25">
      <c r="A81" s="128">
        <v>861</v>
      </c>
      <c r="B81" s="184"/>
      <c r="C81" s="184"/>
      <c r="D81" s="187" t="s">
        <v>252</v>
      </c>
      <c r="E81" s="192">
        <v>43799</v>
      </c>
      <c r="F81" s="187" t="s">
        <v>67</v>
      </c>
      <c r="G81" s="23" t="s">
        <v>256</v>
      </c>
      <c r="H81" s="187" t="s">
        <v>82</v>
      </c>
      <c r="I81" s="75" t="s">
        <v>294</v>
      </c>
      <c r="J81" s="187" t="s">
        <v>299</v>
      </c>
      <c r="K81" s="187" t="s">
        <v>300</v>
      </c>
      <c r="L81" s="178" t="s">
        <v>36</v>
      </c>
      <c r="M81" s="3" t="s">
        <v>56</v>
      </c>
      <c r="N81" s="187"/>
      <c r="O81" s="185"/>
      <c r="P81" s="26" t="s">
        <v>65</v>
      </c>
      <c r="Q81" s="74" t="s">
        <v>320</v>
      </c>
      <c r="R81" s="23" t="s">
        <v>449</v>
      </c>
      <c r="S81" s="89">
        <v>44012</v>
      </c>
      <c r="T81" s="128">
        <v>1</v>
      </c>
      <c r="U81" s="74" t="s">
        <v>431</v>
      </c>
      <c r="V81" s="22" t="s">
        <v>432</v>
      </c>
      <c r="W81" s="23" t="s">
        <v>433</v>
      </c>
      <c r="X81" s="23" t="s">
        <v>330</v>
      </c>
      <c r="Y81" s="23">
        <v>1</v>
      </c>
      <c r="Z81" s="24">
        <v>43873</v>
      </c>
      <c r="AA81" s="24">
        <v>43966</v>
      </c>
      <c r="AB81" s="23" t="s">
        <v>449</v>
      </c>
      <c r="AC81" s="23" t="s">
        <v>452</v>
      </c>
      <c r="AD81" s="181" t="s">
        <v>38</v>
      </c>
      <c r="AE81" s="184"/>
      <c r="AF81" s="187" t="s">
        <v>1156</v>
      </c>
      <c r="AG81" s="207">
        <v>44549</v>
      </c>
      <c r="AH81" s="187"/>
      <c r="AI81" s="181" t="s">
        <v>38</v>
      </c>
      <c r="AJ81" s="177" t="str">
        <f t="shared" si="14"/>
        <v>C</v>
      </c>
      <c r="AK81" s="187"/>
      <c r="AL81" s="190">
        <f t="shared" si="13"/>
        <v>1</v>
      </c>
      <c r="AM81" s="196" t="s">
        <v>1339</v>
      </c>
      <c r="AN81" s="190">
        <v>1</v>
      </c>
      <c r="AO81" s="196" t="s">
        <v>1340</v>
      </c>
      <c r="AP81" s="179" t="str">
        <f t="shared" si="15"/>
        <v>NO</v>
      </c>
    </row>
    <row r="82" spans="1:42" s="182" customFormat="1" ht="189" x14ac:dyDescent="0.25">
      <c r="A82" s="128">
        <v>861</v>
      </c>
      <c r="B82" s="184"/>
      <c r="C82" s="184"/>
      <c r="D82" s="187" t="s">
        <v>252</v>
      </c>
      <c r="E82" s="192">
        <v>43799</v>
      </c>
      <c r="F82" s="187" t="s">
        <v>67</v>
      </c>
      <c r="G82" s="23" t="s">
        <v>256</v>
      </c>
      <c r="H82" s="187" t="s">
        <v>82</v>
      </c>
      <c r="I82" s="75" t="s">
        <v>294</v>
      </c>
      <c r="J82" s="187" t="s">
        <v>299</v>
      </c>
      <c r="K82" s="187" t="s">
        <v>300</v>
      </c>
      <c r="L82" s="178" t="s">
        <v>36</v>
      </c>
      <c r="M82" s="3" t="s">
        <v>56</v>
      </c>
      <c r="N82" s="187"/>
      <c r="O82" s="185"/>
      <c r="P82" s="26"/>
      <c r="Q82" s="74"/>
      <c r="R82" s="23"/>
      <c r="S82" s="89"/>
      <c r="T82" s="128">
        <v>2</v>
      </c>
      <c r="U82" s="74" t="s">
        <v>431</v>
      </c>
      <c r="V82" s="22" t="s">
        <v>434</v>
      </c>
      <c r="W82" s="23" t="s">
        <v>435</v>
      </c>
      <c r="X82" s="23" t="s">
        <v>416</v>
      </c>
      <c r="Y82" s="26" t="s">
        <v>65</v>
      </c>
      <c r="Z82" s="24">
        <v>43873</v>
      </c>
      <c r="AA82" s="24">
        <v>44012</v>
      </c>
      <c r="AB82" s="23" t="s">
        <v>449</v>
      </c>
      <c r="AC82" s="23" t="s">
        <v>452</v>
      </c>
      <c r="AD82" s="181" t="s">
        <v>38</v>
      </c>
      <c r="AE82" s="184"/>
      <c r="AF82" s="187" t="s">
        <v>1156</v>
      </c>
      <c r="AG82" s="207">
        <v>44549</v>
      </c>
      <c r="AH82" s="187"/>
      <c r="AI82" s="181" t="s">
        <v>38</v>
      </c>
      <c r="AJ82" s="177" t="str">
        <f t="shared" si="14"/>
        <v>C</v>
      </c>
      <c r="AK82" s="187"/>
      <c r="AL82" s="190">
        <f t="shared" si="13"/>
        <v>1</v>
      </c>
      <c r="AM82" s="196" t="s">
        <v>1341</v>
      </c>
      <c r="AN82" s="190">
        <v>1</v>
      </c>
      <c r="AO82" s="196" t="s">
        <v>1342</v>
      </c>
      <c r="AP82" s="179" t="str">
        <f t="shared" si="15"/>
        <v>NO</v>
      </c>
    </row>
    <row r="83" spans="1:42" s="182" customFormat="1" ht="189" x14ac:dyDescent="0.25">
      <c r="A83" s="128">
        <v>861</v>
      </c>
      <c r="B83" s="184"/>
      <c r="C83" s="184"/>
      <c r="D83" s="187" t="s">
        <v>252</v>
      </c>
      <c r="E83" s="192">
        <v>43799</v>
      </c>
      <c r="F83" s="187" t="s">
        <v>67</v>
      </c>
      <c r="G83" s="23" t="s">
        <v>256</v>
      </c>
      <c r="H83" s="187" t="s">
        <v>82</v>
      </c>
      <c r="I83" s="75" t="s">
        <v>294</v>
      </c>
      <c r="J83" s="187" t="s">
        <v>299</v>
      </c>
      <c r="K83" s="187" t="s">
        <v>300</v>
      </c>
      <c r="L83" s="178" t="s">
        <v>36</v>
      </c>
      <c r="M83" s="3" t="s">
        <v>56</v>
      </c>
      <c r="N83" s="187"/>
      <c r="O83" s="185"/>
      <c r="P83" s="26"/>
      <c r="Q83" s="74"/>
      <c r="R83" s="23"/>
      <c r="S83" s="89"/>
      <c r="T83" s="128">
        <v>3</v>
      </c>
      <c r="U83" s="74" t="s">
        <v>431</v>
      </c>
      <c r="V83" s="22" t="s">
        <v>434</v>
      </c>
      <c r="W83" s="23" t="s">
        <v>338</v>
      </c>
      <c r="X83" s="23" t="s">
        <v>416</v>
      </c>
      <c r="Y83" s="26" t="s">
        <v>65</v>
      </c>
      <c r="Z83" s="24">
        <v>43873</v>
      </c>
      <c r="AA83" s="24">
        <v>44012</v>
      </c>
      <c r="AB83" s="23" t="s">
        <v>449</v>
      </c>
      <c r="AC83" s="23" t="s">
        <v>452</v>
      </c>
      <c r="AD83" s="181" t="s">
        <v>38</v>
      </c>
      <c r="AE83" s="184"/>
      <c r="AF83" s="207">
        <v>44489</v>
      </c>
      <c r="AG83" s="207">
        <v>44549</v>
      </c>
      <c r="AH83" s="187" t="s">
        <v>1166</v>
      </c>
      <c r="AI83" s="181" t="s">
        <v>38</v>
      </c>
      <c r="AJ83" s="177" t="str">
        <f t="shared" si="14"/>
        <v>C</v>
      </c>
      <c r="AK83" s="187"/>
      <c r="AL83" s="190">
        <f t="shared" si="13"/>
        <v>1</v>
      </c>
      <c r="AM83" s="196" t="s">
        <v>1343</v>
      </c>
      <c r="AN83" s="190">
        <v>1</v>
      </c>
      <c r="AO83" s="196" t="s">
        <v>1342</v>
      </c>
      <c r="AP83" s="179" t="str">
        <f t="shared" si="15"/>
        <v>NO</v>
      </c>
    </row>
    <row r="84" spans="1:42" s="182" customFormat="1" ht="94.5" x14ac:dyDescent="0.25">
      <c r="A84" s="128">
        <v>862</v>
      </c>
      <c r="B84" s="184"/>
      <c r="C84" s="184"/>
      <c r="D84" s="187" t="s">
        <v>252</v>
      </c>
      <c r="E84" s="192">
        <v>43799</v>
      </c>
      <c r="F84" s="187" t="s">
        <v>67</v>
      </c>
      <c r="G84" s="23" t="s">
        <v>257</v>
      </c>
      <c r="H84" s="187" t="s">
        <v>82</v>
      </c>
      <c r="I84" s="28" t="s">
        <v>295</v>
      </c>
      <c r="J84" s="187" t="s">
        <v>299</v>
      </c>
      <c r="K84" s="187" t="s">
        <v>300</v>
      </c>
      <c r="L84" s="178" t="s">
        <v>36</v>
      </c>
      <c r="M84" s="3" t="s">
        <v>56</v>
      </c>
      <c r="N84" s="187"/>
      <c r="O84" s="185"/>
      <c r="P84" s="26" t="s">
        <v>65</v>
      </c>
      <c r="Q84" s="74" t="s">
        <v>321</v>
      </c>
      <c r="R84" s="23" t="s">
        <v>453</v>
      </c>
      <c r="S84" s="89">
        <v>43966</v>
      </c>
      <c r="T84" s="128">
        <v>1</v>
      </c>
      <c r="U84" s="74" t="s">
        <v>436</v>
      </c>
      <c r="V84" s="22" t="s">
        <v>437</v>
      </c>
      <c r="W84" s="23" t="s">
        <v>506</v>
      </c>
      <c r="X84" s="23" t="s">
        <v>101</v>
      </c>
      <c r="Y84" s="26" t="s">
        <v>65</v>
      </c>
      <c r="Z84" s="24">
        <v>43873</v>
      </c>
      <c r="AA84" s="24">
        <v>43966</v>
      </c>
      <c r="AB84" s="23" t="s">
        <v>453</v>
      </c>
      <c r="AC84" s="23" t="s">
        <v>106</v>
      </c>
      <c r="AD84" s="181" t="s">
        <v>96</v>
      </c>
      <c r="AE84" s="184"/>
      <c r="AF84" s="187" t="s">
        <v>1156</v>
      </c>
      <c r="AG84" s="187" t="s">
        <v>1154</v>
      </c>
      <c r="AH84" s="187" t="s">
        <v>1157</v>
      </c>
      <c r="AI84" s="181" t="s">
        <v>96</v>
      </c>
      <c r="AJ84" s="177" t="str">
        <f t="shared" si="14"/>
        <v>C</v>
      </c>
      <c r="AK84" s="187"/>
      <c r="AL84" s="190">
        <f t="shared" si="13"/>
        <v>1</v>
      </c>
      <c r="AM84" s="196" t="s">
        <v>1311</v>
      </c>
      <c r="AN84" s="190">
        <v>1</v>
      </c>
      <c r="AO84" s="196" t="s">
        <v>1312</v>
      </c>
      <c r="AP84" s="179" t="str">
        <f t="shared" si="15"/>
        <v>NO</v>
      </c>
    </row>
    <row r="85" spans="1:42" s="182" customFormat="1" ht="204.75" x14ac:dyDescent="0.25">
      <c r="A85" s="128">
        <v>863</v>
      </c>
      <c r="B85" s="184"/>
      <c r="C85" s="184"/>
      <c r="D85" s="187" t="s">
        <v>252</v>
      </c>
      <c r="E85" s="192">
        <v>43799</v>
      </c>
      <c r="F85" s="187" t="s">
        <v>67</v>
      </c>
      <c r="G85" s="23" t="s">
        <v>258</v>
      </c>
      <c r="H85" s="187" t="s">
        <v>82</v>
      </c>
      <c r="I85" s="75" t="s">
        <v>296</v>
      </c>
      <c r="J85" s="187" t="s">
        <v>299</v>
      </c>
      <c r="K85" s="187" t="s">
        <v>300</v>
      </c>
      <c r="L85" s="178" t="s">
        <v>36</v>
      </c>
      <c r="M85" s="3" t="s">
        <v>56</v>
      </c>
      <c r="N85" s="187"/>
      <c r="O85" s="185"/>
      <c r="P85" s="26" t="s">
        <v>65</v>
      </c>
      <c r="Q85" s="74" t="s">
        <v>322</v>
      </c>
      <c r="R85" s="23" t="s">
        <v>453</v>
      </c>
      <c r="S85" s="89">
        <v>44012</v>
      </c>
      <c r="T85" s="128">
        <v>1</v>
      </c>
      <c r="U85" s="28" t="s">
        <v>438</v>
      </c>
      <c r="V85" s="22" t="s">
        <v>439</v>
      </c>
      <c r="W85" s="23" t="s">
        <v>440</v>
      </c>
      <c r="X85" s="23" t="s">
        <v>440</v>
      </c>
      <c r="Y85" s="26" t="s">
        <v>65</v>
      </c>
      <c r="Z85" s="24">
        <v>43873</v>
      </c>
      <c r="AA85" s="24">
        <v>43980</v>
      </c>
      <c r="AB85" s="23" t="s">
        <v>453</v>
      </c>
      <c r="AC85" s="23" t="s">
        <v>106</v>
      </c>
      <c r="AD85" s="181" t="s">
        <v>38</v>
      </c>
      <c r="AE85" s="184"/>
      <c r="AF85" s="207" t="s">
        <v>1156</v>
      </c>
      <c r="AG85" s="207">
        <v>44549</v>
      </c>
      <c r="AH85" s="187" t="s">
        <v>1157</v>
      </c>
      <c r="AI85" s="181" t="s">
        <v>38</v>
      </c>
      <c r="AJ85" s="177" t="str">
        <f t="shared" si="14"/>
        <v>C</v>
      </c>
      <c r="AK85" s="187"/>
      <c r="AL85" s="190">
        <f t="shared" si="13"/>
        <v>1</v>
      </c>
      <c r="AM85" s="196" t="s">
        <v>1344</v>
      </c>
      <c r="AN85" s="190">
        <v>1</v>
      </c>
      <c r="AO85" s="196" t="s">
        <v>1345</v>
      </c>
      <c r="AP85" s="179" t="str">
        <f t="shared" si="15"/>
        <v>NO</v>
      </c>
    </row>
    <row r="86" spans="1:42" s="182" customFormat="1" ht="126" x14ac:dyDescent="0.25">
      <c r="A86" s="128">
        <v>863</v>
      </c>
      <c r="B86" s="184"/>
      <c r="C86" s="184"/>
      <c r="D86" s="187" t="s">
        <v>252</v>
      </c>
      <c r="E86" s="192">
        <v>43799</v>
      </c>
      <c r="F86" s="187" t="s">
        <v>67</v>
      </c>
      <c r="G86" s="23" t="s">
        <v>258</v>
      </c>
      <c r="H86" s="187" t="s">
        <v>82</v>
      </c>
      <c r="I86" s="75" t="s">
        <v>296</v>
      </c>
      <c r="J86" s="187" t="s">
        <v>299</v>
      </c>
      <c r="K86" s="187" t="s">
        <v>300</v>
      </c>
      <c r="L86" s="178" t="s">
        <v>36</v>
      </c>
      <c r="M86" s="3" t="s">
        <v>56</v>
      </c>
      <c r="N86" s="187"/>
      <c r="O86" s="185"/>
      <c r="P86" s="26"/>
      <c r="Q86" s="74"/>
      <c r="R86" s="23"/>
      <c r="S86" s="89"/>
      <c r="T86" s="128">
        <v>2</v>
      </c>
      <c r="U86" s="28" t="s">
        <v>438</v>
      </c>
      <c r="V86" s="22" t="s">
        <v>439</v>
      </c>
      <c r="W86" s="23" t="s">
        <v>441</v>
      </c>
      <c r="X86" s="23" t="s">
        <v>441</v>
      </c>
      <c r="Y86" s="26" t="s">
        <v>65</v>
      </c>
      <c r="Z86" s="24">
        <v>43873</v>
      </c>
      <c r="AA86" s="24">
        <v>43980</v>
      </c>
      <c r="AB86" s="23" t="s">
        <v>453</v>
      </c>
      <c r="AC86" s="23" t="s">
        <v>106</v>
      </c>
      <c r="AD86" s="181" t="s">
        <v>38</v>
      </c>
      <c r="AE86" s="184"/>
      <c r="AF86" s="207" t="s">
        <v>1156</v>
      </c>
      <c r="AG86" s="207">
        <v>44549</v>
      </c>
      <c r="AH86" s="187" t="s">
        <v>1157</v>
      </c>
      <c r="AI86" s="181" t="s">
        <v>38</v>
      </c>
      <c r="AJ86" s="177" t="str">
        <f t="shared" si="14"/>
        <v>C</v>
      </c>
      <c r="AK86" s="187"/>
      <c r="AL86" s="190">
        <f t="shared" si="13"/>
        <v>1</v>
      </c>
      <c r="AM86" s="196" t="s">
        <v>1346</v>
      </c>
      <c r="AN86" s="190">
        <v>1</v>
      </c>
      <c r="AO86" s="196" t="s">
        <v>1345</v>
      </c>
      <c r="AP86" s="179" t="str">
        <f t="shared" si="15"/>
        <v>NO</v>
      </c>
    </row>
    <row r="87" spans="1:42" s="182" customFormat="1" ht="126" x14ac:dyDescent="0.25">
      <c r="A87" s="128">
        <v>863</v>
      </c>
      <c r="B87" s="184"/>
      <c r="C87" s="184"/>
      <c r="D87" s="187" t="s">
        <v>252</v>
      </c>
      <c r="E87" s="192">
        <v>43799</v>
      </c>
      <c r="F87" s="187" t="s">
        <v>67</v>
      </c>
      <c r="G87" s="23" t="s">
        <v>258</v>
      </c>
      <c r="H87" s="187" t="s">
        <v>82</v>
      </c>
      <c r="I87" s="75" t="s">
        <v>296</v>
      </c>
      <c r="J87" s="187" t="s">
        <v>299</v>
      </c>
      <c r="K87" s="187" t="s">
        <v>300</v>
      </c>
      <c r="L87" s="178" t="s">
        <v>36</v>
      </c>
      <c r="M87" s="3" t="s">
        <v>56</v>
      </c>
      <c r="N87" s="187"/>
      <c r="O87" s="185"/>
      <c r="P87" s="26"/>
      <c r="Q87" s="74"/>
      <c r="R87" s="23"/>
      <c r="S87" s="89"/>
      <c r="T87" s="128">
        <v>3</v>
      </c>
      <c r="U87" s="28" t="s">
        <v>438</v>
      </c>
      <c r="V87" s="22" t="s">
        <v>442</v>
      </c>
      <c r="W87" s="23" t="s">
        <v>332</v>
      </c>
      <c r="X87" s="23" t="s">
        <v>333</v>
      </c>
      <c r="Y87" s="26" t="s">
        <v>65</v>
      </c>
      <c r="Z87" s="24">
        <v>43873</v>
      </c>
      <c r="AA87" s="24">
        <v>43987</v>
      </c>
      <c r="AB87" s="23" t="s">
        <v>449</v>
      </c>
      <c r="AC87" s="23" t="s">
        <v>452</v>
      </c>
      <c r="AD87" s="181" t="s">
        <v>38</v>
      </c>
      <c r="AE87" s="184"/>
      <c r="AF87" s="187" t="s">
        <v>1156</v>
      </c>
      <c r="AG87" s="207">
        <v>44549</v>
      </c>
      <c r="AH87" s="187"/>
      <c r="AI87" s="181" t="s">
        <v>38</v>
      </c>
      <c r="AJ87" s="177" t="str">
        <f t="shared" si="14"/>
        <v>C</v>
      </c>
      <c r="AK87" s="187"/>
      <c r="AL87" s="190">
        <f t="shared" si="13"/>
        <v>1</v>
      </c>
      <c r="AM87" s="196" t="s">
        <v>1347</v>
      </c>
      <c r="AN87" s="190">
        <v>1</v>
      </c>
      <c r="AO87" s="196" t="s">
        <v>1348</v>
      </c>
      <c r="AP87" s="179" t="str">
        <f t="shared" si="15"/>
        <v>NO</v>
      </c>
    </row>
    <row r="88" spans="1:42" s="182" customFormat="1" ht="126" x14ac:dyDescent="0.25">
      <c r="A88" s="128">
        <v>863</v>
      </c>
      <c r="B88" s="184"/>
      <c r="C88" s="184"/>
      <c r="D88" s="187" t="s">
        <v>252</v>
      </c>
      <c r="E88" s="192">
        <v>43799</v>
      </c>
      <c r="F88" s="187" t="s">
        <v>67</v>
      </c>
      <c r="G88" s="23" t="s">
        <v>258</v>
      </c>
      <c r="H88" s="187" t="s">
        <v>82</v>
      </c>
      <c r="I88" s="75" t="s">
        <v>296</v>
      </c>
      <c r="J88" s="187" t="s">
        <v>299</v>
      </c>
      <c r="K88" s="187" t="s">
        <v>300</v>
      </c>
      <c r="L88" s="178" t="s">
        <v>36</v>
      </c>
      <c r="M88" s="3" t="s">
        <v>56</v>
      </c>
      <c r="N88" s="187"/>
      <c r="O88" s="185"/>
      <c r="P88" s="26"/>
      <c r="Q88" s="74"/>
      <c r="R88" s="23"/>
      <c r="S88" s="89"/>
      <c r="T88" s="128">
        <v>4</v>
      </c>
      <c r="U88" s="28" t="s">
        <v>438</v>
      </c>
      <c r="V88" s="22" t="s">
        <v>442</v>
      </c>
      <c r="W88" s="23" t="s">
        <v>334</v>
      </c>
      <c r="X88" s="23" t="s">
        <v>333</v>
      </c>
      <c r="Y88" s="26" t="s">
        <v>65</v>
      </c>
      <c r="Z88" s="24">
        <v>43873</v>
      </c>
      <c r="AA88" s="24">
        <v>43987</v>
      </c>
      <c r="AB88" s="23" t="s">
        <v>449</v>
      </c>
      <c r="AC88" s="23" t="s">
        <v>452</v>
      </c>
      <c r="AD88" s="181" t="s">
        <v>38</v>
      </c>
      <c r="AE88" s="184"/>
      <c r="AF88" s="187" t="s">
        <v>1156</v>
      </c>
      <c r="AG88" s="207">
        <v>44549</v>
      </c>
      <c r="AH88" s="187"/>
      <c r="AI88" s="181" t="s">
        <v>38</v>
      </c>
      <c r="AJ88" s="177" t="str">
        <f t="shared" si="14"/>
        <v>C</v>
      </c>
      <c r="AK88" s="187"/>
      <c r="AL88" s="190">
        <f t="shared" si="13"/>
        <v>1</v>
      </c>
      <c r="AM88" s="196" t="s">
        <v>1349</v>
      </c>
      <c r="AN88" s="190">
        <v>1</v>
      </c>
      <c r="AO88" s="196" t="s">
        <v>1348</v>
      </c>
      <c r="AP88" s="179" t="str">
        <f t="shared" si="15"/>
        <v>NO</v>
      </c>
    </row>
    <row r="89" spans="1:42" s="182" customFormat="1" ht="189" x14ac:dyDescent="0.25">
      <c r="A89" s="128">
        <v>864</v>
      </c>
      <c r="B89" s="184"/>
      <c r="C89" s="184"/>
      <c r="D89" s="187" t="s">
        <v>252</v>
      </c>
      <c r="E89" s="192">
        <v>43799</v>
      </c>
      <c r="F89" s="187" t="s">
        <v>67</v>
      </c>
      <c r="G89" s="23" t="s">
        <v>259</v>
      </c>
      <c r="H89" s="187" t="s">
        <v>82</v>
      </c>
      <c r="I89" s="74" t="s">
        <v>297</v>
      </c>
      <c r="J89" s="187" t="s">
        <v>299</v>
      </c>
      <c r="K89" s="187" t="s">
        <v>300</v>
      </c>
      <c r="L89" s="178" t="s">
        <v>36</v>
      </c>
      <c r="M89" s="3" t="s">
        <v>56</v>
      </c>
      <c r="N89" s="187"/>
      <c r="O89" s="185"/>
      <c r="P89" s="26" t="s">
        <v>65</v>
      </c>
      <c r="Q89" s="74" t="s">
        <v>323</v>
      </c>
      <c r="R89" s="23" t="s">
        <v>454</v>
      </c>
      <c r="S89" s="89">
        <v>44074</v>
      </c>
      <c r="T89" s="128">
        <v>1</v>
      </c>
      <c r="U89" s="28" t="s">
        <v>443</v>
      </c>
      <c r="V89" s="22" t="s">
        <v>444</v>
      </c>
      <c r="W89" s="23" t="s">
        <v>364</v>
      </c>
      <c r="X89" s="23" t="s">
        <v>364</v>
      </c>
      <c r="Y89" s="79" t="s">
        <v>65</v>
      </c>
      <c r="Z89" s="24">
        <v>43873</v>
      </c>
      <c r="AA89" s="24">
        <v>44074</v>
      </c>
      <c r="AB89" s="23" t="s">
        <v>454</v>
      </c>
      <c r="AC89" s="23" t="s">
        <v>455</v>
      </c>
      <c r="AD89" s="187" t="s">
        <v>60</v>
      </c>
      <c r="AE89" s="184"/>
      <c r="AF89" s="187" t="s">
        <v>1156</v>
      </c>
      <c r="AG89" s="187" t="s">
        <v>1154</v>
      </c>
      <c r="AH89" s="187"/>
      <c r="AI89" s="187" t="s">
        <v>60</v>
      </c>
      <c r="AJ89" s="177" t="str">
        <f t="shared" si="14"/>
        <v>A</v>
      </c>
      <c r="AK89" s="187"/>
      <c r="AL89" s="190">
        <f t="shared" si="13"/>
        <v>0</v>
      </c>
      <c r="AM89" s="185" t="s">
        <v>1394</v>
      </c>
      <c r="AN89" s="190">
        <v>0</v>
      </c>
      <c r="AO89" s="185" t="s">
        <v>1394</v>
      </c>
      <c r="AP89" s="179" t="str">
        <f t="shared" si="15"/>
        <v>SI</v>
      </c>
    </row>
    <row r="90" spans="1:42" s="182" customFormat="1" ht="110.25" x14ac:dyDescent="0.25">
      <c r="A90" s="129">
        <v>864</v>
      </c>
      <c r="B90" s="184"/>
      <c r="C90" s="184"/>
      <c r="D90" s="187" t="s">
        <v>252</v>
      </c>
      <c r="E90" s="192">
        <v>43799</v>
      </c>
      <c r="F90" s="187" t="s">
        <v>67</v>
      </c>
      <c r="G90" s="23" t="s">
        <v>259</v>
      </c>
      <c r="H90" s="187" t="s">
        <v>82</v>
      </c>
      <c r="I90" s="74" t="s">
        <v>297</v>
      </c>
      <c r="J90" s="187" t="s">
        <v>299</v>
      </c>
      <c r="K90" s="187" t="s">
        <v>300</v>
      </c>
      <c r="L90" s="178" t="s">
        <v>36</v>
      </c>
      <c r="M90" s="3" t="s">
        <v>56</v>
      </c>
      <c r="N90" s="187"/>
      <c r="O90" s="185"/>
      <c r="P90" s="26"/>
      <c r="Q90" s="74"/>
      <c r="R90" s="23"/>
      <c r="S90" s="89"/>
      <c r="T90" s="128">
        <v>2</v>
      </c>
      <c r="U90" s="28" t="s">
        <v>443</v>
      </c>
      <c r="V90" s="22" t="s">
        <v>444</v>
      </c>
      <c r="W90" s="23" t="s">
        <v>445</v>
      </c>
      <c r="X90" s="23" t="s">
        <v>339</v>
      </c>
      <c r="Y90" s="26" t="s">
        <v>65</v>
      </c>
      <c r="Z90" s="24">
        <v>43873</v>
      </c>
      <c r="AA90" s="24">
        <v>44074</v>
      </c>
      <c r="AB90" s="23" t="s">
        <v>454</v>
      </c>
      <c r="AC90" s="23" t="s">
        <v>455</v>
      </c>
      <c r="AD90" s="187" t="s">
        <v>60</v>
      </c>
      <c r="AE90" s="184"/>
      <c r="AF90" s="187" t="s">
        <v>1156</v>
      </c>
      <c r="AG90" s="187" t="s">
        <v>1154</v>
      </c>
      <c r="AH90" s="187"/>
      <c r="AI90" s="187" t="s">
        <v>60</v>
      </c>
      <c r="AJ90" s="177" t="str">
        <f t="shared" si="14"/>
        <v>A</v>
      </c>
      <c r="AK90" s="187"/>
      <c r="AL90" s="190">
        <f t="shared" ref="AL90:AL153" si="16">AN90</f>
        <v>0</v>
      </c>
      <c r="AM90" s="185" t="s">
        <v>1394</v>
      </c>
      <c r="AN90" s="190">
        <v>0</v>
      </c>
      <c r="AO90" s="185" t="s">
        <v>1394</v>
      </c>
      <c r="AP90" s="179" t="str">
        <f t="shared" si="15"/>
        <v>SI</v>
      </c>
    </row>
    <row r="91" spans="1:42" s="182" customFormat="1" ht="187.5" customHeight="1" x14ac:dyDescent="0.25">
      <c r="A91" s="128">
        <v>865</v>
      </c>
      <c r="B91" s="184"/>
      <c r="C91" s="184"/>
      <c r="D91" s="187" t="s">
        <v>252</v>
      </c>
      <c r="E91" s="192">
        <v>43799</v>
      </c>
      <c r="F91" s="187" t="s">
        <v>67</v>
      </c>
      <c r="G91" s="23" t="s">
        <v>260</v>
      </c>
      <c r="H91" s="187" t="s">
        <v>82</v>
      </c>
      <c r="I91" s="28" t="s">
        <v>298</v>
      </c>
      <c r="J91" s="187" t="s">
        <v>299</v>
      </c>
      <c r="K91" s="187" t="s">
        <v>300</v>
      </c>
      <c r="L91" s="178" t="s">
        <v>36</v>
      </c>
      <c r="M91" s="3" t="s">
        <v>56</v>
      </c>
      <c r="N91" s="187"/>
      <c r="O91" s="185"/>
      <c r="P91" s="26" t="s">
        <v>65</v>
      </c>
      <c r="Q91" s="28" t="s">
        <v>324</v>
      </c>
      <c r="R91" s="23" t="s">
        <v>454</v>
      </c>
      <c r="S91" s="89">
        <v>43921</v>
      </c>
      <c r="T91" s="128">
        <v>1</v>
      </c>
      <c r="U91" s="74" t="s">
        <v>446</v>
      </c>
      <c r="V91" s="22" t="s">
        <v>447</v>
      </c>
      <c r="W91" s="23" t="s">
        <v>448</v>
      </c>
      <c r="X91" s="23" t="s">
        <v>364</v>
      </c>
      <c r="Y91" s="26" t="s">
        <v>65</v>
      </c>
      <c r="Z91" s="24">
        <v>43873</v>
      </c>
      <c r="AA91" s="24">
        <v>43921</v>
      </c>
      <c r="AB91" s="23" t="s">
        <v>454</v>
      </c>
      <c r="AC91" s="23" t="s">
        <v>455</v>
      </c>
      <c r="AD91" s="187" t="s">
        <v>60</v>
      </c>
      <c r="AE91" s="184"/>
      <c r="AF91" s="187" t="s">
        <v>1156</v>
      </c>
      <c r="AG91" s="187" t="s">
        <v>1154</v>
      </c>
      <c r="AH91" s="187"/>
      <c r="AI91" s="187" t="s">
        <v>60</v>
      </c>
      <c r="AJ91" s="177" t="str">
        <f t="shared" si="14"/>
        <v>A</v>
      </c>
      <c r="AK91" s="187"/>
      <c r="AL91" s="190">
        <f t="shared" si="16"/>
        <v>0</v>
      </c>
      <c r="AM91" s="185" t="s">
        <v>1394</v>
      </c>
      <c r="AN91" s="190">
        <v>0</v>
      </c>
      <c r="AO91" s="185" t="s">
        <v>1394</v>
      </c>
      <c r="AP91" s="179" t="str">
        <f t="shared" si="15"/>
        <v>SI</v>
      </c>
    </row>
    <row r="92" spans="1:42" s="182" customFormat="1" ht="94.5" x14ac:dyDescent="0.25">
      <c r="A92" s="186">
        <v>866</v>
      </c>
      <c r="B92" s="184"/>
      <c r="C92" s="184"/>
      <c r="D92" s="187" t="s">
        <v>252</v>
      </c>
      <c r="E92" s="192">
        <v>43799</v>
      </c>
      <c r="F92" s="187" t="s">
        <v>67</v>
      </c>
      <c r="G92" s="23" t="s">
        <v>483</v>
      </c>
      <c r="H92" s="187" t="s">
        <v>82</v>
      </c>
      <c r="I92" s="189" t="s">
        <v>292</v>
      </c>
      <c r="J92" s="187" t="s">
        <v>299</v>
      </c>
      <c r="K92" s="187" t="s">
        <v>300</v>
      </c>
      <c r="L92" s="178" t="s">
        <v>36</v>
      </c>
      <c r="M92" s="3" t="s">
        <v>56</v>
      </c>
      <c r="N92" s="187"/>
      <c r="O92" s="185"/>
      <c r="P92" s="187">
        <v>1</v>
      </c>
      <c r="Q92" s="187" t="s">
        <v>478</v>
      </c>
      <c r="R92" s="23" t="s">
        <v>302</v>
      </c>
      <c r="S92" s="140">
        <v>43829</v>
      </c>
      <c r="T92" s="141">
        <v>1</v>
      </c>
      <c r="U92" s="189" t="s">
        <v>480</v>
      </c>
      <c r="V92" s="189" t="s">
        <v>478</v>
      </c>
      <c r="W92" s="187" t="s">
        <v>478</v>
      </c>
      <c r="X92" s="187" t="s">
        <v>482</v>
      </c>
      <c r="Y92" s="181">
        <v>1</v>
      </c>
      <c r="Z92" s="65">
        <v>43781</v>
      </c>
      <c r="AA92" s="65">
        <v>43829</v>
      </c>
      <c r="AB92" s="23" t="s">
        <v>302</v>
      </c>
      <c r="AC92" s="23" t="s">
        <v>106</v>
      </c>
      <c r="AD92" s="187" t="s">
        <v>177</v>
      </c>
      <c r="AE92" s="184"/>
      <c r="AF92" s="187" t="s">
        <v>1156</v>
      </c>
      <c r="AG92" s="187" t="s">
        <v>1154</v>
      </c>
      <c r="AH92" s="187" t="s">
        <v>1157</v>
      </c>
      <c r="AI92" s="187" t="s">
        <v>96</v>
      </c>
      <c r="AJ92" s="177" t="str">
        <f t="shared" si="14"/>
        <v>C</v>
      </c>
      <c r="AK92" s="187"/>
      <c r="AL92" s="190">
        <f t="shared" si="16"/>
        <v>1</v>
      </c>
      <c r="AM92" s="196" t="s">
        <v>1313</v>
      </c>
      <c r="AN92" s="190">
        <v>1</v>
      </c>
      <c r="AO92" s="196" t="s">
        <v>1314</v>
      </c>
      <c r="AP92" s="179" t="str">
        <f t="shared" si="15"/>
        <v>NO</v>
      </c>
    </row>
    <row r="93" spans="1:42" s="182" customFormat="1" ht="63" x14ac:dyDescent="0.25">
      <c r="A93" s="186">
        <v>867</v>
      </c>
      <c r="B93" s="184"/>
      <c r="C93" s="184"/>
      <c r="D93" s="187" t="s">
        <v>252</v>
      </c>
      <c r="E93" s="192">
        <v>43799</v>
      </c>
      <c r="F93" s="187" t="s">
        <v>67</v>
      </c>
      <c r="G93" s="23" t="s">
        <v>484</v>
      </c>
      <c r="H93" s="187" t="s">
        <v>82</v>
      </c>
      <c r="I93" s="189" t="s">
        <v>293</v>
      </c>
      <c r="J93" s="187" t="s">
        <v>299</v>
      </c>
      <c r="K93" s="187" t="s">
        <v>300</v>
      </c>
      <c r="L93" s="178" t="s">
        <v>36</v>
      </c>
      <c r="M93" s="3" t="s">
        <v>56</v>
      </c>
      <c r="N93" s="187"/>
      <c r="O93" s="185"/>
      <c r="P93" s="187">
        <v>1</v>
      </c>
      <c r="Q93" s="187" t="s">
        <v>479</v>
      </c>
      <c r="R93" s="23" t="s">
        <v>302</v>
      </c>
      <c r="S93" s="140">
        <v>43799</v>
      </c>
      <c r="T93" s="141">
        <v>1</v>
      </c>
      <c r="U93" s="189" t="s">
        <v>427</v>
      </c>
      <c r="V93" s="189" t="s">
        <v>481</v>
      </c>
      <c r="W93" s="187" t="s">
        <v>429</v>
      </c>
      <c r="X93" s="187" t="s">
        <v>429</v>
      </c>
      <c r="Y93" s="181">
        <v>1</v>
      </c>
      <c r="Z93" s="65">
        <v>43781</v>
      </c>
      <c r="AA93" s="63">
        <v>43799</v>
      </c>
      <c r="AB93" s="23" t="s">
        <v>302</v>
      </c>
      <c r="AC93" s="23" t="s">
        <v>106</v>
      </c>
      <c r="AD93" s="187" t="s">
        <v>177</v>
      </c>
      <c r="AE93" s="184"/>
      <c r="AF93" s="187" t="s">
        <v>1156</v>
      </c>
      <c r="AG93" s="187" t="s">
        <v>1154</v>
      </c>
      <c r="AH93" s="187" t="s">
        <v>1157</v>
      </c>
      <c r="AI93" s="187" t="s">
        <v>96</v>
      </c>
      <c r="AJ93" s="177" t="str">
        <f t="shared" si="14"/>
        <v>C</v>
      </c>
      <c r="AK93" s="187"/>
      <c r="AL93" s="190">
        <f t="shared" si="16"/>
        <v>1</v>
      </c>
      <c r="AM93" s="196" t="s">
        <v>1309</v>
      </c>
      <c r="AN93" s="190">
        <v>1</v>
      </c>
      <c r="AO93" s="196" t="s">
        <v>1310</v>
      </c>
      <c r="AP93" s="179" t="str">
        <f t="shared" si="15"/>
        <v>NO</v>
      </c>
    </row>
    <row r="94" spans="1:42" s="182" customFormat="1" ht="147" customHeight="1" x14ac:dyDescent="0.25">
      <c r="A94" s="186">
        <v>868</v>
      </c>
      <c r="B94" s="184"/>
      <c r="C94" s="184"/>
      <c r="D94" s="187" t="s">
        <v>528</v>
      </c>
      <c r="E94" s="184"/>
      <c r="F94" s="187" t="s">
        <v>42</v>
      </c>
      <c r="G94" s="187"/>
      <c r="H94" s="187" t="s">
        <v>496</v>
      </c>
      <c r="I94" s="189" t="s">
        <v>525</v>
      </c>
      <c r="J94" s="178" t="s">
        <v>45</v>
      </c>
      <c r="K94" s="178" t="s">
        <v>141</v>
      </c>
      <c r="L94" s="187" t="s">
        <v>523</v>
      </c>
      <c r="M94" s="187" t="s">
        <v>56</v>
      </c>
      <c r="N94" s="187"/>
      <c r="O94" s="185"/>
      <c r="P94" s="187"/>
      <c r="Q94" s="185"/>
      <c r="R94" s="185"/>
      <c r="S94" s="187"/>
      <c r="T94" s="184">
        <v>1</v>
      </c>
      <c r="U94" s="185"/>
      <c r="V94" s="189" t="s">
        <v>526</v>
      </c>
      <c r="W94" s="187" t="s">
        <v>527</v>
      </c>
      <c r="X94" s="187" t="s">
        <v>527</v>
      </c>
      <c r="Y94" s="187">
        <v>1</v>
      </c>
      <c r="Z94" s="191">
        <v>44075</v>
      </c>
      <c r="AA94" s="191">
        <v>44104</v>
      </c>
      <c r="AB94" s="187" t="s">
        <v>230</v>
      </c>
      <c r="AC94" s="187" t="s">
        <v>79</v>
      </c>
      <c r="AD94" s="187" t="s">
        <v>87</v>
      </c>
      <c r="AE94" s="184"/>
      <c r="AF94" s="187" t="s">
        <v>1156</v>
      </c>
      <c r="AG94" s="207">
        <v>44551</v>
      </c>
      <c r="AH94" s="187" t="s">
        <v>1157</v>
      </c>
      <c r="AI94" s="187" t="s">
        <v>87</v>
      </c>
      <c r="AJ94" s="177" t="str">
        <f t="shared" si="14"/>
        <v>C</v>
      </c>
      <c r="AK94" s="187"/>
      <c r="AL94" s="190">
        <f t="shared" si="16"/>
        <v>1</v>
      </c>
      <c r="AM94" s="193" t="s">
        <v>1256</v>
      </c>
      <c r="AN94" s="190">
        <v>1</v>
      </c>
      <c r="AO94" s="193" t="s">
        <v>1256</v>
      </c>
      <c r="AP94" s="179" t="str">
        <f t="shared" si="15"/>
        <v>NO</v>
      </c>
    </row>
    <row r="95" spans="1:42" s="182" customFormat="1" ht="60.75" customHeight="1" x14ac:dyDescent="0.25">
      <c r="A95" s="186">
        <v>869</v>
      </c>
      <c r="B95" s="184"/>
      <c r="C95" s="184"/>
      <c r="D95" s="187" t="s">
        <v>528</v>
      </c>
      <c r="E95" s="184"/>
      <c r="F95" s="187" t="s">
        <v>42</v>
      </c>
      <c r="G95" s="187"/>
      <c r="H95" s="187" t="s">
        <v>496</v>
      </c>
      <c r="I95" s="189" t="s">
        <v>525</v>
      </c>
      <c r="J95" s="178" t="s">
        <v>45</v>
      </c>
      <c r="K95" s="178" t="s">
        <v>141</v>
      </c>
      <c r="L95" s="187" t="s">
        <v>523</v>
      </c>
      <c r="M95" s="187" t="s">
        <v>56</v>
      </c>
      <c r="N95" s="187"/>
      <c r="O95" s="185"/>
      <c r="P95" s="187"/>
      <c r="Q95" s="185"/>
      <c r="R95" s="185"/>
      <c r="S95" s="187"/>
      <c r="T95" s="184">
        <v>1</v>
      </c>
      <c r="U95" s="185"/>
      <c r="V95" s="189" t="s">
        <v>526</v>
      </c>
      <c r="W95" s="187" t="s">
        <v>527</v>
      </c>
      <c r="X95" s="187" t="s">
        <v>527</v>
      </c>
      <c r="Y95" s="187">
        <v>1</v>
      </c>
      <c r="Z95" s="191">
        <v>44075</v>
      </c>
      <c r="AA95" s="191">
        <v>44104</v>
      </c>
      <c r="AB95" s="187" t="s">
        <v>230</v>
      </c>
      <c r="AC95" s="187" t="s">
        <v>79</v>
      </c>
      <c r="AD95" s="187" t="s">
        <v>87</v>
      </c>
      <c r="AE95" s="184"/>
      <c r="AF95" s="187" t="s">
        <v>1156</v>
      </c>
      <c r="AG95" s="207">
        <v>44551</v>
      </c>
      <c r="AH95" s="187" t="s">
        <v>1157</v>
      </c>
      <c r="AI95" s="187" t="s">
        <v>87</v>
      </c>
      <c r="AJ95" s="177" t="str">
        <f t="shared" si="14"/>
        <v>C</v>
      </c>
      <c r="AK95" s="187"/>
      <c r="AL95" s="190">
        <f t="shared" si="16"/>
        <v>1</v>
      </c>
      <c r="AM95" s="193" t="s">
        <v>1256</v>
      </c>
      <c r="AN95" s="190">
        <v>1</v>
      </c>
      <c r="AO95" s="193" t="s">
        <v>1256</v>
      </c>
      <c r="AP95" s="179" t="str">
        <f t="shared" si="15"/>
        <v>NO</v>
      </c>
    </row>
    <row r="96" spans="1:42" s="182" customFormat="1" ht="132.75" customHeight="1" x14ac:dyDescent="0.25">
      <c r="A96" s="186">
        <v>870</v>
      </c>
      <c r="B96" s="184"/>
      <c r="C96" s="184"/>
      <c r="D96" s="187" t="s">
        <v>528</v>
      </c>
      <c r="E96" s="184"/>
      <c r="F96" s="187" t="s">
        <v>42</v>
      </c>
      <c r="G96" s="187"/>
      <c r="H96" s="187" t="s">
        <v>496</v>
      </c>
      <c r="I96" s="189" t="s">
        <v>529</v>
      </c>
      <c r="J96" s="178" t="s">
        <v>45</v>
      </c>
      <c r="K96" s="178" t="s">
        <v>141</v>
      </c>
      <c r="L96" s="187" t="s">
        <v>523</v>
      </c>
      <c r="M96" s="187" t="s">
        <v>56</v>
      </c>
      <c r="N96" s="187"/>
      <c r="O96" s="185"/>
      <c r="P96" s="187"/>
      <c r="Q96" s="185"/>
      <c r="R96" s="185"/>
      <c r="S96" s="187"/>
      <c r="T96" s="184">
        <v>1</v>
      </c>
      <c r="U96" s="185"/>
      <c r="V96" s="189" t="s">
        <v>530</v>
      </c>
      <c r="W96" s="187" t="s">
        <v>531</v>
      </c>
      <c r="X96" s="187" t="s">
        <v>531</v>
      </c>
      <c r="Y96" s="187">
        <v>1</v>
      </c>
      <c r="Z96" s="191">
        <v>44115</v>
      </c>
      <c r="AA96" s="191">
        <v>44196</v>
      </c>
      <c r="AB96" s="187" t="s">
        <v>230</v>
      </c>
      <c r="AC96" s="187" t="s">
        <v>79</v>
      </c>
      <c r="AD96" s="187" t="s">
        <v>87</v>
      </c>
      <c r="AE96" s="184"/>
      <c r="AF96" s="187" t="s">
        <v>1156</v>
      </c>
      <c r="AG96" s="207">
        <v>44551</v>
      </c>
      <c r="AH96" s="187" t="s">
        <v>1157</v>
      </c>
      <c r="AI96" s="187" t="s">
        <v>87</v>
      </c>
      <c r="AJ96" s="177" t="str">
        <f t="shared" si="14"/>
        <v>C</v>
      </c>
      <c r="AK96" s="187"/>
      <c r="AL96" s="190">
        <f t="shared" si="16"/>
        <v>1</v>
      </c>
      <c r="AM96" s="193" t="s">
        <v>1257</v>
      </c>
      <c r="AN96" s="190">
        <v>1</v>
      </c>
      <c r="AO96" s="193" t="s">
        <v>1257</v>
      </c>
      <c r="AP96" s="179" t="str">
        <f t="shared" si="15"/>
        <v>NO</v>
      </c>
    </row>
    <row r="97" spans="1:42" s="182" customFormat="1" ht="123" customHeight="1" x14ac:dyDescent="0.25">
      <c r="A97" s="186">
        <v>871</v>
      </c>
      <c r="B97" s="184"/>
      <c r="C97" s="184"/>
      <c r="D97" s="187" t="s">
        <v>528</v>
      </c>
      <c r="E97" s="184"/>
      <c r="F97" s="187" t="s">
        <v>42</v>
      </c>
      <c r="G97" s="187"/>
      <c r="H97" s="187" t="s">
        <v>496</v>
      </c>
      <c r="I97" s="189" t="s">
        <v>532</v>
      </c>
      <c r="J97" s="178" t="s">
        <v>45</v>
      </c>
      <c r="K97" s="178" t="s">
        <v>141</v>
      </c>
      <c r="L97" s="187" t="s">
        <v>523</v>
      </c>
      <c r="M97" s="187" t="s">
        <v>56</v>
      </c>
      <c r="N97" s="187"/>
      <c r="O97" s="185"/>
      <c r="P97" s="187"/>
      <c r="Q97" s="185"/>
      <c r="R97" s="185"/>
      <c r="S97" s="187"/>
      <c r="T97" s="184">
        <v>1</v>
      </c>
      <c r="U97" s="185"/>
      <c r="V97" s="189" t="s">
        <v>526</v>
      </c>
      <c r="W97" s="187" t="s">
        <v>527</v>
      </c>
      <c r="X97" s="187" t="s">
        <v>527</v>
      </c>
      <c r="Y97" s="187">
        <v>1</v>
      </c>
      <c r="Z97" s="191">
        <v>44075</v>
      </c>
      <c r="AA97" s="191">
        <v>44104</v>
      </c>
      <c r="AB97" s="187" t="s">
        <v>230</v>
      </c>
      <c r="AC97" s="187" t="s">
        <v>79</v>
      </c>
      <c r="AD97" s="187" t="s">
        <v>87</v>
      </c>
      <c r="AE97" s="184"/>
      <c r="AF97" s="187" t="s">
        <v>1156</v>
      </c>
      <c r="AG97" s="207">
        <v>44551</v>
      </c>
      <c r="AH97" s="187" t="s">
        <v>1157</v>
      </c>
      <c r="AI97" s="187" t="s">
        <v>87</v>
      </c>
      <c r="AJ97" s="177" t="str">
        <f t="shared" si="14"/>
        <v>C</v>
      </c>
      <c r="AK97" s="187"/>
      <c r="AL97" s="190">
        <f t="shared" si="16"/>
        <v>1</v>
      </c>
      <c r="AM97" s="193" t="s">
        <v>1258</v>
      </c>
      <c r="AN97" s="190">
        <v>1</v>
      </c>
      <c r="AO97" s="193" t="s">
        <v>1258</v>
      </c>
      <c r="AP97" s="179" t="str">
        <f t="shared" si="15"/>
        <v>NO</v>
      </c>
    </row>
    <row r="98" spans="1:42" s="182" customFormat="1" ht="166.5" customHeight="1" x14ac:dyDescent="0.25">
      <c r="A98" s="186">
        <v>872</v>
      </c>
      <c r="B98" s="184"/>
      <c r="C98" s="184"/>
      <c r="D98" s="187" t="s">
        <v>528</v>
      </c>
      <c r="E98" s="184"/>
      <c r="F98" s="187" t="s">
        <v>42</v>
      </c>
      <c r="G98" s="187"/>
      <c r="H98" s="187" t="s">
        <v>496</v>
      </c>
      <c r="I98" s="193" t="s">
        <v>533</v>
      </c>
      <c r="J98" s="178" t="s">
        <v>45</v>
      </c>
      <c r="K98" s="178" t="s">
        <v>141</v>
      </c>
      <c r="L98" s="187" t="s">
        <v>523</v>
      </c>
      <c r="M98" s="187" t="s">
        <v>56</v>
      </c>
      <c r="N98" s="187"/>
      <c r="O98" s="185"/>
      <c r="P98" s="187"/>
      <c r="Q98" s="185"/>
      <c r="R98" s="185"/>
      <c r="S98" s="187"/>
      <c r="T98" s="184">
        <v>1</v>
      </c>
      <c r="U98" s="185"/>
      <c r="V98" s="189" t="s">
        <v>526</v>
      </c>
      <c r="W98" s="187" t="s">
        <v>527</v>
      </c>
      <c r="X98" s="187" t="s">
        <v>527</v>
      </c>
      <c r="Y98" s="187">
        <v>1</v>
      </c>
      <c r="Z98" s="191">
        <v>44075</v>
      </c>
      <c r="AA98" s="191">
        <v>44104</v>
      </c>
      <c r="AB98" s="187" t="s">
        <v>230</v>
      </c>
      <c r="AC98" s="187" t="s">
        <v>79</v>
      </c>
      <c r="AD98" s="187" t="s">
        <v>87</v>
      </c>
      <c r="AE98" s="184"/>
      <c r="AF98" s="187" t="s">
        <v>1156</v>
      </c>
      <c r="AG98" s="207">
        <v>44551</v>
      </c>
      <c r="AH98" s="187" t="s">
        <v>1157</v>
      </c>
      <c r="AI98" s="187" t="s">
        <v>87</v>
      </c>
      <c r="AJ98" s="177" t="str">
        <f t="shared" si="14"/>
        <v>C</v>
      </c>
      <c r="AK98" s="187"/>
      <c r="AL98" s="190">
        <f t="shared" si="16"/>
        <v>1</v>
      </c>
      <c r="AM98" s="193" t="s">
        <v>1258</v>
      </c>
      <c r="AN98" s="190">
        <v>1</v>
      </c>
      <c r="AO98" s="193" t="s">
        <v>1258</v>
      </c>
      <c r="AP98" s="179" t="str">
        <f t="shared" si="15"/>
        <v>NO</v>
      </c>
    </row>
    <row r="99" spans="1:42" s="182" customFormat="1" ht="99" customHeight="1" x14ac:dyDescent="0.25">
      <c r="A99" s="186">
        <v>873</v>
      </c>
      <c r="B99" s="184"/>
      <c r="C99" s="184"/>
      <c r="D99" s="187" t="s">
        <v>554</v>
      </c>
      <c r="E99" s="192">
        <v>44049</v>
      </c>
      <c r="F99" s="187" t="s">
        <v>42</v>
      </c>
      <c r="G99" s="187"/>
      <c r="H99" s="187" t="s">
        <v>115</v>
      </c>
      <c r="I99" s="189" t="s">
        <v>534</v>
      </c>
      <c r="J99" s="178" t="s">
        <v>45</v>
      </c>
      <c r="K99" s="178" t="s">
        <v>141</v>
      </c>
      <c r="L99" s="187" t="s">
        <v>523</v>
      </c>
      <c r="M99" s="187" t="s">
        <v>56</v>
      </c>
      <c r="N99" s="187"/>
      <c r="O99" s="185"/>
      <c r="P99" s="187"/>
      <c r="Q99" s="185"/>
      <c r="R99" s="185"/>
      <c r="S99" s="187"/>
      <c r="T99" s="184">
        <v>1</v>
      </c>
      <c r="U99" s="185"/>
      <c r="V99" s="189" t="s">
        <v>535</v>
      </c>
      <c r="W99" s="187" t="s">
        <v>544</v>
      </c>
      <c r="X99" s="187" t="s">
        <v>544</v>
      </c>
      <c r="Y99" s="187">
        <v>1</v>
      </c>
      <c r="Z99" s="191">
        <v>44071</v>
      </c>
      <c r="AA99" s="191">
        <v>44089</v>
      </c>
      <c r="AB99" s="187" t="s">
        <v>230</v>
      </c>
      <c r="AC99" s="187" t="s">
        <v>79</v>
      </c>
      <c r="AD99" s="187" t="s">
        <v>87</v>
      </c>
      <c r="AE99" s="184"/>
      <c r="AF99" s="187" t="s">
        <v>1156</v>
      </c>
      <c r="AG99" s="187" t="s">
        <v>1154</v>
      </c>
      <c r="AH99" s="187" t="s">
        <v>1157</v>
      </c>
      <c r="AI99" s="187" t="s">
        <v>87</v>
      </c>
      <c r="AJ99" s="177" t="str">
        <f t="shared" si="14"/>
        <v>C</v>
      </c>
      <c r="AK99" s="187"/>
      <c r="AL99" s="190">
        <f t="shared" si="16"/>
        <v>1</v>
      </c>
      <c r="AM99" s="193" t="s">
        <v>1259</v>
      </c>
      <c r="AN99" s="190">
        <v>1</v>
      </c>
      <c r="AO99" s="193" t="s">
        <v>1260</v>
      </c>
      <c r="AP99" s="179" t="str">
        <f t="shared" si="15"/>
        <v>NO</v>
      </c>
    </row>
    <row r="100" spans="1:42" s="182" customFormat="1" ht="63" x14ac:dyDescent="0.25">
      <c r="A100" s="186">
        <v>873</v>
      </c>
      <c r="B100" s="184"/>
      <c r="C100" s="184"/>
      <c r="D100" s="187" t="s">
        <v>554</v>
      </c>
      <c r="E100" s="192">
        <v>44049</v>
      </c>
      <c r="F100" s="187" t="s">
        <v>42</v>
      </c>
      <c r="G100" s="187"/>
      <c r="H100" s="187" t="s">
        <v>115</v>
      </c>
      <c r="I100" s="189" t="s">
        <v>534</v>
      </c>
      <c r="J100" s="178" t="s">
        <v>45</v>
      </c>
      <c r="K100" s="178" t="s">
        <v>141</v>
      </c>
      <c r="L100" s="187" t="s">
        <v>523</v>
      </c>
      <c r="M100" s="187" t="s">
        <v>56</v>
      </c>
      <c r="N100" s="187"/>
      <c r="O100" s="185"/>
      <c r="P100" s="187"/>
      <c r="Q100" s="185"/>
      <c r="R100" s="185"/>
      <c r="S100" s="187"/>
      <c r="T100" s="184">
        <v>2</v>
      </c>
      <c r="U100" s="185"/>
      <c r="V100" s="189" t="s">
        <v>536</v>
      </c>
      <c r="W100" s="187" t="s">
        <v>545</v>
      </c>
      <c r="X100" s="187" t="s">
        <v>545</v>
      </c>
      <c r="Y100" s="187">
        <v>1</v>
      </c>
      <c r="Z100" s="191">
        <v>44089</v>
      </c>
      <c r="AA100" s="191">
        <v>44095</v>
      </c>
      <c r="AB100" s="187" t="s">
        <v>553</v>
      </c>
      <c r="AC100" s="187" t="s">
        <v>1108</v>
      </c>
      <c r="AD100" s="187" t="s">
        <v>87</v>
      </c>
      <c r="AE100" s="184"/>
      <c r="AF100" s="187" t="s">
        <v>1156</v>
      </c>
      <c r="AG100" s="187" t="s">
        <v>1154</v>
      </c>
      <c r="AH100" s="187" t="s">
        <v>1157</v>
      </c>
      <c r="AI100" s="187" t="s">
        <v>87</v>
      </c>
      <c r="AJ100" s="177" t="str">
        <f t="shared" si="14"/>
        <v>C</v>
      </c>
      <c r="AK100" s="187"/>
      <c r="AL100" s="190">
        <f t="shared" si="16"/>
        <v>1</v>
      </c>
      <c r="AM100" s="188" t="s">
        <v>1261</v>
      </c>
      <c r="AN100" s="190">
        <v>1</v>
      </c>
      <c r="AO100" s="193" t="s">
        <v>1262</v>
      </c>
      <c r="AP100" s="179" t="str">
        <f t="shared" si="15"/>
        <v>NO</v>
      </c>
    </row>
    <row r="101" spans="1:42" s="182" customFormat="1" ht="63" x14ac:dyDescent="0.25">
      <c r="A101" s="186">
        <v>873</v>
      </c>
      <c r="B101" s="184"/>
      <c r="C101" s="184"/>
      <c r="D101" s="187" t="s">
        <v>554</v>
      </c>
      <c r="E101" s="192">
        <v>44049</v>
      </c>
      <c r="F101" s="187" t="s">
        <v>42</v>
      </c>
      <c r="G101" s="187"/>
      <c r="H101" s="187" t="s">
        <v>115</v>
      </c>
      <c r="I101" s="189" t="s">
        <v>534</v>
      </c>
      <c r="J101" s="178" t="s">
        <v>45</v>
      </c>
      <c r="K101" s="178" t="s">
        <v>141</v>
      </c>
      <c r="L101" s="187" t="s">
        <v>523</v>
      </c>
      <c r="M101" s="187" t="s">
        <v>56</v>
      </c>
      <c r="N101" s="187" t="s">
        <v>1128</v>
      </c>
      <c r="O101" s="185"/>
      <c r="P101" s="187"/>
      <c r="Q101" s="185"/>
      <c r="R101" s="185"/>
      <c r="S101" s="187"/>
      <c r="T101" s="184">
        <v>3</v>
      </c>
      <c r="U101" s="185"/>
      <c r="V101" s="189" t="s">
        <v>537</v>
      </c>
      <c r="W101" s="187" t="s">
        <v>546</v>
      </c>
      <c r="X101" s="187" t="s">
        <v>546</v>
      </c>
      <c r="Y101" s="187">
        <v>2</v>
      </c>
      <c r="Z101" s="191">
        <v>44094</v>
      </c>
      <c r="AA101" s="194">
        <v>44227</v>
      </c>
      <c r="AB101" s="187" t="s">
        <v>553</v>
      </c>
      <c r="AC101" s="187" t="s">
        <v>1108</v>
      </c>
      <c r="AD101" s="187" t="s">
        <v>87</v>
      </c>
      <c r="AE101" s="184"/>
      <c r="AF101" s="187" t="s">
        <v>1156</v>
      </c>
      <c r="AG101" s="187" t="s">
        <v>1154</v>
      </c>
      <c r="AH101" s="187" t="s">
        <v>1157</v>
      </c>
      <c r="AI101" s="187" t="s">
        <v>87</v>
      </c>
      <c r="AJ101" s="177" t="str">
        <f t="shared" si="14"/>
        <v>C</v>
      </c>
      <c r="AK101" s="187"/>
      <c r="AL101" s="190">
        <f t="shared" si="16"/>
        <v>1</v>
      </c>
      <c r="AM101" s="188" t="s">
        <v>1263</v>
      </c>
      <c r="AN101" s="190">
        <v>1</v>
      </c>
      <c r="AO101" s="193" t="s">
        <v>1264</v>
      </c>
      <c r="AP101" s="179" t="str">
        <f t="shared" si="15"/>
        <v>NO</v>
      </c>
    </row>
    <row r="102" spans="1:42" s="182" customFormat="1" ht="63" x14ac:dyDescent="0.25">
      <c r="A102" s="186">
        <v>873</v>
      </c>
      <c r="B102" s="184"/>
      <c r="C102" s="184"/>
      <c r="D102" s="187" t="s">
        <v>554</v>
      </c>
      <c r="E102" s="192">
        <v>44049</v>
      </c>
      <c r="F102" s="187" t="s">
        <v>42</v>
      </c>
      <c r="G102" s="187"/>
      <c r="H102" s="187" t="s">
        <v>115</v>
      </c>
      <c r="I102" s="189" t="s">
        <v>534</v>
      </c>
      <c r="J102" s="178" t="s">
        <v>45</v>
      </c>
      <c r="K102" s="178" t="s">
        <v>141</v>
      </c>
      <c r="L102" s="187" t="s">
        <v>523</v>
      </c>
      <c r="M102" s="187" t="s">
        <v>56</v>
      </c>
      <c r="N102" s="187" t="s">
        <v>1128</v>
      </c>
      <c r="O102" s="185"/>
      <c r="P102" s="187"/>
      <c r="Q102" s="185"/>
      <c r="R102" s="185"/>
      <c r="S102" s="187"/>
      <c r="T102" s="184">
        <v>4</v>
      </c>
      <c r="U102" s="185"/>
      <c r="V102" s="189" t="s">
        <v>538</v>
      </c>
      <c r="W102" s="187" t="s">
        <v>547</v>
      </c>
      <c r="X102" s="187" t="s">
        <v>547</v>
      </c>
      <c r="Y102" s="187">
        <v>1</v>
      </c>
      <c r="Z102" s="191">
        <v>44094</v>
      </c>
      <c r="AA102" s="194">
        <v>44227</v>
      </c>
      <c r="AB102" s="187" t="s">
        <v>553</v>
      </c>
      <c r="AC102" s="187" t="s">
        <v>1108</v>
      </c>
      <c r="AD102" s="187" t="s">
        <v>87</v>
      </c>
      <c r="AE102" s="184"/>
      <c r="AF102" s="187" t="s">
        <v>1156</v>
      </c>
      <c r="AG102" s="187" t="s">
        <v>1154</v>
      </c>
      <c r="AH102" s="187"/>
      <c r="AI102" s="187" t="s">
        <v>87</v>
      </c>
      <c r="AJ102" s="177" t="str">
        <f t="shared" si="14"/>
        <v>A</v>
      </c>
      <c r="AK102" s="187"/>
      <c r="AL102" s="190" t="str">
        <f t="shared" si="16"/>
        <v>N.A.</v>
      </c>
      <c r="AM102" s="188" t="s">
        <v>1265</v>
      </c>
      <c r="AN102" s="190" t="s">
        <v>39</v>
      </c>
      <c r="AO102" s="188" t="s">
        <v>1265</v>
      </c>
      <c r="AP102" s="179" t="str">
        <f t="shared" si="15"/>
        <v>SI</v>
      </c>
    </row>
    <row r="103" spans="1:42" s="182" customFormat="1" ht="94.5" x14ac:dyDescent="0.25">
      <c r="A103" s="186">
        <v>873</v>
      </c>
      <c r="B103" s="184"/>
      <c r="C103" s="184"/>
      <c r="D103" s="187" t="s">
        <v>554</v>
      </c>
      <c r="E103" s="192">
        <v>44049</v>
      </c>
      <c r="F103" s="187" t="s">
        <v>42</v>
      </c>
      <c r="G103" s="187"/>
      <c r="H103" s="187" t="s">
        <v>115</v>
      </c>
      <c r="I103" s="189" t="s">
        <v>534</v>
      </c>
      <c r="J103" s="178" t="s">
        <v>45</v>
      </c>
      <c r="K103" s="178" t="s">
        <v>141</v>
      </c>
      <c r="L103" s="187" t="s">
        <v>523</v>
      </c>
      <c r="M103" s="187" t="s">
        <v>56</v>
      </c>
      <c r="N103" s="187"/>
      <c r="O103" s="185"/>
      <c r="P103" s="187"/>
      <c r="Q103" s="185"/>
      <c r="R103" s="185"/>
      <c r="S103" s="187"/>
      <c r="T103" s="184">
        <v>5</v>
      </c>
      <c r="U103" s="185"/>
      <c r="V103" s="189" t="s">
        <v>539</v>
      </c>
      <c r="W103" s="187" t="s">
        <v>548</v>
      </c>
      <c r="X103" s="187" t="s">
        <v>548</v>
      </c>
      <c r="Y103" s="187">
        <v>1</v>
      </c>
      <c r="Z103" s="191">
        <v>44105</v>
      </c>
      <c r="AA103" s="191">
        <v>44150</v>
      </c>
      <c r="AB103" s="187" t="s">
        <v>230</v>
      </c>
      <c r="AC103" s="187" t="s">
        <v>79</v>
      </c>
      <c r="AD103" s="187" t="s">
        <v>87</v>
      </c>
      <c r="AE103" s="184"/>
      <c r="AF103" s="187" t="s">
        <v>1156</v>
      </c>
      <c r="AG103" s="187" t="s">
        <v>1154</v>
      </c>
      <c r="AH103" s="187" t="s">
        <v>1157</v>
      </c>
      <c r="AI103" s="187" t="s">
        <v>87</v>
      </c>
      <c r="AJ103" s="177" t="str">
        <f t="shared" si="14"/>
        <v>C</v>
      </c>
      <c r="AK103" s="187"/>
      <c r="AL103" s="190">
        <f t="shared" si="16"/>
        <v>1</v>
      </c>
      <c r="AM103" s="193" t="s">
        <v>1266</v>
      </c>
      <c r="AN103" s="190">
        <v>1</v>
      </c>
      <c r="AO103" s="193" t="s">
        <v>1267</v>
      </c>
      <c r="AP103" s="179" t="str">
        <f t="shared" si="15"/>
        <v>NO</v>
      </c>
    </row>
    <row r="104" spans="1:42" s="182" customFormat="1" ht="63" x14ac:dyDescent="0.25">
      <c r="A104" s="186">
        <v>873</v>
      </c>
      <c r="B104" s="184"/>
      <c r="C104" s="184"/>
      <c r="D104" s="187" t="s">
        <v>554</v>
      </c>
      <c r="E104" s="192">
        <v>44049</v>
      </c>
      <c r="F104" s="187" t="s">
        <v>42</v>
      </c>
      <c r="G104" s="187"/>
      <c r="H104" s="187" t="s">
        <v>115</v>
      </c>
      <c r="I104" s="189" t="s">
        <v>534</v>
      </c>
      <c r="J104" s="178" t="s">
        <v>45</v>
      </c>
      <c r="K104" s="178" t="s">
        <v>141</v>
      </c>
      <c r="L104" s="187" t="s">
        <v>523</v>
      </c>
      <c r="M104" s="187" t="s">
        <v>56</v>
      </c>
      <c r="N104" s="187" t="s">
        <v>1128</v>
      </c>
      <c r="O104" s="185"/>
      <c r="P104" s="187"/>
      <c r="Q104" s="185"/>
      <c r="R104" s="185"/>
      <c r="S104" s="187"/>
      <c r="T104" s="184">
        <v>6</v>
      </c>
      <c r="U104" s="185"/>
      <c r="V104" s="189" t="s">
        <v>540</v>
      </c>
      <c r="W104" s="187" t="s">
        <v>549</v>
      </c>
      <c r="X104" s="187" t="s">
        <v>549</v>
      </c>
      <c r="Y104" s="187">
        <v>1</v>
      </c>
      <c r="Z104" s="191">
        <v>44146</v>
      </c>
      <c r="AA104" s="194">
        <v>44165</v>
      </c>
      <c r="AB104" s="187" t="s">
        <v>553</v>
      </c>
      <c r="AC104" s="187" t="s">
        <v>1108</v>
      </c>
      <c r="AD104" s="187" t="s">
        <v>87</v>
      </c>
      <c r="AE104" s="184"/>
      <c r="AF104" s="187" t="s">
        <v>1156</v>
      </c>
      <c r="AG104" s="187" t="s">
        <v>1154</v>
      </c>
      <c r="AH104" s="187"/>
      <c r="AI104" s="187" t="s">
        <v>87</v>
      </c>
      <c r="AJ104" s="177" t="str">
        <f t="shared" si="14"/>
        <v>C</v>
      </c>
      <c r="AK104" s="187"/>
      <c r="AL104" s="190">
        <f t="shared" si="16"/>
        <v>1</v>
      </c>
      <c r="AM104" s="193" t="s">
        <v>1268</v>
      </c>
      <c r="AN104" s="190">
        <v>1</v>
      </c>
      <c r="AO104" s="193" t="s">
        <v>1269</v>
      </c>
      <c r="AP104" s="179" t="str">
        <f t="shared" si="15"/>
        <v>NO</v>
      </c>
    </row>
    <row r="105" spans="1:42" s="182" customFormat="1" ht="126" x14ac:dyDescent="0.25">
      <c r="A105" s="186">
        <v>873</v>
      </c>
      <c r="B105" s="184"/>
      <c r="C105" s="184"/>
      <c r="D105" s="187" t="s">
        <v>554</v>
      </c>
      <c r="E105" s="192">
        <v>44049</v>
      </c>
      <c r="F105" s="187" t="s">
        <v>42</v>
      </c>
      <c r="G105" s="187"/>
      <c r="H105" s="187" t="s">
        <v>115</v>
      </c>
      <c r="I105" s="189" t="s">
        <v>534</v>
      </c>
      <c r="J105" s="178" t="s">
        <v>45</v>
      </c>
      <c r="K105" s="178" t="s">
        <v>141</v>
      </c>
      <c r="L105" s="187" t="s">
        <v>523</v>
      </c>
      <c r="M105" s="187" t="s">
        <v>56</v>
      </c>
      <c r="N105" s="187"/>
      <c r="O105" s="185"/>
      <c r="P105" s="187"/>
      <c r="Q105" s="185"/>
      <c r="R105" s="185"/>
      <c r="S105" s="187"/>
      <c r="T105" s="184">
        <v>7</v>
      </c>
      <c r="U105" s="185"/>
      <c r="V105" s="189" t="s">
        <v>541</v>
      </c>
      <c r="W105" s="187" t="s">
        <v>550</v>
      </c>
      <c r="X105" s="187" t="s">
        <v>550</v>
      </c>
      <c r="Y105" s="187">
        <v>1</v>
      </c>
      <c r="Z105" s="191">
        <v>44165</v>
      </c>
      <c r="AA105" s="191">
        <v>44195</v>
      </c>
      <c r="AB105" s="187" t="s">
        <v>230</v>
      </c>
      <c r="AC105" s="187" t="s">
        <v>79</v>
      </c>
      <c r="AD105" s="187" t="s">
        <v>87</v>
      </c>
      <c r="AE105" s="184"/>
      <c r="AF105" s="187" t="s">
        <v>1156</v>
      </c>
      <c r="AG105" s="187" t="s">
        <v>1154</v>
      </c>
      <c r="AH105" s="187" t="s">
        <v>1157</v>
      </c>
      <c r="AI105" s="187" t="s">
        <v>87</v>
      </c>
      <c r="AJ105" s="177" t="str">
        <f t="shared" si="14"/>
        <v>C</v>
      </c>
      <c r="AK105" s="187"/>
      <c r="AL105" s="190">
        <f t="shared" si="16"/>
        <v>1</v>
      </c>
      <c r="AM105" s="188" t="s">
        <v>1270</v>
      </c>
      <c r="AN105" s="190">
        <v>1</v>
      </c>
      <c r="AO105" s="193" t="s">
        <v>1267</v>
      </c>
      <c r="AP105" s="179" t="str">
        <f t="shared" si="15"/>
        <v>NO</v>
      </c>
    </row>
    <row r="106" spans="1:42" s="182" customFormat="1" ht="63" x14ac:dyDescent="0.25">
      <c r="A106" s="186">
        <v>873</v>
      </c>
      <c r="B106" s="184"/>
      <c r="C106" s="184"/>
      <c r="D106" s="187" t="s">
        <v>554</v>
      </c>
      <c r="E106" s="192">
        <v>44049</v>
      </c>
      <c r="F106" s="187" t="s">
        <v>42</v>
      </c>
      <c r="G106" s="187"/>
      <c r="H106" s="187" t="s">
        <v>115</v>
      </c>
      <c r="I106" s="189" t="s">
        <v>534</v>
      </c>
      <c r="J106" s="178" t="s">
        <v>45</v>
      </c>
      <c r="K106" s="178" t="s">
        <v>141</v>
      </c>
      <c r="L106" s="187" t="s">
        <v>523</v>
      </c>
      <c r="M106" s="187" t="s">
        <v>56</v>
      </c>
      <c r="N106" s="187"/>
      <c r="O106" s="185"/>
      <c r="P106" s="187"/>
      <c r="Q106" s="185"/>
      <c r="R106" s="185"/>
      <c r="S106" s="187"/>
      <c r="T106" s="184">
        <v>8</v>
      </c>
      <c r="U106" s="185"/>
      <c r="V106" s="189" t="s">
        <v>542</v>
      </c>
      <c r="W106" s="187" t="s">
        <v>551</v>
      </c>
      <c r="X106" s="187" t="s">
        <v>551</v>
      </c>
      <c r="Y106" s="187">
        <v>1</v>
      </c>
      <c r="Z106" s="191">
        <v>44197</v>
      </c>
      <c r="AA106" s="191">
        <v>44377</v>
      </c>
      <c r="AB106" s="187" t="s">
        <v>553</v>
      </c>
      <c r="AC106" s="187" t="s">
        <v>1108</v>
      </c>
      <c r="AD106" s="187" t="s">
        <v>87</v>
      </c>
      <c r="AE106" s="184"/>
      <c r="AF106" s="187" t="s">
        <v>1156</v>
      </c>
      <c r="AG106" s="187" t="s">
        <v>1154</v>
      </c>
      <c r="AH106" s="187"/>
      <c r="AI106" s="187" t="s">
        <v>87</v>
      </c>
      <c r="AJ106" s="177" t="str">
        <f t="shared" si="14"/>
        <v>C</v>
      </c>
      <c r="AK106" s="187"/>
      <c r="AL106" s="190">
        <f t="shared" si="16"/>
        <v>1</v>
      </c>
      <c r="AM106" s="188" t="s">
        <v>1268</v>
      </c>
      <c r="AN106" s="190">
        <v>1</v>
      </c>
      <c r="AO106" s="193" t="s">
        <v>1271</v>
      </c>
      <c r="AP106" s="179" t="str">
        <f t="shared" si="15"/>
        <v>NO</v>
      </c>
    </row>
    <row r="107" spans="1:42" s="182" customFormat="1" ht="126" x14ac:dyDescent="0.25">
      <c r="A107" s="186">
        <v>873</v>
      </c>
      <c r="B107" s="184"/>
      <c r="C107" s="184"/>
      <c r="D107" s="187" t="s">
        <v>554</v>
      </c>
      <c r="E107" s="192">
        <v>44049</v>
      </c>
      <c r="F107" s="187" t="s">
        <v>42</v>
      </c>
      <c r="G107" s="187"/>
      <c r="H107" s="187" t="s">
        <v>115</v>
      </c>
      <c r="I107" s="189" t="s">
        <v>534</v>
      </c>
      <c r="J107" s="178" t="s">
        <v>45</v>
      </c>
      <c r="K107" s="178" t="s">
        <v>141</v>
      </c>
      <c r="L107" s="187" t="s">
        <v>523</v>
      </c>
      <c r="M107" s="187" t="s">
        <v>56</v>
      </c>
      <c r="N107" s="187"/>
      <c r="O107" s="185"/>
      <c r="P107" s="187"/>
      <c r="Q107" s="185"/>
      <c r="R107" s="185"/>
      <c r="S107" s="187"/>
      <c r="T107" s="184">
        <v>9</v>
      </c>
      <c r="U107" s="185"/>
      <c r="V107" s="189" t="s">
        <v>543</v>
      </c>
      <c r="W107" s="187" t="s">
        <v>552</v>
      </c>
      <c r="X107" s="187" t="s">
        <v>552</v>
      </c>
      <c r="Y107" s="187">
        <v>1</v>
      </c>
      <c r="Z107" s="191">
        <v>44377</v>
      </c>
      <c r="AA107" s="191">
        <v>44407</v>
      </c>
      <c r="AB107" s="187" t="s">
        <v>230</v>
      </c>
      <c r="AC107" s="187" t="s">
        <v>79</v>
      </c>
      <c r="AD107" s="187" t="s">
        <v>87</v>
      </c>
      <c r="AE107" s="184"/>
      <c r="AF107" s="187" t="s">
        <v>1156</v>
      </c>
      <c r="AG107" s="187" t="s">
        <v>1154</v>
      </c>
      <c r="AH107" s="187" t="s">
        <v>1157</v>
      </c>
      <c r="AI107" s="187" t="s">
        <v>87</v>
      </c>
      <c r="AJ107" s="177" t="str">
        <f t="shared" si="14"/>
        <v>C</v>
      </c>
      <c r="AK107" s="187"/>
      <c r="AL107" s="190">
        <f t="shared" si="16"/>
        <v>1</v>
      </c>
      <c r="AM107" s="188" t="s">
        <v>1270</v>
      </c>
      <c r="AN107" s="190">
        <v>1</v>
      </c>
      <c r="AO107" s="193" t="s">
        <v>1271</v>
      </c>
      <c r="AP107" s="179" t="str">
        <f t="shared" si="15"/>
        <v>NO</v>
      </c>
    </row>
    <row r="108" spans="1:42" s="182" customFormat="1" ht="126" x14ac:dyDescent="0.25">
      <c r="A108" s="186">
        <v>874</v>
      </c>
      <c r="B108" s="184"/>
      <c r="C108" s="184"/>
      <c r="D108" s="187" t="s">
        <v>554</v>
      </c>
      <c r="E108" s="192">
        <v>44049</v>
      </c>
      <c r="F108" s="187" t="s">
        <v>42</v>
      </c>
      <c r="G108" s="187"/>
      <c r="H108" s="187" t="s">
        <v>115</v>
      </c>
      <c r="I108" s="189" t="s">
        <v>555</v>
      </c>
      <c r="J108" s="178" t="s">
        <v>45</v>
      </c>
      <c r="K108" s="178" t="s">
        <v>141</v>
      </c>
      <c r="L108" s="187" t="s">
        <v>523</v>
      </c>
      <c r="M108" s="187" t="s">
        <v>56</v>
      </c>
      <c r="N108" s="187"/>
      <c r="O108" s="185"/>
      <c r="P108" s="187"/>
      <c r="Q108" s="185"/>
      <c r="R108" s="185"/>
      <c r="S108" s="187"/>
      <c r="T108" s="184">
        <v>1</v>
      </c>
      <c r="U108" s="185"/>
      <c r="V108" s="189" t="s">
        <v>556</v>
      </c>
      <c r="W108" s="187" t="s">
        <v>544</v>
      </c>
      <c r="X108" s="187" t="s">
        <v>544</v>
      </c>
      <c r="Y108" s="187">
        <v>1</v>
      </c>
      <c r="Z108" s="191">
        <v>44071</v>
      </c>
      <c r="AA108" s="191">
        <v>44089</v>
      </c>
      <c r="AB108" s="187" t="s">
        <v>230</v>
      </c>
      <c r="AC108" s="187" t="s">
        <v>79</v>
      </c>
      <c r="AD108" s="187" t="s">
        <v>87</v>
      </c>
      <c r="AE108" s="184"/>
      <c r="AF108" s="187" t="s">
        <v>1156</v>
      </c>
      <c r="AG108" s="187" t="s">
        <v>1154</v>
      </c>
      <c r="AH108" s="187" t="s">
        <v>1157</v>
      </c>
      <c r="AI108" s="187" t="s">
        <v>87</v>
      </c>
      <c r="AJ108" s="177" t="str">
        <f t="shared" si="14"/>
        <v>C</v>
      </c>
      <c r="AK108" s="187"/>
      <c r="AL108" s="190">
        <f t="shared" si="16"/>
        <v>1</v>
      </c>
      <c r="AM108" s="193" t="s">
        <v>1272</v>
      </c>
      <c r="AN108" s="190">
        <v>1</v>
      </c>
      <c r="AO108" s="189" t="s">
        <v>1273</v>
      </c>
      <c r="AP108" s="179" t="str">
        <f t="shared" si="15"/>
        <v>NO</v>
      </c>
    </row>
    <row r="109" spans="1:42" s="182" customFormat="1" ht="126" x14ac:dyDescent="0.25">
      <c r="A109" s="186">
        <v>874</v>
      </c>
      <c r="B109" s="184"/>
      <c r="C109" s="184"/>
      <c r="D109" s="187" t="s">
        <v>554</v>
      </c>
      <c r="E109" s="192">
        <v>44049</v>
      </c>
      <c r="F109" s="187" t="s">
        <v>42</v>
      </c>
      <c r="G109" s="187"/>
      <c r="H109" s="187" t="s">
        <v>115</v>
      </c>
      <c r="I109" s="189" t="s">
        <v>555</v>
      </c>
      <c r="J109" s="178" t="s">
        <v>45</v>
      </c>
      <c r="K109" s="178" t="s">
        <v>141</v>
      </c>
      <c r="L109" s="187" t="s">
        <v>523</v>
      </c>
      <c r="M109" s="187" t="s">
        <v>56</v>
      </c>
      <c r="N109" s="187"/>
      <c r="O109" s="185"/>
      <c r="P109" s="187"/>
      <c r="Q109" s="185"/>
      <c r="R109" s="185"/>
      <c r="S109" s="187"/>
      <c r="T109" s="184">
        <v>2</v>
      </c>
      <c r="U109" s="185"/>
      <c r="V109" s="189" t="s">
        <v>557</v>
      </c>
      <c r="W109" s="187" t="s">
        <v>545</v>
      </c>
      <c r="X109" s="187" t="s">
        <v>545</v>
      </c>
      <c r="Y109" s="187">
        <v>1</v>
      </c>
      <c r="Z109" s="191">
        <v>44089</v>
      </c>
      <c r="AA109" s="191">
        <v>44094</v>
      </c>
      <c r="AB109" s="187" t="s">
        <v>553</v>
      </c>
      <c r="AC109" s="187" t="s">
        <v>1108</v>
      </c>
      <c r="AD109" s="187" t="s">
        <v>87</v>
      </c>
      <c r="AE109" s="184"/>
      <c r="AF109" s="187" t="s">
        <v>1156</v>
      </c>
      <c r="AG109" s="187" t="s">
        <v>1154</v>
      </c>
      <c r="AH109" s="187" t="s">
        <v>1157</v>
      </c>
      <c r="AI109" s="187" t="s">
        <v>87</v>
      </c>
      <c r="AJ109" s="177" t="str">
        <f t="shared" si="14"/>
        <v>C</v>
      </c>
      <c r="AK109" s="187"/>
      <c r="AL109" s="190">
        <f t="shared" si="16"/>
        <v>1</v>
      </c>
      <c r="AM109" s="189" t="s">
        <v>1261</v>
      </c>
      <c r="AN109" s="190">
        <v>1</v>
      </c>
      <c r="AO109" s="189" t="s">
        <v>1274</v>
      </c>
      <c r="AP109" s="179" t="str">
        <f t="shared" si="15"/>
        <v>NO</v>
      </c>
    </row>
    <row r="110" spans="1:42" s="182" customFormat="1" ht="126" x14ac:dyDescent="0.25">
      <c r="A110" s="186">
        <v>874</v>
      </c>
      <c r="B110" s="184"/>
      <c r="C110" s="184"/>
      <c r="D110" s="187" t="s">
        <v>554</v>
      </c>
      <c r="E110" s="192">
        <v>44049</v>
      </c>
      <c r="F110" s="187" t="s">
        <v>42</v>
      </c>
      <c r="G110" s="187"/>
      <c r="H110" s="187" t="s">
        <v>115</v>
      </c>
      <c r="I110" s="189" t="s">
        <v>555</v>
      </c>
      <c r="J110" s="178" t="s">
        <v>45</v>
      </c>
      <c r="K110" s="178" t="s">
        <v>141</v>
      </c>
      <c r="L110" s="187" t="s">
        <v>523</v>
      </c>
      <c r="M110" s="187" t="s">
        <v>56</v>
      </c>
      <c r="N110" s="187" t="s">
        <v>1128</v>
      </c>
      <c r="O110" s="185"/>
      <c r="P110" s="187"/>
      <c r="Q110" s="185"/>
      <c r="R110" s="185"/>
      <c r="S110" s="187"/>
      <c r="T110" s="184">
        <v>3</v>
      </c>
      <c r="U110" s="185"/>
      <c r="V110" s="189" t="s">
        <v>558</v>
      </c>
      <c r="W110" s="187" t="s">
        <v>560</v>
      </c>
      <c r="X110" s="187" t="s">
        <v>560</v>
      </c>
      <c r="Y110" s="187">
        <v>2</v>
      </c>
      <c r="Z110" s="191">
        <v>44094</v>
      </c>
      <c r="AA110" s="194">
        <v>44255</v>
      </c>
      <c r="AB110" s="187" t="s">
        <v>553</v>
      </c>
      <c r="AC110" s="187" t="s">
        <v>1108</v>
      </c>
      <c r="AD110" s="187" t="s">
        <v>87</v>
      </c>
      <c r="AE110" s="184"/>
      <c r="AF110" s="187" t="s">
        <v>1156</v>
      </c>
      <c r="AG110" s="187" t="s">
        <v>1154</v>
      </c>
      <c r="AH110" s="187" t="s">
        <v>1157</v>
      </c>
      <c r="AI110" s="187" t="s">
        <v>87</v>
      </c>
      <c r="AJ110" s="177" t="str">
        <f t="shared" si="14"/>
        <v>C</v>
      </c>
      <c r="AK110" s="187"/>
      <c r="AL110" s="190">
        <f t="shared" si="16"/>
        <v>1</v>
      </c>
      <c r="AM110" s="193" t="s">
        <v>1194</v>
      </c>
      <c r="AN110" s="190">
        <v>1</v>
      </c>
      <c r="AO110" s="193" t="s">
        <v>1275</v>
      </c>
      <c r="AP110" s="179" t="str">
        <f t="shared" si="15"/>
        <v>NO</v>
      </c>
    </row>
    <row r="111" spans="1:42" s="182" customFormat="1" ht="126" x14ac:dyDescent="0.25">
      <c r="A111" s="186">
        <v>874</v>
      </c>
      <c r="B111" s="184"/>
      <c r="C111" s="184"/>
      <c r="D111" s="187" t="s">
        <v>554</v>
      </c>
      <c r="E111" s="192">
        <v>44049</v>
      </c>
      <c r="F111" s="187" t="s">
        <v>42</v>
      </c>
      <c r="G111" s="187"/>
      <c r="H111" s="187" t="s">
        <v>115</v>
      </c>
      <c r="I111" s="189" t="s">
        <v>555</v>
      </c>
      <c r="J111" s="178" t="s">
        <v>45</v>
      </c>
      <c r="K111" s="178" t="s">
        <v>141</v>
      </c>
      <c r="L111" s="187" t="s">
        <v>523</v>
      </c>
      <c r="M111" s="187" t="s">
        <v>56</v>
      </c>
      <c r="N111" s="187" t="s">
        <v>1128</v>
      </c>
      <c r="O111" s="185"/>
      <c r="P111" s="187"/>
      <c r="Q111" s="185"/>
      <c r="R111" s="185"/>
      <c r="S111" s="187"/>
      <c r="T111" s="184">
        <v>4</v>
      </c>
      <c r="U111" s="185"/>
      <c r="V111" s="189" t="s">
        <v>559</v>
      </c>
      <c r="W111" s="187" t="s">
        <v>561</v>
      </c>
      <c r="X111" s="187" t="s">
        <v>561</v>
      </c>
      <c r="Y111" s="187">
        <v>1</v>
      </c>
      <c r="Z111" s="191">
        <v>44094</v>
      </c>
      <c r="AA111" s="194">
        <v>44255</v>
      </c>
      <c r="AB111" s="187" t="s">
        <v>553</v>
      </c>
      <c r="AC111" s="187" t="s">
        <v>1108</v>
      </c>
      <c r="AD111" s="187" t="s">
        <v>87</v>
      </c>
      <c r="AE111" s="184"/>
      <c r="AF111" s="187" t="s">
        <v>1156</v>
      </c>
      <c r="AG111" s="187" t="s">
        <v>1154</v>
      </c>
      <c r="AH111" s="187"/>
      <c r="AI111" s="187" t="s">
        <v>87</v>
      </c>
      <c r="AJ111" s="177" t="str">
        <f t="shared" si="14"/>
        <v>A</v>
      </c>
      <c r="AK111" s="187"/>
      <c r="AL111" s="190" t="str">
        <f t="shared" si="16"/>
        <v>N.A.</v>
      </c>
      <c r="AM111" s="193" t="s">
        <v>1265</v>
      </c>
      <c r="AN111" s="190" t="s">
        <v>39</v>
      </c>
      <c r="AO111" s="193" t="s">
        <v>1265</v>
      </c>
      <c r="AP111" s="179" t="str">
        <f t="shared" si="15"/>
        <v>SI</v>
      </c>
    </row>
    <row r="112" spans="1:42" s="182" customFormat="1" ht="126" x14ac:dyDescent="0.25">
      <c r="A112" s="186">
        <v>874</v>
      </c>
      <c r="B112" s="184"/>
      <c r="C112" s="184"/>
      <c r="D112" s="187" t="s">
        <v>554</v>
      </c>
      <c r="E112" s="192">
        <v>44049</v>
      </c>
      <c r="F112" s="187" t="s">
        <v>42</v>
      </c>
      <c r="G112" s="187"/>
      <c r="H112" s="187" t="s">
        <v>115</v>
      </c>
      <c r="I112" s="189" t="s">
        <v>555</v>
      </c>
      <c r="J112" s="178" t="s">
        <v>45</v>
      </c>
      <c r="K112" s="178" t="s">
        <v>141</v>
      </c>
      <c r="L112" s="187" t="s">
        <v>523</v>
      </c>
      <c r="M112" s="187" t="s">
        <v>56</v>
      </c>
      <c r="N112" s="187"/>
      <c r="O112" s="185"/>
      <c r="P112" s="187"/>
      <c r="Q112" s="185"/>
      <c r="R112" s="185"/>
      <c r="S112" s="187"/>
      <c r="T112" s="184">
        <v>5</v>
      </c>
      <c r="U112" s="185"/>
      <c r="V112" s="189" t="s">
        <v>539</v>
      </c>
      <c r="W112" s="187" t="s">
        <v>548</v>
      </c>
      <c r="X112" s="187" t="s">
        <v>548</v>
      </c>
      <c r="Y112" s="187">
        <v>1</v>
      </c>
      <c r="Z112" s="191">
        <v>44105</v>
      </c>
      <c r="AA112" s="191">
        <v>44150</v>
      </c>
      <c r="AB112" s="187" t="s">
        <v>230</v>
      </c>
      <c r="AC112" s="187" t="s">
        <v>79</v>
      </c>
      <c r="AD112" s="187" t="s">
        <v>87</v>
      </c>
      <c r="AE112" s="184"/>
      <c r="AF112" s="187" t="s">
        <v>1156</v>
      </c>
      <c r="AG112" s="187" t="s">
        <v>1154</v>
      </c>
      <c r="AH112" s="187" t="s">
        <v>1157</v>
      </c>
      <c r="AI112" s="187" t="s">
        <v>87</v>
      </c>
      <c r="AJ112" s="177" t="str">
        <f t="shared" si="14"/>
        <v>C</v>
      </c>
      <c r="AK112" s="187"/>
      <c r="AL112" s="190">
        <f t="shared" si="16"/>
        <v>1</v>
      </c>
      <c r="AM112" s="193" t="s">
        <v>1270</v>
      </c>
      <c r="AN112" s="190">
        <v>1</v>
      </c>
      <c r="AO112" s="193" t="s">
        <v>1271</v>
      </c>
      <c r="AP112" s="179" t="str">
        <f t="shared" si="15"/>
        <v>NO</v>
      </c>
    </row>
    <row r="113" spans="1:42" s="182" customFormat="1" ht="126" x14ac:dyDescent="0.25">
      <c r="A113" s="186">
        <v>874</v>
      </c>
      <c r="B113" s="184"/>
      <c r="C113" s="184"/>
      <c r="D113" s="187" t="s">
        <v>554</v>
      </c>
      <c r="E113" s="192">
        <v>44049</v>
      </c>
      <c r="F113" s="187" t="s">
        <v>42</v>
      </c>
      <c r="G113" s="187"/>
      <c r="H113" s="187" t="s">
        <v>115</v>
      </c>
      <c r="I113" s="189" t="s">
        <v>555</v>
      </c>
      <c r="J113" s="178" t="s">
        <v>45</v>
      </c>
      <c r="K113" s="178" t="s">
        <v>141</v>
      </c>
      <c r="L113" s="187" t="s">
        <v>523</v>
      </c>
      <c r="M113" s="187" t="s">
        <v>56</v>
      </c>
      <c r="N113" s="187"/>
      <c r="O113" s="185"/>
      <c r="P113" s="187"/>
      <c r="Q113" s="185"/>
      <c r="R113" s="185"/>
      <c r="S113" s="187"/>
      <c r="T113" s="184">
        <v>6</v>
      </c>
      <c r="U113" s="185"/>
      <c r="V113" s="189" t="s">
        <v>540</v>
      </c>
      <c r="W113" s="187" t="s">
        <v>549</v>
      </c>
      <c r="X113" s="187" t="s">
        <v>549</v>
      </c>
      <c r="Y113" s="187">
        <v>1</v>
      </c>
      <c r="Z113" s="191">
        <v>44150</v>
      </c>
      <c r="AA113" s="191">
        <v>44165</v>
      </c>
      <c r="AB113" s="187" t="s">
        <v>553</v>
      </c>
      <c r="AC113" s="187" t="s">
        <v>1108</v>
      </c>
      <c r="AD113" s="187" t="s">
        <v>87</v>
      </c>
      <c r="AE113" s="184"/>
      <c r="AF113" s="187" t="s">
        <v>1156</v>
      </c>
      <c r="AG113" s="187" t="s">
        <v>1154</v>
      </c>
      <c r="AH113" s="187"/>
      <c r="AI113" s="187" t="s">
        <v>87</v>
      </c>
      <c r="AJ113" s="177" t="str">
        <f t="shared" si="14"/>
        <v>C</v>
      </c>
      <c r="AK113" s="187"/>
      <c r="AL113" s="190">
        <f t="shared" si="16"/>
        <v>1</v>
      </c>
      <c r="AM113" s="188" t="s">
        <v>1268</v>
      </c>
      <c r="AN113" s="190">
        <v>1</v>
      </c>
      <c r="AO113" s="193" t="s">
        <v>1271</v>
      </c>
      <c r="AP113" s="179" t="str">
        <f t="shared" si="15"/>
        <v>NO</v>
      </c>
    </row>
    <row r="114" spans="1:42" s="182" customFormat="1" ht="126" x14ac:dyDescent="0.25">
      <c r="A114" s="186">
        <v>874</v>
      </c>
      <c r="B114" s="184"/>
      <c r="C114" s="184"/>
      <c r="D114" s="187" t="s">
        <v>554</v>
      </c>
      <c r="E114" s="192">
        <v>44049</v>
      </c>
      <c r="F114" s="187" t="s">
        <v>42</v>
      </c>
      <c r="G114" s="187"/>
      <c r="H114" s="187" t="s">
        <v>115</v>
      </c>
      <c r="I114" s="189" t="s">
        <v>555</v>
      </c>
      <c r="J114" s="178" t="s">
        <v>45</v>
      </c>
      <c r="K114" s="178" t="s">
        <v>141</v>
      </c>
      <c r="L114" s="187" t="s">
        <v>523</v>
      </c>
      <c r="M114" s="187" t="s">
        <v>56</v>
      </c>
      <c r="N114" s="187"/>
      <c r="O114" s="185"/>
      <c r="P114" s="187"/>
      <c r="Q114" s="185"/>
      <c r="R114" s="185"/>
      <c r="S114" s="187"/>
      <c r="T114" s="184">
        <v>7</v>
      </c>
      <c r="U114" s="185"/>
      <c r="V114" s="189" t="s">
        <v>541</v>
      </c>
      <c r="W114" s="187" t="s">
        <v>550</v>
      </c>
      <c r="X114" s="187" t="s">
        <v>550</v>
      </c>
      <c r="Y114" s="187">
        <v>1</v>
      </c>
      <c r="Z114" s="191">
        <v>44165</v>
      </c>
      <c r="AA114" s="191">
        <v>44195</v>
      </c>
      <c r="AB114" s="187" t="s">
        <v>230</v>
      </c>
      <c r="AC114" s="187" t="s">
        <v>79</v>
      </c>
      <c r="AD114" s="187" t="s">
        <v>87</v>
      </c>
      <c r="AE114" s="184"/>
      <c r="AF114" s="187" t="s">
        <v>1156</v>
      </c>
      <c r="AG114" s="187" t="s">
        <v>1154</v>
      </c>
      <c r="AH114" s="187" t="s">
        <v>1157</v>
      </c>
      <c r="AI114" s="187" t="s">
        <v>87</v>
      </c>
      <c r="AJ114" s="177" t="str">
        <f t="shared" si="14"/>
        <v>C</v>
      </c>
      <c r="AK114" s="187"/>
      <c r="AL114" s="190">
        <f t="shared" si="16"/>
        <v>1</v>
      </c>
      <c r="AM114" s="188" t="s">
        <v>1276</v>
      </c>
      <c r="AN114" s="190">
        <v>1</v>
      </c>
      <c r="AO114" s="193" t="s">
        <v>1271</v>
      </c>
      <c r="AP114" s="179" t="str">
        <f t="shared" si="15"/>
        <v>NO</v>
      </c>
    </row>
    <row r="115" spans="1:42" s="182" customFormat="1" ht="126" x14ac:dyDescent="0.25">
      <c r="A115" s="186">
        <v>874</v>
      </c>
      <c r="B115" s="184"/>
      <c r="C115" s="184"/>
      <c r="D115" s="187" t="s">
        <v>554</v>
      </c>
      <c r="E115" s="192">
        <v>44049</v>
      </c>
      <c r="F115" s="187" t="s">
        <v>42</v>
      </c>
      <c r="G115" s="187"/>
      <c r="H115" s="187" t="s">
        <v>115</v>
      </c>
      <c r="I115" s="189" t="s">
        <v>555</v>
      </c>
      <c r="J115" s="178" t="s">
        <v>45</v>
      </c>
      <c r="K115" s="178" t="s">
        <v>141</v>
      </c>
      <c r="L115" s="187" t="s">
        <v>523</v>
      </c>
      <c r="M115" s="187" t="s">
        <v>56</v>
      </c>
      <c r="N115" s="187"/>
      <c r="O115" s="185"/>
      <c r="P115" s="187"/>
      <c r="Q115" s="185"/>
      <c r="R115" s="185"/>
      <c r="S115" s="187"/>
      <c r="T115" s="184">
        <v>8</v>
      </c>
      <c r="U115" s="185"/>
      <c r="V115" s="189" t="s">
        <v>542</v>
      </c>
      <c r="W115" s="187" t="s">
        <v>551</v>
      </c>
      <c r="X115" s="187" t="s">
        <v>551</v>
      </c>
      <c r="Y115" s="187">
        <v>1</v>
      </c>
      <c r="Z115" s="191">
        <v>44197</v>
      </c>
      <c r="AA115" s="191">
        <v>44377</v>
      </c>
      <c r="AB115" s="187" t="s">
        <v>553</v>
      </c>
      <c r="AC115" s="187" t="s">
        <v>1108</v>
      </c>
      <c r="AD115" s="187" t="s">
        <v>87</v>
      </c>
      <c r="AE115" s="184"/>
      <c r="AF115" s="187" t="s">
        <v>1156</v>
      </c>
      <c r="AG115" s="187" t="s">
        <v>1154</v>
      </c>
      <c r="AH115" s="187"/>
      <c r="AI115" s="187" t="s">
        <v>87</v>
      </c>
      <c r="AJ115" s="177" t="str">
        <f t="shared" si="14"/>
        <v>A</v>
      </c>
      <c r="AK115" s="187"/>
      <c r="AL115" s="190" t="str">
        <f t="shared" si="16"/>
        <v>N.A.</v>
      </c>
      <c r="AM115" s="193" t="s">
        <v>1265</v>
      </c>
      <c r="AN115" s="190" t="s">
        <v>39</v>
      </c>
      <c r="AO115" s="193" t="s">
        <v>1265</v>
      </c>
      <c r="AP115" s="179" t="str">
        <f t="shared" si="15"/>
        <v>SI</v>
      </c>
    </row>
    <row r="116" spans="1:42" s="182" customFormat="1" ht="126" x14ac:dyDescent="0.25">
      <c r="A116" s="186">
        <v>874</v>
      </c>
      <c r="B116" s="184"/>
      <c r="C116" s="184"/>
      <c r="D116" s="187" t="s">
        <v>554</v>
      </c>
      <c r="E116" s="192">
        <v>44049</v>
      </c>
      <c r="F116" s="187" t="s">
        <v>42</v>
      </c>
      <c r="G116" s="187"/>
      <c r="H116" s="187" t="s">
        <v>115</v>
      </c>
      <c r="I116" s="189" t="s">
        <v>555</v>
      </c>
      <c r="J116" s="178" t="s">
        <v>45</v>
      </c>
      <c r="K116" s="178" t="s">
        <v>141</v>
      </c>
      <c r="L116" s="187" t="s">
        <v>523</v>
      </c>
      <c r="M116" s="187" t="s">
        <v>56</v>
      </c>
      <c r="N116" s="187"/>
      <c r="O116" s="185"/>
      <c r="P116" s="187"/>
      <c r="Q116" s="185"/>
      <c r="R116" s="185"/>
      <c r="S116" s="187"/>
      <c r="T116" s="184">
        <v>9</v>
      </c>
      <c r="U116" s="185"/>
      <c r="V116" s="189" t="s">
        <v>543</v>
      </c>
      <c r="W116" s="187" t="s">
        <v>562</v>
      </c>
      <c r="X116" s="187" t="s">
        <v>562</v>
      </c>
      <c r="Y116" s="187">
        <v>1</v>
      </c>
      <c r="Z116" s="191">
        <v>44377</v>
      </c>
      <c r="AA116" s="191">
        <v>44408</v>
      </c>
      <c r="AB116" s="187" t="s">
        <v>230</v>
      </c>
      <c r="AC116" s="187" t="s">
        <v>79</v>
      </c>
      <c r="AD116" s="187" t="s">
        <v>87</v>
      </c>
      <c r="AE116" s="184"/>
      <c r="AF116" s="187" t="s">
        <v>1156</v>
      </c>
      <c r="AG116" s="187" t="s">
        <v>1154</v>
      </c>
      <c r="AH116" s="187"/>
      <c r="AI116" s="187" t="s">
        <v>87</v>
      </c>
      <c r="AJ116" s="177" t="str">
        <f t="shared" si="14"/>
        <v>A</v>
      </c>
      <c r="AK116" s="187"/>
      <c r="AL116" s="190" t="str">
        <f t="shared" si="16"/>
        <v>N.A.</v>
      </c>
      <c r="AM116" s="189" t="s">
        <v>1265</v>
      </c>
      <c r="AN116" s="190" t="s">
        <v>39</v>
      </c>
      <c r="AO116" s="189" t="s">
        <v>1265</v>
      </c>
      <c r="AP116" s="179" t="str">
        <f t="shared" si="15"/>
        <v>SI</v>
      </c>
    </row>
    <row r="117" spans="1:42" s="182" customFormat="1" ht="94.5" x14ac:dyDescent="0.25">
      <c r="A117" s="186">
        <v>875</v>
      </c>
      <c r="B117" s="184"/>
      <c r="C117" s="184"/>
      <c r="D117" s="187" t="s">
        <v>554</v>
      </c>
      <c r="E117" s="192">
        <v>44049</v>
      </c>
      <c r="F117" s="187" t="s">
        <v>42</v>
      </c>
      <c r="G117" s="187"/>
      <c r="H117" s="187" t="s">
        <v>115</v>
      </c>
      <c r="I117" s="189" t="s">
        <v>563</v>
      </c>
      <c r="J117" s="178" t="s">
        <v>45</v>
      </c>
      <c r="K117" s="178" t="s">
        <v>141</v>
      </c>
      <c r="L117" s="187" t="s">
        <v>523</v>
      </c>
      <c r="M117" s="187" t="s">
        <v>56</v>
      </c>
      <c r="N117" s="187" t="s">
        <v>1128</v>
      </c>
      <c r="O117" s="185"/>
      <c r="P117" s="187"/>
      <c r="Q117" s="185"/>
      <c r="R117" s="185"/>
      <c r="S117" s="187"/>
      <c r="T117" s="184">
        <v>3</v>
      </c>
      <c r="U117" s="185"/>
      <c r="V117" s="189" t="s">
        <v>558</v>
      </c>
      <c r="W117" s="187" t="s">
        <v>560</v>
      </c>
      <c r="X117" s="187" t="s">
        <v>560</v>
      </c>
      <c r="Y117" s="184">
        <v>2</v>
      </c>
      <c r="Z117" s="191">
        <v>44094</v>
      </c>
      <c r="AA117" s="194">
        <v>44255</v>
      </c>
      <c r="AB117" s="187" t="s">
        <v>553</v>
      </c>
      <c r="AC117" s="187" t="s">
        <v>1108</v>
      </c>
      <c r="AD117" s="187" t="s">
        <v>50</v>
      </c>
      <c r="AE117" s="184"/>
      <c r="AF117" s="187" t="s">
        <v>1156</v>
      </c>
      <c r="AG117" s="187"/>
      <c r="AH117" s="187"/>
      <c r="AI117" s="187" t="s">
        <v>50</v>
      </c>
      <c r="AJ117" s="177" t="str">
        <f t="shared" si="14"/>
        <v>A</v>
      </c>
      <c r="AK117" s="187"/>
      <c r="AL117" s="190" t="str">
        <f t="shared" si="16"/>
        <v>N.A.</v>
      </c>
      <c r="AM117" s="198" t="s">
        <v>1194</v>
      </c>
      <c r="AN117" s="190" t="s">
        <v>39</v>
      </c>
      <c r="AO117" s="199" t="s">
        <v>1523</v>
      </c>
      <c r="AP117" s="179" t="str">
        <f t="shared" si="15"/>
        <v>SI</v>
      </c>
    </row>
    <row r="118" spans="1:42" s="182" customFormat="1" ht="94.5" x14ac:dyDescent="0.25">
      <c r="A118" s="186">
        <v>875</v>
      </c>
      <c r="B118" s="184"/>
      <c r="C118" s="184"/>
      <c r="D118" s="187" t="s">
        <v>554</v>
      </c>
      <c r="E118" s="192">
        <v>44049</v>
      </c>
      <c r="F118" s="187" t="s">
        <v>42</v>
      </c>
      <c r="G118" s="187"/>
      <c r="H118" s="187" t="s">
        <v>115</v>
      </c>
      <c r="I118" s="189" t="s">
        <v>563</v>
      </c>
      <c r="J118" s="178" t="s">
        <v>45</v>
      </c>
      <c r="K118" s="178" t="s">
        <v>141</v>
      </c>
      <c r="L118" s="187" t="s">
        <v>523</v>
      </c>
      <c r="M118" s="187" t="s">
        <v>56</v>
      </c>
      <c r="N118" s="187" t="s">
        <v>1128</v>
      </c>
      <c r="O118" s="185"/>
      <c r="P118" s="187"/>
      <c r="Q118" s="185"/>
      <c r="R118" s="185"/>
      <c r="S118" s="187"/>
      <c r="T118" s="184">
        <v>4</v>
      </c>
      <c r="U118" s="185"/>
      <c r="V118" s="189" t="s">
        <v>559</v>
      </c>
      <c r="W118" s="187" t="s">
        <v>564</v>
      </c>
      <c r="X118" s="187" t="s">
        <v>564</v>
      </c>
      <c r="Y118" s="184">
        <v>1</v>
      </c>
      <c r="Z118" s="191">
        <v>44094</v>
      </c>
      <c r="AA118" s="194">
        <v>44255</v>
      </c>
      <c r="AB118" s="187" t="s">
        <v>553</v>
      </c>
      <c r="AC118" s="187" t="s">
        <v>1108</v>
      </c>
      <c r="AD118" s="187" t="s">
        <v>50</v>
      </c>
      <c r="AE118" s="184"/>
      <c r="AF118" s="187" t="s">
        <v>1156</v>
      </c>
      <c r="AG118" s="187"/>
      <c r="AH118" s="187"/>
      <c r="AI118" s="187" t="s">
        <v>50</v>
      </c>
      <c r="AJ118" s="177" t="str">
        <f t="shared" si="14"/>
        <v>A</v>
      </c>
      <c r="AK118" s="187"/>
      <c r="AL118" s="190" t="str">
        <f t="shared" si="16"/>
        <v>N.A.</v>
      </c>
      <c r="AM118" s="173" t="s">
        <v>1520</v>
      </c>
      <c r="AN118" s="190" t="s">
        <v>39</v>
      </c>
      <c r="AO118" s="199" t="s">
        <v>1524</v>
      </c>
      <c r="AP118" s="179" t="str">
        <f t="shared" si="15"/>
        <v>SI</v>
      </c>
    </row>
    <row r="119" spans="1:42" s="182" customFormat="1" ht="126" x14ac:dyDescent="0.25">
      <c r="A119" s="186">
        <v>875</v>
      </c>
      <c r="B119" s="184"/>
      <c r="C119" s="184"/>
      <c r="D119" s="187" t="s">
        <v>554</v>
      </c>
      <c r="E119" s="192">
        <v>44049</v>
      </c>
      <c r="F119" s="187" t="s">
        <v>42</v>
      </c>
      <c r="G119" s="187"/>
      <c r="H119" s="187" t="s">
        <v>115</v>
      </c>
      <c r="I119" s="189" t="s">
        <v>563</v>
      </c>
      <c r="J119" s="178" t="s">
        <v>45</v>
      </c>
      <c r="K119" s="178" t="s">
        <v>141</v>
      </c>
      <c r="L119" s="187" t="s">
        <v>523</v>
      </c>
      <c r="M119" s="187" t="s">
        <v>56</v>
      </c>
      <c r="N119" s="187"/>
      <c r="O119" s="185"/>
      <c r="P119" s="187"/>
      <c r="Q119" s="185"/>
      <c r="R119" s="185"/>
      <c r="S119" s="187"/>
      <c r="T119" s="184">
        <v>5</v>
      </c>
      <c r="U119" s="185"/>
      <c r="V119" s="189" t="s">
        <v>539</v>
      </c>
      <c r="W119" s="187" t="s">
        <v>548</v>
      </c>
      <c r="X119" s="187" t="s">
        <v>548</v>
      </c>
      <c r="Y119" s="184">
        <v>1</v>
      </c>
      <c r="Z119" s="191">
        <v>44105</v>
      </c>
      <c r="AA119" s="191">
        <v>44150</v>
      </c>
      <c r="AB119" s="187" t="s">
        <v>230</v>
      </c>
      <c r="AC119" s="187" t="s">
        <v>79</v>
      </c>
      <c r="AD119" s="187" t="s">
        <v>50</v>
      </c>
      <c r="AE119" s="184"/>
      <c r="AF119" s="187" t="s">
        <v>1156</v>
      </c>
      <c r="AG119" s="187"/>
      <c r="AH119" s="187"/>
      <c r="AI119" s="187" t="s">
        <v>50</v>
      </c>
      <c r="AJ119" s="177" t="str">
        <f t="shared" si="14"/>
        <v>C</v>
      </c>
      <c r="AK119" s="187"/>
      <c r="AL119" s="190">
        <f t="shared" si="16"/>
        <v>1</v>
      </c>
      <c r="AM119" s="198" t="s">
        <v>1521</v>
      </c>
      <c r="AN119" s="190">
        <v>1</v>
      </c>
      <c r="AO119" s="198" t="s">
        <v>1525</v>
      </c>
      <c r="AP119" s="179" t="str">
        <f t="shared" si="15"/>
        <v>NO</v>
      </c>
    </row>
    <row r="120" spans="1:42" s="182" customFormat="1" ht="94.5" x14ac:dyDescent="0.25">
      <c r="A120" s="186">
        <v>875</v>
      </c>
      <c r="B120" s="184"/>
      <c r="C120" s="184"/>
      <c r="D120" s="187" t="s">
        <v>554</v>
      </c>
      <c r="E120" s="192">
        <v>44049</v>
      </c>
      <c r="F120" s="187" t="s">
        <v>42</v>
      </c>
      <c r="G120" s="187"/>
      <c r="H120" s="187" t="s">
        <v>115</v>
      </c>
      <c r="I120" s="189" t="s">
        <v>563</v>
      </c>
      <c r="J120" s="178" t="s">
        <v>45</v>
      </c>
      <c r="K120" s="178" t="s">
        <v>141</v>
      </c>
      <c r="L120" s="187" t="s">
        <v>523</v>
      </c>
      <c r="M120" s="187" t="s">
        <v>56</v>
      </c>
      <c r="N120" s="187"/>
      <c r="O120" s="185"/>
      <c r="P120" s="187"/>
      <c r="Q120" s="185"/>
      <c r="R120" s="185"/>
      <c r="S120" s="187"/>
      <c r="T120" s="184">
        <v>6</v>
      </c>
      <c r="U120" s="185"/>
      <c r="V120" s="189" t="s">
        <v>540</v>
      </c>
      <c r="W120" s="187" t="s">
        <v>549</v>
      </c>
      <c r="X120" s="187" t="s">
        <v>549</v>
      </c>
      <c r="Y120" s="184">
        <v>1</v>
      </c>
      <c r="Z120" s="191">
        <v>44150</v>
      </c>
      <c r="AA120" s="191">
        <v>44165</v>
      </c>
      <c r="AB120" s="187" t="s">
        <v>553</v>
      </c>
      <c r="AC120" s="187" t="s">
        <v>1108</v>
      </c>
      <c r="AD120" s="187" t="s">
        <v>50</v>
      </c>
      <c r="AE120" s="184"/>
      <c r="AF120" s="187" t="s">
        <v>1156</v>
      </c>
      <c r="AG120" s="187"/>
      <c r="AH120" s="187"/>
      <c r="AI120" s="187" t="s">
        <v>50</v>
      </c>
      <c r="AJ120" s="177" t="str">
        <f t="shared" si="14"/>
        <v>C</v>
      </c>
      <c r="AK120" s="187"/>
      <c r="AL120" s="190">
        <f t="shared" si="16"/>
        <v>1</v>
      </c>
      <c r="AM120" s="198" t="s">
        <v>1268</v>
      </c>
      <c r="AN120" s="190">
        <v>1</v>
      </c>
      <c r="AO120" s="198" t="s">
        <v>1526</v>
      </c>
      <c r="AP120" s="179" t="str">
        <f t="shared" si="15"/>
        <v>NO</v>
      </c>
    </row>
    <row r="121" spans="1:42" s="182" customFormat="1" ht="141.75" x14ac:dyDescent="0.25">
      <c r="A121" s="186">
        <v>875</v>
      </c>
      <c r="B121" s="184"/>
      <c r="C121" s="184"/>
      <c r="D121" s="187" t="s">
        <v>554</v>
      </c>
      <c r="E121" s="192">
        <v>44049</v>
      </c>
      <c r="F121" s="187" t="s">
        <v>42</v>
      </c>
      <c r="G121" s="187"/>
      <c r="H121" s="187" t="s">
        <v>115</v>
      </c>
      <c r="I121" s="189" t="s">
        <v>563</v>
      </c>
      <c r="J121" s="178" t="s">
        <v>45</v>
      </c>
      <c r="K121" s="178" t="s">
        <v>141</v>
      </c>
      <c r="L121" s="187" t="s">
        <v>523</v>
      </c>
      <c r="M121" s="187" t="s">
        <v>56</v>
      </c>
      <c r="N121" s="187"/>
      <c r="O121" s="185"/>
      <c r="P121" s="187"/>
      <c r="Q121" s="185"/>
      <c r="R121" s="185"/>
      <c r="S121" s="187"/>
      <c r="T121" s="184">
        <v>7</v>
      </c>
      <c r="U121" s="185"/>
      <c r="V121" s="189" t="s">
        <v>541</v>
      </c>
      <c r="W121" s="187" t="s">
        <v>550</v>
      </c>
      <c r="X121" s="187" t="s">
        <v>550</v>
      </c>
      <c r="Y121" s="184">
        <v>1</v>
      </c>
      <c r="Z121" s="191">
        <v>44165</v>
      </c>
      <c r="AA121" s="191">
        <v>44195</v>
      </c>
      <c r="AB121" s="187" t="s">
        <v>230</v>
      </c>
      <c r="AC121" s="187" t="s">
        <v>79</v>
      </c>
      <c r="AD121" s="187" t="s">
        <v>50</v>
      </c>
      <c r="AE121" s="184"/>
      <c r="AF121" s="187" t="s">
        <v>1156</v>
      </c>
      <c r="AG121" s="187"/>
      <c r="AH121" s="187"/>
      <c r="AI121" s="187" t="s">
        <v>50</v>
      </c>
      <c r="AJ121" s="177" t="str">
        <f t="shared" si="14"/>
        <v>C</v>
      </c>
      <c r="AK121" s="187"/>
      <c r="AL121" s="190">
        <f t="shared" si="16"/>
        <v>1</v>
      </c>
      <c r="AM121" s="198" t="s">
        <v>1522</v>
      </c>
      <c r="AN121" s="190">
        <v>1</v>
      </c>
      <c r="AO121" s="198" t="s">
        <v>1527</v>
      </c>
      <c r="AP121" s="179" t="str">
        <f t="shared" si="15"/>
        <v>NO</v>
      </c>
    </row>
    <row r="122" spans="1:42" s="182" customFormat="1" ht="94.5" x14ac:dyDescent="0.25">
      <c r="A122" s="186">
        <v>875</v>
      </c>
      <c r="B122" s="184"/>
      <c r="C122" s="184"/>
      <c r="D122" s="187" t="s">
        <v>554</v>
      </c>
      <c r="E122" s="192">
        <v>44049</v>
      </c>
      <c r="F122" s="187" t="s">
        <v>42</v>
      </c>
      <c r="G122" s="187"/>
      <c r="H122" s="187" t="s">
        <v>115</v>
      </c>
      <c r="I122" s="189" t="s">
        <v>563</v>
      </c>
      <c r="J122" s="178" t="s">
        <v>45</v>
      </c>
      <c r="K122" s="178" t="s">
        <v>141</v>
      </c>
      <c r="L122" s="187" t="s">
        <v>523</v>
      </c>
      <c r="M122" s="187" t="s">
        <v>56</v>
      </c>
      <c r="N122" s="187"/>
      <c r="O122" s="185"/>
      <c r="P122" s="187"/>
      <c r="Q122" s="185"/>
      <c r="R122" s="185"/>
      <c r="S122" s="187"/>
      <c r="T122" s="184">
        <v>8</v>
      </c>
      <c r="U122" s="185"/>
      <c r="V122" s="189" t="s">
        <v>542</v>
      </c>
      <c r="W122" s="187" t="s">
        <v>551</v>
      </c>
      <c r="X122" s="187" t="s">
        <v>551</v>
      </c>
      <c r="Y122" s="184">
        <v>1</v>
      </c>
      <c r="Z122" s="191">
        <v>44197</v>
      </c>
      <c r="AA122" s="191">
        <v>44377</v>
      </c>
      <c r="AB122" s="187" t="s">
        <v>553</v>
      </c>
      <c r="AC122" s="187" t="s">
        <v>1108</v>
      </c>
      <c r="AD122" s="187" t="s">
        <v>50</v>
      </c>
      <c r="AE122" s="184"/>
      <c r="AF122" s="187" t="s">
        <v>1156</v>
      </c>
      <c r="AG122" s="187"/>
      <c r="AH122" s="187"/>
      <c r="AI122" s="187" t="s">
        <v>50</v>
      </c>
      <c r="AJ122" s="177" t="str">
        <f t="shared" si="14"/>
        <v>A</v>
      </c>
      <c r="AK122" s="187"/>
      <c r="AL122" s="190" t="str">
        <f t="shared" si="16"/>
        <v>N.A.</v>
      </c>
      <c r="AM122" s="174" t="s">
        <v>1520</v>
      </c>
      <c r="AN122" s="190" t="s">
        <v>39</v>
      </c>
      <c r="AO122" s="189" t="s">
        <v>1528</v>
      </c>
      <c r="AP122" s="179" t="str">
        <f t="shared" si="15"/>
        <v>SI</v>
      </c>
    </row>
    <row r="123" spans="1:42" s="182" customFormat="1" ht="94.5" x14ac:dyDescent="0.25">
      <c r="A123" s="186">
        <v>875</v>
      </c>
      <c r="B123" s="184"/>
      <c r="C123" s="184"/>
      <c r="D123" s="187" t="s">
        <v>554</v>
      </c>
      <c r="E123" s="192">
        <v>44049</v>
      </c>
      <c r="F123" s="187" t="s">
        <v>42</v>
      </c>
      <c r="G123" s="187"/>
      <c r="H123" s="187" t="s">
        <v>115</v>
      </c>
      <c r="I123" s="189" t="s">
        <v>563</v>
      </c>
      <c r="J123" s="178" t="s">
        <v>45</v>
      </c>
      <c r="K123" s="178" t="s">
        <v>141</v>
      </c>
      <c r="L123" s="187" t="s">
        <v>523</v>
      </c>
      <c r="M123" s="187" t="s">
        <v>56</v>
      </c>
      <c r="N123" s="187"/>
      <c r="O123" s="185"/>
      <c r="P123" s="187"/>
      <c r="Q123" s="185"/>
      <c r="R123" s="185"/>
      <c r="S123" s="187"/>
      <c r="T123" s="184">
        <v>9</v>
      </c>
      <c r="U123" s="185"/>
      <c r="V123" s="189" t="s">
        <v>543</v>
      </c>
      <c r="W123" s="187" t="s">
        <v>552</v>
      </c>
      <c r="X123" s="187" t="s">
        <v>552</v>
      </c>
      <c r="Y123" s="184">
        <v>1</v>
      </c>
      <c r="Z123" s="191">
        <v>44377</v>
      </c>
      <c r="AA123" s="191">
        <v>44408</v>
      </c>
      <c r="AB123" s="187" t="s">
        <v>230</v>
      </c>
      <c r="AC123" s="187" t="s">
        <v>79</v>
      </c>
      <c r="AD123" s="187" t="s">
        <v>50</v>
      </c>
      <c r="AE123" s="184"/>
      <c r="AF123" s="187" t="s">
        <v>1156</v>
      </c>
      <c r="AG123" s="187"/>
      <c r="AH123" s="187"/>
      <c r="AI123" s="187" t="s">
        <v>50</v>
      </c>
      <c r="AJ123" s="177" t="str">
        <f t="shared" si="14"/>
        <v>A</v>
      </c>
      <c r="AK123" s="187"/>
      <c r="AL123" s="190" t="str">
        <f t="shared" si="16"/>
        <v>N.A.</v>
      </c>
      <c r="AM123" s="215" t="s">
        <v>1520</v>
      </c>
      <c r="AN123" s="190" t="s">
        <v>39</v>
      </c>
      <c r="AO123" s="189" t="s">
        <v>1529</v>
      </c>
      <c r="AP123" s="179" t="str">
        <f t="shared" si="15"/>
        <v>SI</v>
      </c>
    </row>
    <row r="124" spans="1:42" s="182" customFormat="1" ht="126" x14ac:dyDescent="0.25">
      <c r="A124" s="186">
        <v>876</v>
      </c>
      <c r="B124" s="184"/>
      <c r="C124" s="184"/>
      <c r="D124" s="187" t="s">
        <v>554</v>
      </c>
      <c r="E124" s="192">
        <v>44049</v>
      </c>
      <c r="F124" s="187" t="s">
        <v>42</v>
      </c>
      <c r="G124" s="187"/>
      <c r="H124" s="187" t="s">
        <v>115</v>
      </c>
      <c r="I124" s="189" t="s">
        <v>565</v>
      </c>
      <c r="J124" s="178" t="s">
        <v>45</v>
      </c>
      <c r="K124" s="178" t="s">
        <v>141</v>
      </c>
      <c r="L124" s="187" t="s">
        <v>523</v>
      </c>
      <c r="M124" s="187" t="s">
        <v>56</v>
      </c>
      <c r="N124" s="187" t="s">
        <v>1128</v>
      </c>
      <c r="O124" s="185"/>
      <c r="P124" s="187"/>
      <c r="Q124" s="185"/>
      <c r="R124" s="185"/>
      <c r="S124" s="187"/>
      <c r="T124" s="184">
        <v>3</v>
      </c>
      <c r="U124" s="185"/>
      <c r="V124" s="189" t="s">
        <v>558</v>
      </c>
      <c r="W124" s="187" t="s">
        <v>566</v>
      </c>
      <c r="X124" s="187" t="s">
        <v>566</v>
      </c>
      <c r="Y124" s="187">
        <v>2</v>
      </c>
      <c r="Z124" s="191">
        <v>44094</v>
      </c>
      <c r="AA124" s="194">
        <v>44255</v>
      </c>
      <c r="AB124" s="187" t="s">
        <v>553</v>
      </c>
      <c r="AC124" s="187" t="s">
        <v>1108</v>
      </c>
      <c r="AD124" s="187" t="s">
        <v>50</v>
      </c>
      <c r="AE124" s="184"/>
      <c r="AF124" s="187" t="s">
        <v>1156</v>
      </c>
      <c r="AG124" s="187"/>
      <c r="AH124" s="187"/>
      <c r="AI124" s="187" t="s">
        <v>50</v>
      </c>
      <c r="AJ124" s="177" t="str">
        <f t="shared" si="14"/>
        <v>A</v>
      </c>
      <c r="AK124" s="187"/>
      <c r="AL124" s="190" t="str">
        <f t="shared" si="16"/>
        <v>N.A.</v>
      </c>
      <c r="AM124" s="198" t="s">
        <v>1530</v>
      </c>
      <c r="AN124" s="190" t="s">
        <v>39</v>
      </c>
      <c r="AO124" s="198" t="s">
        <v>1523</v>
      </c>
      <c r="AP124" s="179" t="str">
        <f t="shared" si="15"/>
        <v>SI</v>
      </c>
    </row>
    <row r="125" spans="1:42" s="182" customFormat="1" ht="126" x14ac:dyDescent="0.25">
      <c r="A125" s="186">
        <v>876</v>
      </c>
      <c r="B125" s="184"/>
      <c r="C125" s="184"/>
      <c r="D125" s="187" t="s">
        <v>554</v>
      </c>
      <c r="E125" s="192">
        <v>44049</v>
      </c>
      <c r="F125" s="187" t="s">
        <v>42</v>
      </c>
      <c r="G125" s="187"/>
      <c r="H125" s="187" t="s">
        <v>115</v>
      </c>
      <c r="I125" s="189" t="s">
        <v>565</v>
      </c>
      <c r="J125" s="178" t="s">
        <v>45</v>
      </c>
      <c r="K125" s="178" t="s">
        <v>141</v>
      </c>
      <c r="L125" s="187" t="s">
        <v>523</v>
      </c>
      <c r="M125" s="187" t="s">
        <v>56</v>
      </c>
      <c r="N125" s="187" t="s">
        <v>1128</v>
      </c>
      <c r="O125" s="185"/>
      <c r="P125" s="187"/>
      <c r="Q125" s="185"/>
      <c r="R125" s="185"/>
      <c r="S125" s="187"/>
      <c r="T125" s="184">
        <v>4</v>
      </c>
      <c r="U125" s="185"/>
      <c r="V125" s="189" t="s">
        <v>559</v>
      </c>
      <c r="W125" s="187" t="s">
        <v>567</v>
      </c>
      <c r="X125" s="187" t="s">
        <v>567</v>
      </c>
      <c r="Y125" s="187">
        <v>1</v>
      </c>
      <c r="Z125" s="191">
        <v>44094</v>
      </c>
      <c r="AA125" s="194">
        <v>44255</v>
      </c>
      <c r="AB125" s="187" t="s">
        <v>553</v>
      </c>
      <c r="AC125" s="187" t="s">
        <v>1108</v>
      </c>
      <c r="AD125" s="187" t="s">
        <v>50</v>
      </c>
      <c r="AE125" s="184"/>
      <c r="AF125" s="187" t="s">
        <v>1156</v>
      </c>
      <c r="AG125" s="187"/>
      <c r="AH125" s="187"/>
      <c r="AI125" s="187" t="s">
        <v>50</v>
      </c>
      <c r="AJ125" s="177" t="str">
        <f t="shared" si="14"/>
        <v>A</v>
      </c>
      <c r="AK125" s="187"/>
      <c r="AL125" s="190" t="str">
        <f t="shared" si="16"/>
        <v>N.A.</v>
      </c>
      <c r="AM125" s="189" t="s">
        <v>1520</v>
      </c>
      <c r="AN125" s="190" t="s">
        <v>39</v>
      </c>
      <c r="AO125" s="198" t="s">
        <v>1524</v>
      </c>
      <c r="AP125" s="179" t="str">
        <f t="shared" si="15"/>
        <v>SI</v>
      </c>
    </row>
    <row r="126" spans="1:42" s="182" customFormat="1" ht="126" x14ac:dyDescent="0.25">
      <c r="A126" s="186">
        <v>876</v>
      </c>
      <c r="B126" s="184"/>
      <c r="C126" s="184"/>
      <c r="D126" s="187" t="s">
        <v>554</v>
      </c>
      <c r="E126" s="192">
        <v>44049</v>
      </c>
      <c r="F126" s="187" t="s">
        <v>42</v>
      </c>
      <c r="G126" s="187"/>
      <c r="H126" s="187" t="s">
        <v>115</v>
      </c>
      <c r="I126" s="189" t="s">
        <v>565</v>
      </c>
      <c r="J126" s="178" t="s">
        <v>45</v>
      </c>
      <c r="K126" s="178" t="s">
        <v>141</v>
      </c>
      <c r="L126" s="187" t="s">
        <v>523</v>
      </c>
      <c r="M126" s="187" t="s">
        <v>56</v>
      </c>
      <c r="N126" s="187"/>
      <c r="O126" s="185"/>
      <c r="P126" s="187"/>
      <c r="Q126" s="185"/>
      <c r="R126" s="185"/>
      <c r="S126" s="187"/>
      <c r="T126" s="184">
        <v>5</v>
      </c>
      <c r="U126" s="185"/>
      <c r="V126" s="189" t="s">
        <v>539</v>
      </c>
      <c r="W126" s="187" t="s">
        <v>548</v>
      </c>
      <c r="X126" s="187" t="s">
        <v>548</v>
      </c>
      <c r="Y126" s="187">
        <v>1</v>
      </c>
      <c r="Z126" s="191">
        <v>44105</v>
      </c>
      <c r="AA126" s="191">
        <v>44150</v>
      </c>
      <c r="AB126" s="187" t="s">
        <v>230</v>
      </c>
      <c r="AC126" s="187" t="s">
        <v>79</v>
      </c>
      <c r="AD126" s="187" t="s">
        <v>50</v>
      </c>
      <c r="AE126" s="184"/>
      <c r="AF126" s="187" t="s">
        <v>1156</v>
      </c>
      <c r="AG126" s="187"/>
      <c r="AH126" s="187"/>
      <c r="AI126" s="187" t="s">
        <v>50</v>
      </c>
      <c r="AJ126" s="177" t="str">
        <f t="shared" si="14"/>
        <v>C</v>
      </c>
      <c r="AK126" s="187"/>
      <c r="AL126" s="190">
        <f t="shared" si="16"/>
        <v>1</v>
      </c>
      <c r="AM126" s="198" t="s">
        <v>1531</v>
      </c>
      <c r="AN126" s="190">
        <v>1</v>
      </c>
      <c r="AO126" s="198" t="s">
        <v>1525</v>
      </c>
      <c r="AP126" s="179" t="str">
        <f t="shared" si="15"/>
        <v>NO</v>
      </c>
    </row>
    <row r="127" spans="1:42" s="182" customFormat="1" ht="126" x14ac:dyDescent="0.25">
      <c r="A127" s="186">
        <v>876</v>
      </c>
      <c r="B127" s="184"/>
      <c r="C127" s="184"/>
      <c r="D127" s="187" t="s">
        <v>554</v>
      </c>
      <c r="E127" s="192">
        <v>44049</v>
      </c>
      <c r="F127" s="187" t="s">
        <v>42</v>
      </c>
      <c r="G127" s="187"/>
      <c r="H127" s="187" t="s">
        <v>115</v>
      </c>
      <c r="I127" s="189" t="s">
        <v>565</v>
      </c>
      <c r="J127" s="178" t="s">
        <v>45</v>
      </c>
      <c r="K127" s="178" t="s">
        <v>141</v>
      </c>
      <c r="L127" s="187" t="s">
        <v>523</v>
      </c>
      <c r="M127" s="187" t="s">
        <v>56</v>
      </c>
      <c r="N127" s="187"/>
      <c r="O127" s="185"/>
      <c r="P127" s="187"/>
      <c r="Q127" s="185"/>
      <c r="R127" s="185"/>
      <c r="S127" s="187"/>
      <c r="T127" s="184">
        <v>6</v>
      </c>
      <c r="U127" s="185"/>
      <c r="V127" s="189" t="s">
        <v>540</v>
      </c>
      <c r="W127" s="187" t="s">
        <v>549</v>
      </c>
      <c r="X127" s="187" t="s">
        <v>549</v>
      </c>
      <c r="Y127" s="187">
        <v>1</v>
      </c>
      <c r="Z127" s="191">
        <v>44150</v>
      </c>
      <c r="AA127" s="191">
        <v>44165</v>
      </c>
      <c r="AB127" s="187" t="s">
        <v>553</v>
      </c>
      <c r="AC127" s="187" t="s">
        <v>1108</v>
      </c>
      <c r="AD127" s="187" t="s">
        <v>50</v>
      </c>
      <c r="AE127" s="184"/>
      <c r="AF127" s="187" t="s">
        <v>1156</v>
      </c>
      <c r="AG127" s="187"/>
      <c r="AH127" s="187"/>
      <c r="AI127" s="187" t="s">
        <v>50</v>
      </c>
      <c r="AJ127" s="177" t="str">
        <f t="shared" si="14"/>
        <v>C</v>
      </c>
      <c r="AK127" s="187"/>
      <c r="AL127" s="190">
        <f t="shared" si="16"/>
        <v>1</v>
      </c>
      <c r="AM127" s="198" t="s">
        <v>1268</v>
      </c>
      <c r="AN127" s="190">
        <v>1</v>
      </c>
      <c r="AO127" s="198" t="s">
        <v>1532</v>
      </c>
      <c r="AP127" s="179" t="str">
        <f t="shared" si="15"/>
        <v>NO</v>
      </c>
    </row>
    <row r="128" spans="1:42" s="182" customFormat="1" ht="157.5" x14ac:dyDescent="0.25">
      <c r="A128" s="186">
        <v>876</v>
      </c>
      <c r="B128" s="184"/>
      <c r="C128" s="184"/>
      <c r="D128" s="187" t="s">
        <v>554</v>
      </c>
      <c r="E128" s="192">
        <v>44049</v>
      </c>
      <c r="F128" s="187" t="s">
        <v>42</v>
      </c>
      <c r="G128" s="187"/>
      <c r="H128" s="187" t="s">
        <v>115</v>
      </c>
      <c r="I128" s="189" t="s">
        <v>565</v>
      </c>
      <c r="J128" s="178" t="s">
        <v>45</v>
      </c>
      <c r="K128" s="178" t="s">
        <v>141</v>
      </c>
      <c r="L128" s="187" t="s">
        <v>523</v>
      </c>
      <c r="M128" s="187" t="s">
        <v>56</v>
      </c>
      <c r="N128" s="187"/>
      <c r="O128" s="185"/>
      <c r="P128" s="187"/>
      <c r="Q128" s="185"/>
      <c r="R128" s="185"/>
      <c r="S128" s="187"/>
      <c r="T128" s="184">
        <v>7</v>
      </c>
      <c r="U128" s="185"/>
      <c r="V128" s="189" t="s">
        <v>541</v>
      </c>
      <c r="W128" s="187" t="s">
        <v>550</v>
      </c>
      <c r="X128" s="187" t="s">
        <v>550</v>
      </c>
      <c r="Y128" s="187">
        <v>1</v>
      </c>
      <c r="Z128" s="191">
        <v>44165</v>
      </c>
      <c r="AA128" s="191">
        <v>44195</v>
      </c>
      <c r="AB128" s="187" t="s">
        <v>230</v>
      </c>
      <c r="AC128" s="187" t="s">
        <v>79</v>
      </c>
      <c r="AD128" s="187" t="s">
        <v>50</v>
      </c>
      <c r="AE128" s="184"/>
      <c r="AF128" s="187" t="s">
        <v>1156</v>
      </c>
      <c r="AG128" s="187"/>
      <c r="AH128" s="187"/>
      <c r="AI128" s="187" t="s">
        <v>50</v>
      </c>
      <c r="AJ128" s="177" t="str">
        <f t="shared" si="14"/>
        <v>C</v>
      </c>
      <c r="AK128" s="187"/>
      <c r="AL128" s="190">
        <f t="shared" si="16"/>
        <v>1</v>
      </c>
      <c r="AM128" s="188" t="s">
        <v>1533</v>
      </c>
      <c r="AN128" s="190">
        <v>1</v>
      </c>
      <c r="AO128" s="198" t="s">
        <v>1527</v>
      </c>
      <c r="AP128" s="179" t="str">
        <f t="shared" si="15"/>
        <v>NO</v>
      </c>
    </row>
    <row r="129" spans="1:42" s="182" customFormat="1" ht="126" x14ac:dyDescent="0.25">
      <c r="A129" s="186">
        <v>876</v>
      </c>
      <c r="B129" s="184"/>
      <c r="C129" s="184"/>
      <c r="D129" s="187" t="s">
        <v>554</v>
      </c>
      <c r="E129" s="192">
        <v>44049</v>
      </c>
      <c r="F129" s="187" t="s">
        <v>42</v>
      </c>
      <c r="G129" s="187"/>
      <c r="H129" s="187" t="s">
        <v>115</v>
      </c>
      <c r="I129" s="189" t="s">
        <v>565</v>
      </c>
      <c r="J129" s="178" t="s">
        <v>45</v>
      </c>
      <c r="K129" s="178" t="s">
        <v>141</v>
      </c>
      <c r="L129" s="187" t="s">
        <v>523</v>
      </c>
      <c r="M129" s="187" t="s">
        <v>56</v>
      </c>
      <c r="N129" s="187"/>
      <c r="O129" s="185"/>
      <c r="P129" s="187"/>
      <c r="Q129" s="185"/>
      <c r="R129" s="185"/>
      <c r="S129" s="187"/>
      <c r="T129" s="184">
        <v>8</v>
      </c>
      <c r="U129" s="185"/>
      <c r="V129" s="189" t="s">
        <v>542</v>
      </c>
      <c r="W129" s="187" t="s">
        <v>551</v>
      </c>
      <c r="X129" s="187" t="s">
        <v>551</v>
      </c>
      <c r="Y129" s="187">
        <v>1</v>
      </c>
      <c r="Z129" s="191">
        <v>44197</v>
      </c>
      <c r="AA129" s="191">
        <v>44377</v>
      </c>
      <c r="AB129" s="187" t="s">
        <v>553</v>
      </c>
      <c r="AC129" s="187" t="s">
        <v>1108</v>
      </c>
      <c r="AD129" s="187" t="s">
        <v>50</v>
      </c>
      <c r="AE129" s="184"/>
      <c r="AF129" s="187" t="s">
        <v>1156</v>
      </c>
      <c r="AG129" s="187"/>
      <c r="AH129" s="187"/>
      <c r="AI129" s="187" t="s">
        <v>50</v>
      </c>
      <c r="AJ129" s="177" t="str">
        <f t="shared" si="14"/>
        <v>A</v>
      </c>
      <c r="AK129" s="187"/>
      <c r="AL129" s="190" t="str">
        <f t="shared" si="16"/>
        <v>N.A.</v>
      </c>
      <c r="AM129" s="189" t="s">
        <v>1520</v>
      </c>
      <c r="AN129" s="190" t="s">
        <v>39</v>
      </c>
      <c r="AO129" s="173" t="s">
        <v>1528</v>
      </c>
      <c r="AP129" s="179" t="str">
        <f t="shared" si="15"/>
        <v>SI</v>
      </c>
    </row>
    <row r="130" spans="1:42" s="182" customFormat="1" ht="126" x14ac:dyDescent="0.25">
      <c r="A130" s="186">
        <v>876</v>
      </c>
      <c r="B130" s="184"/>
      <c r="C130" s="184"/>
      <c r="D130" s="187" t="s">
        <v>554</v>
      </c>
      <c r="E130" s="192">
        <v>44049</v>
      </c>
      <c r="F130" s="187" t="s">
        <v>42</v>
      </c>
      <c r="G130" s="187"/>
      <c r="H130" s="187" t="s">
        <v>115</v>
      </c>
      <c r="I130" s="189" t="s">
        <v>565</v>
      </c>
      <c r="J130" s="178" t="s">
        <v>45</v>
      </c>
      <c r="K130" s="178" t="s">
        <v>141</v>
      </c>
      <c r="L130" s="187" t="s">
        <v>523</v>
      </c>
      <c r="M130" s="187" t="s">
        <v>56</v>
      </c>
      <c r="N130" s="187"/>
      <c r="O130" s="185"/>
      <c r="P130" s="187"/>
      <c r="Q130" s="185"/>
      <c r="R130" s="185"/>
      <c r="S130" s="187"/>
      <c r="T130" s="184">
        <v>9</v>
      </c>
      <c r="U130" s="185"/>
      <c r="V130" s="189" t="s">
        <v>543</v>
      </c>
      <c r="W130" s="187" t="s">
        <v>568</v>
      </c>
      <c r="X130" s="187" t="s">
        <v>568</v>
      </c>
      <c r="Y130" s="187">
        <v>1</v>
      </c>
      <c r="Z130" s="191">
        <v>44377</v>
      </c>
      <c r="AA130" s="191">
        <v>44408</v>
      </c>
      <c r="AB130" s="187" t="s">
        <v>230</v>
      </c>
      <c r="AC130" s="187" t="s">
        <v>79</v>
      </c>
      <c r="AD130" s="187" t="s">
        <v>50</v>
      </c>
      <c r="AE130" s="184"/>
      <c r="AF130" s="187" t="s">
        <v>1156</v>
      </c>
      <c r="AG130" s="187"/>
      <c r="AH130" s="187"/>
      <c r="AI130" s="187" t="s">
        <v>50</v>
      </c>
      <c r="AJ130" s="177" t="str">
        <f t="shared" si="14"/>
        <v>A</v>
      </c>
      <c r="AK130" s="187"/>
      <c r="AL130" s="190" t="str">
        <f t="shared" si="16"/>
        <v>N.A.</v>
      </c>
      <c r="AM130" s="189" t="s">
        <v>1520</v>
      </c>
      <c r="AN130" s="190" t="s">
        <v>39</v>
      </c>
      <c r="AO130" s="215" t="s">
        <v>1529</v>
      </c>
      <c r="AP130" s="179" t="str">
        <f t="shared" si="15"/>
        <v>SI</v>
      </c>
    </row>
    <row r="131" spans="1:42" s="182" customFormat="1" ht="78.75" x14ac:dyDescent="0.25">
      <c r="A131" s="186">
        <v>877</v>
      </c>
      <c r="B131" s="184"/>
      <c r="C131" s="184"/>
      <c r="D131" s="187" t="s">
        <v>554</v>
      </c>
      <c r="E131" s="192">
        <v>44049</v>
      </c>
      <c r="F131" s="187" t="s">
        <v>42</v>
      </c>
      <c r="G131" s="187"/>
      <c r="H131" s="187" t="s">
        <v>115</v>
      </c>
      <c r="I131" s="189" t="s">
        <v>569</v>
      </c>
      <c r="J131" s="178" t="s">
        <v>45</v>
      </c>
      <c r="K131" s="178" t="s">
        <v>141</v>
      </c>
      <c r="L131" s="187" t="s">
        <v>523</v>
      </c>
      <c r="M131" s="187" t="s">
        <v>56</v>
      </c>
      <c r="N131" s="187"/>
      <c r="O131" s="185"/>
      <c r="P131" s="187"/>
      <c r="Q131" s="185"/>
      <c r="R131" s="185"/>
      <c r="S131" s="187"/>
      <c r="T131" s="184">
        <v>1</v>
      </c>
      <c r="U131" s="185"/>
      <c r="V131" s="189" t="s">
        <v>570</v>
      </c>
      <c r="W131" s="187" t="s">
        <v>579</v>
      </c>
      <c r="X131" s="187" t="s">
        <v>579</v>
      </c>
      <c r="Y131" s="187">
        <v>1</v>
      </c>
      <c r="Z131" s="191">
        <v>44105</v>
      </c>
      <c r="AA131" s="191">
        <v>44165</v>
      </c>
      <c r="AB131" s="187" t="s">
        <v>230</v>
      </c>
      <c r="AC131" s="187" t="s">
        <v>79</v>
      </c>
      <c r="AD131" s="187" t="s">
        <v>50</v>
      </c>
      <c r="AE131" s="184"/>
      <c r="AF131" s="187" t="s">
        <v>1156</v>
      </c>
      <c r="AG131" s="187"/>
      <c r="AH131" s="187"/>
      <c r="AI131" s="187" t="s">
        <v>50</v>
      </c>
      <c r="AJ131" s="177" t="str">
        <f t="shared" si="14"/>
        <v>C</v>
      </c>
      <c r="AK131" s="187"/>
      <c r="AL131" s="190">
        <f t="shared" si="16"/>
        <v>1</v>
      </c>
      <c r="AM131" s="198" t="s">
        <v>1187</v>
      </c>
      <c r="AN131" s="190">
        <v>1</v>
      </c>
      <c r="AO131" s="198" t="s">
        <v>1534</v>
      </c>
      <c r="AP131" s="179" t="str">
        <f t="shared" si="15"/>
        <v>NO</v>
      </c>
    </row>
    <row r="132" spans="1:42" s="182" customFormat="1" ht="78.75" x14ac:dyDescent="0.25">
      <c r="A132" s="186">
        <v>877</v>
      </c>
      <c r="B132" s="184"/>
      <c r="C132" s="184"/>
      <c r="D132" s="187" t="s">
        <v>554</v>
      </c>
      <c r="E132" s="192">
        <v>44049</v>
      </c>
      <c r="F132" s="187" t="s">
        <v>42</v>
      </c>
      <c r="G132" s="187"/>
      <c r="H132" s="187" t="s">
        <v>115</v>
      </c>
      <c r="I132" s="189" t="s">
        <v>569</v>
      </c>
      <c r="J132" s="178" t="s">
        <v>45</v>
      </c>
      <c r="K132" s="178" t="s">
        <v>141</v>
      </c>
      <c r="L132" s="187" t="s">
        <v>523</v>
      </c>
      <c r="M132" s="187" t="s">
        <v>56</v>
      </c>
      <c r="N132" s="187" t="s">
        <v>1128</v>
      </c>
      <c r="O132" s="185"/>
      <c r="P132" s="187"/>
      <c r="Q132" s="185"/>
      <c r="R132" s="185"/>
      <c r="S132" s="187"/>
      <c r="T132" s="184">
        <v>2</v>
      </c>
      <c r="U132" s="185"/>
      <c r="V132" s="189" t="s">
        <v>571</v>
      </c>
      <c r="W132" s="187" t="s">
        <v>580</v>
      </c>
      <c r="X132" s="187" t="s">
        <v>580</v>
      </c>
      <c r="Y132" s="187">
        <v>1</v>
      </c>
      <c r="Z132" s="191">
        <v>44136</v>
      </c>
      <c r="AA132" s="194">
        <v>44180</v>
      </c>
      <c r="AB132" s="187" t="s">
        <v>553</v>
      </c>
      <c r="AC132" s="187" t="s">
        <v>1108</v>
      </c>
      <c r="AD132" s="187" t="s">
        <v>50</v>
      </c>
      <c r="AE132" s="184"/>
      <c r="AF132" s="187" t="s">
        <v>1156</v>
      </c>
      <c r="AG132" s="187"/>
      <c r="AH132" s="187"/>
      <c r="AI132" s="187" t="s">
        <v>50</v>
      </c>
      <c r="AJ132" s="177" t="str">
        <f t="shared" si="14"/>
        <v>C</v>
      </c>
      <c r="AK132" s="187"/>
      <c r="AL132" s="190">
        <f t="shared" si="16"/>
        <v>1</v>
      </c>
      <c r="AM132" s="198" t="s">
        <v>1535</v>
      </c>
      <c r="AN132" s="190">
        <v>1</v>
      </c>
      <c r="AO132" s="198" t="s">
        <v>1536</v>
      </c>
      <c r="AP132" s="179" t="str">
        <f t="shared" si="15"/>
        <v>NO</v>
      </c>
    </row>
    <row r="133" spans="1:42" s="182" customFormat="1" ht="78.75" x14ac:dyDescent="0.25">
      <c r="A133" s="186">
        <v>877</v>
      </c>
      <c r="B133" s="184"/>
      <c r="C133" s="184"/>
      <c r="D133" s="187" t="s">
        <v>554</v>
      </c>
      <c r="E133" s="192">
        <v>44049</v>
      </c>
      <c r="F133" s="187" t="s">
        <v>42</v>
      </c>
      <c r="G133" s="187"/>
      <c r="H133" s="187" t="s">
        <v>115</v>
      </c>
      <c r="I133" s="189" t="s">
        <v>569</v>
      </c>
      <c r="J133" s="178" t="s">
        <v>45</v>
      </c>
      <c r="K133" s="178" t="s">
        <v>141</v>
      </c>
      <c r="L133" s="187" t="s">
        <v>523</v>
      </c>
      <c r="M133" s="187" t="s">
        <v>56</v>
      </c>
      <c r="N133" s="187" t="s">
        <v>1128</v>
      </c>
      <c r="O133" s="185"/>
      <c r="P133" s="187"/>
      <c r="Q133" s="185"/>
      <c r="R133" s="185"/>
      <c r="S133" s="187"/>
      <c r="T133" s="184">
        <v>3</v>
      </c>
      <c r="U133" s="185"/>
      <c r="V133" s="189" t="s">
        <v>572</v>
      </c>
      <c r="W133" s="187" t="s">
        <v>581</v>
      </c>
      <c r="X133" s="187" t="s">
        <v>581</v>
      </c>
      <c r="Y133" s="187">
        <v>1</v>
      </c>
      <c r="Z133" s="191">
        <v>44150</v>
      </c>
      <c r="AA133" s="194">
        <v>44211</v>
      </c>
      <c r="AB133" s="187" t="s">
        <v>553</v>
      </c>
      <c r="AC133" s="187" t="s">
        <v>1108</v>
      </c>
      <c r="AD133" s="187" t="s">
        <v>50</v>
      </c>
      <c r="AE133" s="184"/>
      <c r="AF133" s="187" t="s">
        <v>1156</v>
      </c>
      <c r="AG133" s="187"/>
      <c r="AH133" s="187"/>
      <c r="AI133" s="187" t="s">
        <v>50</v>
      </c>
      <c r="AJ133" s="177" t="str">
        <f t="shared" ref="AJ133:AJ196" si="17">IF(AL133="N.A.","A",(IF(AL133&lt;99%,"A","C")))</f>
        <v>A</v>
      </c>
      <c r="AK133" s="187"/>
      <c r="AL133" s="190" t="str">
        <f t="shared" si="16"/>
        <v>N.A.</v>
      </c>
      <c r="AM133" s="173" t="s">
        <v>1520</v>
      </c>
      <c r="AN133" s="190" t="s">
        <v>39</v>
      </c>
      <c r="AO133" s="198" t="s">
        <v>1537</v>
      </c>
      <c r="AP133" s="179" t="str">
        <f t="shared" si="15"/>
        <v>SI</v>
      </c>
    </row>
    <row r="134" spans="1:42" s="182" customFormat="1" ht="78.75" x14ac:dyDescent="0.25">
      <c r="A134" s="186">
        <v>877</v>
      </c>
      <c r="B134" s="184"/>
      <c r="C134" s="184"/>
      <c r="D134" s="187" t="s">
        <v>554</v>
      </c>
      <c r="E134" s="192">
        <v>44049</v>
      </c>
      <c r="F134" s="187" t="s">
        <v>42</v>
      </c>
      <c r="G134" s="187"/>
      <c r="H134" s="187" t="s">
        <v>115</v>
      </c>
      <c r="I134" s="189" t="s">
        <v>569</v>
      </c>
      <c r="J134" s="178" t="s">
        <v>45</v>
      </c>
      <c r="K134" s="178" t="s">
        <v>141</v>
      </c>
      <c r="L134" s="187" t="s">
        <v>523</v>
      </c>
      <c r="M134" s="187" t="s">
        <v>56</v>
      </c>
      <c r="N134" s="187"/>
      <c r="O134" s="185"/>
      <c r="P134" s="187"/>
      <c r="Q134" s="185"/>
      <c r="R134" s="185"/>
      <c r="S134" s="187"/>
      <c r="T134" s="184">
        <v>4</v>
      </c>
      <c r="U134" s="185"/>
      <c r="V134" s="189" t="s">
        <v>573</v>
      </c>
      <c r="W134" s="187" t="s">
        <v>582</v>
      </c>
      <c r="X134" s="187" t="s">
        <v>582</v>
      </c>
      <c r="Y134" s="187">
        <v>1</v>
      </c>
      <c r="Z134" s="191">
        <v>44166</v>
      </c>
      <c r="AA134" s="191">
        <v>44348</v>
      </c>
      <c r="AB134" s="187" t="s">
        <v>553</v>
      </c>
      <c r="AC134" s="187" t="s">
        <v>1108</v>
      </c>
      <c r="AD134" s="187" t="s">
        <v>50</v>
      </c>
      <c r="AE134" s="184"/>
      <c r="AF134" s="187" t="s">
        <v>1156</v>
      </c>
      <c r="AG134" s="187"/>
      <c r="AH134" s="187"/>
      <c r="AI134" s="187" t="s">
        <v>50</v>
      </c>
      <c r="AJ134" s="177" t="str">
        <f t="shared" si="17"/>
        <v>A</v>
      </c>
      <c r="AK134" s="187"/>
      <c r="AL134" s="190" t="str">
        <f t="shared" si="16"/>
        <v>N.A.</v>
      </c>
      <c r="AM134" s="173" t="s">
        <v>1520</v>
      </c>
      <c r="AN134" s="190" t="s">
        <v>39</v>
      </c>
      <c r="AO134" s="198" t="s">
        <v>1538</v>
      </c>
      <c r="AP134" s="179" t="str">
        <f t="shared" si="15"/>
        <v>SI</v>
      </c>
    </row>
    <row r="135" spans="1:42" s="182" customFormat="1" ht="94.5" x14ac:dyDescent="0.25">
      <c r="A135" s="186">
        <v>877</v>
      </c>
      <c r="B135" s="184"/>
      <c r="C135" s="184"/>
      <c r="D135" s="187" t="s">
        <v>554</v>
      </c>
      <c r="E135" s="192">
        <v>44049</v>
      </c>
      <c r="F135" s="187" t="s">
        <v>42</v>
      </c>
      <c r="G135" s="187"/>
      <c r="H135" s="187" t="s">
        <v>115</v>
      </c>
      <c r="I135" s="189" t="s">
        <v>569</v>
      </c>
      <c r="J135" s="178" t="s">
        <v>45</v>
      </c>
      <c r="K135" s="178" t="s">
        <v>141</v>
      </c>
      <c r="L135" s="187" t="s">
        <v>523</v>
      </c>
      <c r="M135" s="187" t="s">
        <v>56</v>
      </c>
      <c r="N135" s="187"/>
      <c r="O135" s="185"/>
      <c r="P135" s="187"/>
      <c r="Q135" s="185"/>
      <c r="R135" s="185"/>
      <c r="S135" s="187"/>
      <c r="T135" s="184">
        <v>5</v>
      </c>
      <c r="U135" s="185"/>
      <c r="V135" s="189" t="s">
        <v>574</v>
      </c>
      <c r="W135" s="187" t="s">
        <v>583</v>
      </c>
      <c r="X135" s="187" t="s">
        <v>583</v>
      </c>
      <c r="Y135" s="187">
        <v>1</v>
      </c>
      <c r="Z135" s="191">
        <v>44105</v>
      </c>
      <c r="AA135" s="191">
        <v>44150</v>
      </c>
      <c r="AB135" s="187" t="s">
        <v>230</v>
      </c>
      <c r="AC135" s="187" t="s">
        <v>79</v>
      </c>
      <c r="AD135" s="187" t="s">
        <v>50</v>
      </c>
      <c r="AE135" s="184"/>
      <c r="AF135" s="187" t="s">
        <v>1156</v>
      </c>
      <c r="AG135" s="187"/>
      <c r="AH135" s="187"/>
      <c r="AI135" s="187" t="s">
        <v>50</v>
      </c>
      <c r="AJ135" s="177" t="str">
        <f t="shared" si="17"/>
        <v>C</v>
      </c>
      <c r="AK135" s="187"/>
      <c r="AL135" s="190">
        <f t="shared" si="16"/>
        <v>1</v>
      </c>
      <c r="AM135" s="198" t="s">
        <v>1539</v>
      </c>
      <c r="AN135" s="190">
        <v>1</v>
      </c>
      <c r="AO135" s="198" t="s">
        <v>1540</v>
      </c>
      <c r="AP135" s="179" t="str">
        <f t="shared" si="15"/>
        <v>NO</v>
      </c>
    </row>
    <row r="136" spans="1:42" s="182" customFormat="1" ht="78.75" x14ac:dyDescent="0.25">
      <c r="A136" s="186">
        <v>877</v>
      </c>
      <c r="B136" s="184"/>
      <c r="C136" s="184"/>
      <c r="D136" s="187" t="s">
        <v>554</v>
      </c>
      <c r="E136" s="192">
        <v>44049</v>
      </c>
      <c r="F136" s="187" t="s">
        <v>42</v>
      </c>
      <c r="G136" s="187"/>
      <c r="H136" s="187" t="s">
        <v>115</v>
      </c>
      <c r="I136" s="189" t="s">
        <v>569</v>
      </c>
      <c r="J136" s="178" t="s">
        <v>45</v>
      </c>
      <c r="K136" s="178" t="s">
        <v>141</v>
      </c>
      <c r="L136" s="187" t="s">
        <v>523</v>
      </c>
      <c r="M136" s="187" t="s">
        <v>56</v>
      </c>
      <c r="N136" s="187" t="s">
        <v>1128</v>
      </c>
      <c r="O136" s="185"/>
      <c r="P136" s="187"/>
      <c r="Q136" s="185"/>
      <c r="R136" s="185"/>
      <c r="S136" s="187"/>
      <c r="T136" s="184">
        <v>6</v>
      </c>
      <c r="U136" s="185"/>
      <c r="V136" s="189" t="s">
        <v>575</v>
      </c>
      <c r="W136" s="187" t="s">
        <v>584</v>
      </c>
      <c r="X136" s="187" t="s">
        <v>584</v>
      </c>
      <c r="Y136" s="187">
        <v>1</v>
      </c>
      <c r="Z136" s="191">
        <v>44150</v>
      </c>
      <c r="AA136" s="194">
        <v>44211</v>
      </c>
      <c r="AB136" s="187" t="s">
        <v>553</v>
      </c>
      <c r="AC136" s="187" t="s">
        <v>1108</v>
      </c>
      <c r="AD136" s="187" t="s">
        <v>50</v>
      </c>
      <c r="AE136" s="184"/>
      <c r="AF136" s="187" t="s">
        <v>1156</v>
      </c>
      <c r="AG136" s="187"/>
      <c r="AH136" s="187"/>
      <c r="AI136" s="187" t="s">
        <v>50</v>
      </c>
      <c r="AJ136" s="177" t="str">
        <f t="shared" si="17"/>
        <v>C</v>
      </c>
      <c r="AK136" s="187"/>
      <c r="AL136" s="190">
        <f t="shared" si="16"/>
        <v>1</v>
      </c>
      <c r="AM136" s="198" t="s">
        <v>1324</v>
      </c>
      <c r="AN136" s="190">
        <v>1</v>
      </c>
      <c r="AO136" s="198" t="s">
        <v>1541</v>
      </c>
      <c r="AP136" s="179" t="str">
        <f t="shared" si="15"/>
        <v>NO</v>
      </c>
    </row>
    <row r="137" spans="1:42" s="182" customFormat="1" ht="94.5" x14ac:dyDescent="0.25">
      <c r="A137" s="186">
        <v>877</v>
      </c>
      <c r="B137" s="184"/>
      <c r="C137" s="184"/>
      <c r="D137" s="187" t="s">
        <v>554</v>
      </c>
      <c r="E137" s="192">
        <v>44049</v>
      </c>
      <c r="F137" s="187" t="s">
        <v>42</v>
      </c>
      <c r="G137" s="187"/>
      <c r="H137" s="187" t="s">
        <v>115</v>
      </c>
      <c r="I137" s="189" t="s">
        <v>569</v>
      </c>
      <c r="J137" s="178" t="s">
        <v>45</v>
      </c>
      <c r="K137" s="178" t="s">
        <v>141</v>
      </c>
      <c r="L137" s="187" t="s">
        <v>523</v>
      </c>
      <c r="M137" s="187" t="s">
        <v>56</v>
      </c>
      <c r="N137" s="187"/>
      <c r="O137" s="185"/>
      <c r="P137" s="187"/>
      <c r="Q137" s="185"/>
      <c r="R137" s="185"/>
      <c r="S137" s="187"/>
      <c r="T137" s="184">
        <v>7</v>
      </c>
      <c r="U137" s="185"/>
      <c r="V137" s="189" t="s">
        <v>576</v>
      </c>
      <c r="W137" s="187" t="s">
        <v>585</v>
      </c>
      <c r="X137" s="187" t="s">
        <v>585</v>
      </c>
      <c r="Y137" s="187">
        <v>1</v>
      </c>
      <c r="Z137" s="191">
        <v>44165</v>
      </c>
      <c r="AA137" s="191">
        <v>44195</v>
      </c>
      <c r="AB137" s="187" t="s">
        <v>230</v>
      </c>
      <c r="AC137" s="187" t="s">
        <v>79</v>
      </c>
      <c r="AD137" s="187" t="s">
        <v>50</v>
      </c>
      <c r="AE137" s="184"/>
      <c r="AF137" s="187" t="s">
        <v>1156</v>
      </c>
      <c r="AG137" s="187"/>
      <c r="AH137" s="187"/>
      <c r="AI137" s="187" t="s">
        <v>50</v>
      </c>
      <c r="AJ137" s="177" t="str">
        <f t="shared" si="17"/>
        <v>C</v>
      </c>
      <c r="AK137" s="187"/>
      <c r="AL137" s="190">
        <f t="shared" si="16"/>
        <v>1</v>
      </c>
      <c r="AM137" s="198" t="s">
        <v>1192</v>
      </c>
      <c r="AN137" s="190">
        <v>1</v>
      </c>
      <c r="AO137" s="198" t="s">
        <v>1540</v>
      </c>
      <c r="AP137" s="179" t="str">
        <f t="shared" ref="AP137:AP200" si="18">IF(AL137="N.A.","SI",(IF(AL137&lt;99%,"SI","NO")))</f>
        <v>NO</v>
      </c>
    </row>
    <row r="138" spans="1:42" s="182" customFormat="1" ht="78.75" x14ac:dyDescent="0.25">
      <c r="A138" s="186">
        <v>877</v>
      </c>
      <c r="B138" s="184"/>
      <c r="C138" s="184"/>
      <c r="D138" s="187" t="s">
        <v>554</v>
      </c>
      <c r="E138" s="192">
        <v>44049</v>
      </c>
      <c r="F138" s="187" t="s">
        <v>42</v>
      </c>
      <c r="G138" s="187"/>
      <c r="H138" s="187" t="s">
        <v>115</v>
      </c>
      <c r="I138" s="189" t="s">
        <v>569</v>
      </c>
      <c r="J138" s="178" t="s">
        <v>45</v>
      </c>
      <c r="K138" s="178" t="s">
        <v>141</v>
      </c>
      <c r="L138" s="187" t="s">
        <v>523</v>
      </c>
      <c r="M138" s="187" t="s">
        <v>56</v>
      </c>
      <c r="N138" s="187"/>
      <c r="O138" s="185"/>
      <c r="P138" s="187"/>
      <c r="Q138" s="185"/>
      <c r="R138" s="185"/>
      <c r="S138" s="187"/>
      <c r="T138" s="184">
        <v>8</v>
      </c>
      <c r="U138" s="185"/>
      <c r="V138" s="189" t="s">
        <v>577</v>
      </c>
      <c r="W138" s="187" t="s">
        <v>586</v>
      </c>
      <c r="X138" s="187" t="s">
        <v>586</v>
      </c>
      <c r="Y138" s="187">
        <v>1</v>
      </c>
      <c r="Z138" s="191">
        <v>44197</v>
      </c>
      <c r="AA138" s="191">
        <v>44377</v>
      </c>
      <c r="AB138" s="187" t="s">
        <v>553</v>
      </c>
      <c r="AC138" s="187" t="s">
        <v>1108</v>
      </c>
      <c r="AD138" s="187" t="s">
        <v>50</v>
      </c>
      <c r="AE138" s="184"/>
      <c r="AF138" s="187" t="s">
        <v>1156</v>
      </c>
      <c r="AG138" s="187"/>
      <c r="AH138" s="187"/>
      <c r="AI138" s="187" t="s">
        <v>50</v>
      </c>
      <c r="AJ138" s="177" t="str">
        <f t="shared" si="17"/>
        <v>A</v>
      </c>
      <c r="AK138" s="187"/>
      <c r="AL138" s="190" t="str">
        <f t="shared" si="16"/>
        <v>N.A.</v>
      </c>
      <c r="AM138" s="189" t="s">
        <v>1520</v>
      </c>
      <c r="AN138" s="190" t="s">
        <v>39</v>
      </c>
      <c r="AO138" s="173" t="s">
        <v>1542</v>
      </c>
      <c r="AP138" s="179" t="str">
        <f t="shared" si="18"/>
        <v>SI</v>
      </c>
    </row>
    <row r="139" spans="1:42" s="182" customFormat="1" ht="78.75" x14ac:dyDescent="0.25">
      <c r="A139" s="186">
        <v>877</v>
      </c>
      <c r="B139" s="184"/>
      <c r="C139" s="184"/>
      <c r="D139" s="187" t="s">
        <v>554</v>
      </c>
      <c r="E139" s="192">
        <v>44049</v>
      </c>
      <c r="F139" s="187" t="s">
        <v>42</v>
      </c>
      <c r="G139" s="187"/>
      <c r="H139" s="187" t="s">
        <v>115</v>
      </c>
      <c r="I139" s="189" t="s">
        <v>569</v>
      </c>
      <c r="J139" s="178" t="s">
        <v>45</v>
      </c>
      <c r="K139" s="178" t="s">
        <v>141</v>
      </c>
      <c r="L139" s="187" t="s">
        <v>523</v>
      </c>
      <c r="M139" s="187" t="s">
        <v>56</v>
      </c>
      <c r="N139" s="187"/>
      <c r="O139" s="185"/>
      <c r="P139" s="187"/>
      <c r="Q139" s="185"/>
      <c r="R139" s="185"/>
      <c r="S139" s="187"/>
      <c r="T139" s="184">
        <v>9</v>
      </c>
      <c r="U139" s="185"/>
      <c r="V139" s="189" t="s">
        <v>578</v>
      </c>
      <c r="W139" s="187" t="s">
        <v>587</v>
      </c>
      <c r="X139" s="187" t="s">
        <v>587</v>
      </c>
      <c r="Y139" s="187">
        <v>1</v>
      </c>
      <c r="Z139" s="191">
        <v>44377</v>
      </c>
      <c r="AA139" s="191">
        <v>44408</v>
      </c>
      <c r="AB139" s="187" t="s">
        <v>230</v>
      </c>
      <c r="AC139" s="187" t="s">
        <v>79</v>
      </c>
      <c r="AD139" s="187" t="s">
        <v>50</v>
      </c>
      <c r="AE139" s="184"/>
      <c r="AF139" s="187" t="s">
        <v>1156</v>
      </c>
      <c r="AG139" s="187"/>
      <c r="AH139" s="187"/>
      <c r="AI139" s="187" t="s">
        <v>50</v>
      </c>
      <c r="AJ139" s="177" t="str">
        <f t="shared" si="17"/>
        <v>A</v>
      </c>
      <c r="AK139" s="187"/>
      <c r="AL139" s="190" t="str">
        <f t="shared" si="16"/>
        <v>N.A.</v>
      </c>
      <c r="AM139" s="189" t="s">
        <v>1520</v>
      </c>
      <c r="AN139" s="190" t="s">
        <v>39</v>
      </c>
      <c r="AO139" s="215" t="s">
        <v>1529</v>
      </c>
      <c r="AP139" s="179" t="str">
        <f t="shared" si="18"/>
        <v>SI</v>
      </c>
    </row>
    <row r="140" spans="1:42" s="182" customFormat="1" ht="78.75" x14ac:dyDescent="0.25">
      <c r="A140" s="186">
        <v>878</v>
      </c>
      <c r="B140" s="184"/>
      <c r="C140" s="184"/>
      <c r="D140" s="187" t="s">
        <v>554</v>
      </c>
      <c r="E140" s="192">
        <v>44049</v>
      </c>
      <c r="F140" s="187" t="s">
        <v>42</v>
      </c>
      <c r="G140" s="187"/>
      <c r="H140" s="187" t="s">
        <v>115</v>
      </c>
      <c r="I140" s="189" t="s">
        <v>588</v>
      </c>
      <c r="J140" s="178" t="s">
        <v>45</v>
      </c>
      <c r="K140" s="178" t="s">
        <v>141</v>
      </c>
      <c r="L140" s="187" t="s">
        <v>523</v>
      </c>
      <c r="M140" s="187" t="s">
        <v>56</v>
      </c>
      <c r="N140" s="187" t="s">
        <v>1128</v>
      </c>
      <c r="O140" s="185"/>
      <c r="P140" s="187"/>
      <c r="Q140" s="185"/>
      <c r="R140" s="185"/>
      <c r="S140" s="187"/>
      <c r="T140" s="184">
        <v>3</v>
      </c>
      <c r="U140" s="185"/>
      <c r="V140" s="189" t="s">
        <v>558</v>
      </c>
      <c r="W140" s="187" t="s">
        <v>560</v>
      </c>
      <c r="X140" s="187" t="s">
        <v>560</v>
      </c>
      <c r="Y140" s="187">
        <v>2</v>
      </c>
      <c r="Z140" s="191">
        <v>44094</v>
      </c>
      <c r="AA140" s="194">
        <v>44255</v>
      </c>
      <c r="AB140" s="187" t="s">
        <v>553</v>
      </c>
      <c r="AC140" s="187" t="s">
        <v>1108</v>
      </c>
      <c r="AD140" s="187" t="s">
        <v>63</v>
      </c>
      <c r="AE140" s="184" t="s">
        <v>1155</v>
      </c>
      <c r="AF140" s="187" t="s">
        <v>1156</v>
      </c>
      <c r="AG140" s="207">
        <v>44547</v>
      </c>
      <c r="AH140" s="187"/>
      <c r="AI140" s="187" t="s">
        <v>63</v>
      </c>
      <c r="AJ140" s="177" t="str">
        <f t="shared" si="17"/>
        <v>A</v>
      </c>
      <c r="AK140" s="187"/>
      <c r="AL140" s="190" t="str">
        <f t="shared" si="16"/>
        <v>N.A.</v>
      </c>
      <c r="AM140" s="173" t="s">
        <v>1454</v>
      </c>
      <c r="AN140" s="190" t="s">
        <v>39</v>
      </c>
      <c r="AO140" s="189" t="s">
        <v>1457</v>
      </c>
      <c r="AP140" s="179" t="str">
        <f t="shared" si="18"/>
        <v>SI</v>
      </c>
    </row>
    <row r="141" spans="1:42" s="182" customFormat="1" ht="78.75" x14ac:dyDescent="0.25">
      <c r="A141" s="186">
        <v>878</v>
      </c>
      <c r="B141" s="184"/>
      <c r="C141" s="184"/>
      <c r="D141" s="187" t="s">
        <v>554</v>
      </c>
      <c r="E141" s="192">
        <v>44049</v>
      </c>
      <c r="F141" s="187" t="s">
        <v>42</v>
      </c>
      <c r="G141" s="187"/>
      <c r="H141" s="187" t="s">
        <v>115</v>
      </c>
      <c r="I141" s="189" t="s">
        <v>588</v>
      </c>
      <c r="J141" s="178" t="s">
        <v>45</v>
      </c>
      <c r="K141" s="178" t="s">
        <v>141</v>
      </c>
      <c r="L141" s="187" t="s">
        <v>523</v>
      </c>
      <c r="M141" s="187" t="s">
        <v>56</v>
      </c>
      <c r="N141" s="187" t="s">
        <v>1128</v>
      </c>
      <c r="O141" s="185"/>
      <c r="P141" s="187"/>
      <c r="Q141" s="185"/>
      <c r="R141" s="185"/>
      <c r="S141" s="187"/>
      <c r="T141" s="184">
        <v>4</v>
      </c>
      <c r="U141" s="185"/>
      <c r="V141" s="189" t="s">
        <v>559</v>
      </c>
      <c r="W141" s="187" t="s">
        <v>561</v>
      </c>
      <c r="X141" s="187" t="s">
        <v>561</v>
      </c>
      <c r="Y141" s="187">
        <v>1</v>
      </c>
      <c r="Z141" s="191">
        <v>44094</v>
      </c>
      <c r="AA141" s="194">
        <v>44255</v>
      </c>
      <c r="AB141" s="187" t="s">
        <v>553</v>
      </c>
      <c r="AC141" s="187" t="s">
        <v>1108</v>
      </c>
      <c r="AD141" s="187" t="s">
        <v>63</v>
      </c>
      <c r="AE141" s="184" t="s">
        <v>1155</v>
      </c>
      <c r="AF141" s="187" t="s">
        <v>1156</v>
      </c>
      <c r="AG141" s="207">
        <v>44547</v>
      </c>
      <c r="AH141" s="187"/>
      <c r="AI141" s="187" t="s">
        <v>63</v>
      </c>
      <c r="AJ141" s="177" t="str">
        <f t="shared" si="17"/>
        <v>A</v>
      </c>
      <c r="AK141" s="187"/>
      <c r="AL141" s="190" t="str">
        <f t="shared" si="16"/>
        <v>N.A.</v>
      </c>
      <c r="AM141" s="189" t="s">
        <v>1455</v>
      </c>
      <c r="AN141" s="190" t="s">
        <v>39</v>
      </c>
      <c r="AO141" s="189" t="s">
        <v>1455</v>
      </c>
      <c r="AP141" s="179" t="str">
        <f t="shared" si="18"/>
        <v>SI</v>
      </c>
    </row>
    <row r="142" spans="1:42" s="182" customFormat="1" ht="110.25" x14ac:dyDescent="0.25">
      <c r="A142" s="186">
        <v>878</v>
      </c>
      <c r="B142" s="184"/>
      <c r="C142" s="184"/>
      <c r="D142" s="187" t="s">
        <v>554</v>
      </c>
      <c r="E142" s="192">
        <v>44049</v>
      </c>
      <c r="F142" s="187" t="s">
        <v>42</v>
      </c>
      <c r="G142" s="187"/>
      <c r="H142" s="187" t="s">
        <v>115</v>
      </c>
      <c r="I142" s="189" t="s">
        <v>588</v>
      </c>
      <c r="J142" s="178" t="s">
        <v>45</v>
      </c>
      <c r="K142" s="178" t="s">
        <v>141</v>
      </c>
      <c r="L142" s="187" t="s">
        <v>523</v>
      </c>
      <c r="M142" s="187" t="s">
        <v>56</v>
      </c>
      <c r="N142" s="187"/>
      <c r="O142" s="185"/>
      <c r="P142" s="187"/>
      <c r="Q142" s="185"/>
      <c r="R142" s="185"/>
      <c r="S142" s="187"/>
      <c r="T142" s="184">
        <v>5</v>
      </c>
      <c r="U142" s="185"/>
      <c r="V142" s="189" t="s">
        <v>539</v>
      </c>
      <c r="W142" s="187" t="s">
        <v>548</v>
      </c>
      <c r="X142" s="187" t="s">
        <v>548</v>
      </c>
      <c r="Y142" s="187">
        <v>1</v>
      </c>
      <c r="Z142" s="191">
        <v>44105</v>
      </c>
      <c r="AA142" s="191">
        <v>44150</v>
      </c>
      <c r="AB142" s="187" t="s">
        <v>230</v>
      </c>
      <c r="AC142" s="187" t="s">
        <v>79</v>
      </c>
      <c r="AD142" s="187" t="s">
        <v>63</v>
      </c>
      <c r="AE142" s="184" t="s">
        <v>1155</v>
      </c>
      <c r="AF142" s="187" t="s">
        <v>1156</v>
      </c>
      <c r="AG142" s="207">
        <v>44547</v>
      </c>
      <c r="AH142" s="187"/>
      <c r="AI142" s="187" t="s">
        <v>63</v>
      </c>
      <c r="AJ142" s="177" t="str">
        <f t="shared" si="17"/>
        <v>C</v>
      </c>
      <c r="AK142" s="187"/>
      <c r="AL142" s="190">
        <f t="shared" si="16"/>
        <v>1</v>
      </c>
      <c r="AM142" s="189" t="s">
        <v>1456</v>
      </c>
      <c r="AN142" s="190">
        <v>1</v>
      </c>
      <c r="AO142" s="189" t="s">
        <v>1458</v>
      </c>
      <c r="AP142" s="179" t="str">
        <f t="shared" si="18"/>
        <v>NO</v>
      </c>
    </row>
    <row r="143" spans="1:42" s="182" customFormat="1" ht="110.25" x14ac:dyDescent="0.25">
      <c r="A143" s="186">
        <v>878</v>
      </c>
      <c r="B143" s="184"/>
      <c r="C143" s="184"/>
      <c r="D143" s="187" t="s">
        <v>554</v>
      </c>
      <c r="E143" s="192">
        <v>44049</v>
      </c>
      <c r="F143" s="187" t="s">
        <v>42</v>
      </c>
      <c r="G143" s="187"/>
      <c r="H143" s="187" t="s">
        <v>115</v>
      </c>
      <c r="I143" s="189" t="s">
        <v>588</v>
      </c>
      <c r="J143" s="178" t="s">
        <v>45</v>
      </c>
      <c r="K143" s="178" t="s">
        <v>141</v>
      </c>
      <c r="L143" s="187" t="s">
        <v>523</v>
      </c>
      <c r="M143" s="187" t="s">
        <v>56</v>
      </c>
      <c r="N143" s="187"/>
      <c r="O143" s="185"/>
      <c r="P143" s="187"/>
      <c r="Q143" s="185"/>
      <c r="R143" s="185"/>
      <c r="S143" s="187"/>
      <c r="T143" s="184">
        <v>6</v>
      </c>
      <c r="U143" s="185"/>
      <c r="V143" s="189" t="s">
        <v>540</v>
      </c>
      <c r="W143" s="187" t="s">
        <v>549</v>
      </c>
      <c r="X143" s="187" t="s">
        <v>549</v>
      </c>
      <c r="Y143" s="187">
        <v>1</v>
      </c>
      <c r="Z143" s="191">
        <v>44150</v>
      </c>
      <c r="AA143" s="191">
        <v>44165</v>
      </c>
      <c r="AB143" s="187" t="s">
        <v>553</v>
      </c>
      <c r="AC143" s="187" t="s">
        <v>1108</v>
      </c>
      <c r="AD143" s="187" t="s">
        <v>63</v>
      </c>
      <c r="AE143" s="184" t="s">
        <v>1155</v>
      </c>
      <c r="AF143" s="187" t="s">
        <v>1156</v>
      </c>
      <c r="AG143" s="207">
        <v>44547</v>
      </c>
      <c r="AH143" s="187"/>
      <c r="AI143" s="187" t="s">
        <v>63</v>
      </c>
      <c r="AJ143" s="177" t="str">
        <f t="shared" si="17"/>
        <v>C</v>
      </c>
      <c r="AK143" s="187"/>
      <c r="AL143" s="190">
        <f t="shared" si="16"/>
        <v>1</v>
      </c>
      <c r="AM143" s="189" t="s">
        <v>1456</v>
      </c>
      <c r="AN143" s="190">
        <v>1</v>
      </c>
      <c r="AO143" s="189" t="s">
        <v>1459</v>
      </c>
      <c r="AP143" s="179" t="str">
        <f t="shared" si="18"/>
        <v>NO</v>
      </c>
    </row>
    <row r="144" spans="1:42" s="182" customFormat="1" ht="110.25" x14ac:dyDescent="0.25">
      <c r="A144" s="186">
        <v>878</v>
      </c>
      <c r="B144" s="184"/>
      <c r="C144" s="184"/>
      <c r="D144" s="187" t="s">
        <v>554</v>
      </c>
      <c r="E144" s="192">
        <v>44049</v>
      </c>
      <c r="F144" s="187" t="s">
        <v>42</v>
      </c>
      <c r="G144" s="187"/>
      <c r="H144" s="187" t="s">
        <v>115</v>
      </c>
      <c r="I144" s="189" t="s">
        <v>588</v>
      </c>
      <c r="J144" s="178" t="s">
        <v>45</v>
      </c>
      <c r="K144" s="178" t="s">
        <v>141</v>
      </c>
      <c r="L144" s="187" t="s">
        <v>523</v>
      </c>
      <c r="M144" s="187" t="s">
        <v>56</v>
      </c>
      <c r="N144" s="187"/>
      <c r="O144" s="185"/>
      <c r="P144" s="187"/>
      <c r="Q144" s="185"/>
      <c r="R144" s="185"/>
      <c r="S144" s="187"/>
      <c r="T144" s="184">
        <v>7</v>
      </c>
      <c r="U144" s="185"/>
      <c r="V144" s="189" t="s">
        <v>541</v>
      </c>
      <c r="W144" s="187" t="s">
        <v>550</v>
      </c>
      <c r="X144" s="187" t="s">
        <v>550</v>
      </c>
      <c r="Y144" s="187">
        <v>1</v>
      </c>
      <c r="Z144" s="191">
        <v>44165</v>
      </c>
      <c r="AA144" s="191">
        <v>44195</v>
      </c>
      <c r="AB144" s="187" t="s">
        <v>230</v>
      </c>
      <c r="AC144" s="187" t="s">
        <v>79</v>
      </c>
      <c r="AD144" s="187" t="s">
        <v>63</v>
      </c>
      <c r="AE144" s="184" t="s">
        <v>1155</v>
      </c>
      <c r="AF144" s="187" t="s">
        <v>1156</v>
      </c>
      <c r="AG144" s="207">
        <v>44547</v>
      </c>
      <c r="AH144" s="187"/>
      <c r="AI144" s="187" t="s">
        <v>63</v>
      </c>
      <c r="AJ144" s="177" t="str">
        <f t="shared" si="17"/>
        <v>C</v>
      </c>
      <c r="AK144" s="187"/>
      <c r="AL144" s="190">
        <f t="shared" si="16"/>
        <v>1</v>
      </c>
      <c r="AM144" s="189" t="s">
        <v>1456</v>
      </c>
      <c r="AN144" s="190">
        <v>1</v>
      </c>
      <c r="AO144" s="189" t="s">
        <v>1460</v>
      </c>
      <c r="AP144" s="179" t="str">
        <f t="shared" si="18"/>
        <v>NO</v>
      </c>
    </row>
    <row r="145" spans="1:42" s="182" customFormat="1" ht="78.75" x14ac:dyDescent="0.25">
      <c r="A145" s="186">
        <v>878</v>
      </c>
      <c r="B145" s="184"/>
      <c r="C145" s="184"/>
      <c r="D145" s="187" t="s">
        <v>554</v>
      </c>
      <c r="E145" s="192">
        <v>44049</v>
      </c>
      <c r="F145" s="187" t="s">
        <v>42</v>
      </c>
      <c r="G145" s="187"/>
      <c r="H145" s="187" t="s">
        <v>115</v>
      </c>
      <c r="I145" s="189" t="s">
        <v>588</v>
      </c>
      <c r="J145" s="178" t="s">
        <v>45</v>
      </c>
      <c r="K145" s="178" t="s">
        <v>141</v>
      </c>
      <c r="L145" s="187" t="s">
        <v>523</v>
      </c>
      <c r="M145" s="187" t="s">
        <v>56</v>
      </c>
      <c r="N145" s="187"/>
      <c r="O145" s="185"/>
      <c r="P145" s="187"/>
      <c r="Q145" s="185"/>
      <c r="R145" s="185"/>
      <c r="S145" s="187"/>
      <c r="T145" s="184">
        <v>8</v>
      </c>
      <c r="U145" s="185"/>
      <c r="V145" s="189" t="s">
        <v>542</v>
      </c>
      <c r="W145" s="187" t="s">
        <v>551</v>
      </c>
      <c r="X145" s="187" t="s">
        <v>551</v>
      </c>
      <c r="Y145" s="187">
        <v>1</v>
      </c>
      <c r="Z145" s="191">
        <v>44197</v>
      </c>
      <c r="AA145" s="191">
        <v>44377</v>
      </c>
      <c r="AB145" s="187" t="s">
        <v>553</v>
      </c>
      <c r="AC145" s="187" t="s">
        <v>1108</v>
      </c>
      <c r="AD145" s="187" t="s">
        <v>63</v>
      </c>
      <c r="AE145" s="184" t="s">
        <v>1155</v>
      </c>
      <c r="AF145" s="187" t="s">
        <v>1156</v>
      </c>
      <c r="AG145" s="207">
        <v>44547</v>
      </c>
      <c r="AH145" s="187"/>
      <c r="AI145" s="187" t="s">
        <v>63</v>
      </c>
      <c r="AJ145" s="177" t="str">
        <f t="shared" si="17"/>
        <v>A</v>
      </c>
      <c r="AK145" s="187"/>
      <c r="AL145" s="190" t="str">
        <f t="shared" si="16"/>
        <v>N.A.</v>
      </c>
      <c r="AM145" s="189" t="s">
        <v>1455</v>
      </c>
      <c r="AN145" s="190" t="s">
        <v>39</v>
      </c>
      <c r="AO145" s="189" t="s">
        <v>1455</v>
      </c>
      <c r="AP145" s="179" t="str">
        <f t="shared" si="18"/>
        <v>SI</v>
      </c>
    </row>
    <row r="146" spans="1:42" s="182" customFormat="1" ht="78.75" x14ac:dyDescent="0.25">
      <c r="A146" s="186">
        <v>878</v>
      </c>
      <c r="B146" s="184"/>
      <c r="C146" s="184"/>
      <c r="D146" s="187" t="s">
        <v>554</v>
      </c>
      <c r="E146" s="192">
        <v>44049</v>
      </c>
      <c r="F146" s="187" t="s">
        <v>42</v>
      </c>
      <c r="G146" s="187"/>
      <c r="H146" s="187" t="s">
        <v>115</v>
      </c>
      <c r="I146" s="189" t="s">
        <v>588</v>
      </c>
      <c r="J146" s="178" t="s">
        <v>45</v>
      </c>
      <c r="K146" s="178" t="s">
        <v>141</v>
      </c>
      <c r="L146" s="187" t="s">
        <v>523</v>
      </c>
      <c r="M146" s="187" t="s">
        <v>56</v>
      </c>
      <c r="N146" s="187"/>
      <c r="O146" s="185"/>
      <c r="P146" s="187"/>
      <c r="Q146" s="185"/>
      <c r="R146" s="185"/>
      <c r="S146" s="187"/>
      <c r="T146" s="184">
        <v>9</v>
      </c>
      <c r="U146" s="185"/>
      <c r="V146" s="189" t="s">
        <v>543</v>
      </c>
      <c r="W146" s="187" t="s">
        <v>589</v>
      </c>
      <c r="X146" s="187" t="s">
        <v>589</v>
      </c>
      <c r="Y146" s="187">
        <v>1</v>
      </c>
      <c r="Z146" s="191">
        <v>44377</v>
      </c>
      <c r="AA146" s="191">
        <v>44408</v>
      </c>
      <c r="AB146" s="187" t="s">
        <v>230</v>
      </c>
      <c r="AC146" s="187" t="s">
        <v>79</v>
      </c>
      <c r="AD146" s="187" t="s">
        <v>63</v>
      </c>
      <c r="AE146" s="184" t="s">
        <v>1155</v>
      </c>
      <c r="AF146" s="187" t="s">
        <v>1156</v>
      </c>
      <c r="AG146" s="207">
        <v>44547</v>
      </c>
      <c r="AH146" s="187"/>
      <c r="AI146" s="187" t="s">
        <v>63</v>
      </c>
      <c r="AJ146" s="177" t="str">
        <f t="shared" si="17"/>
        <v>A</v>
      </c>
      <c r="AK146" s="187"/>
      <c r="AL146" s="190" t="str">
        <f t="shared" si="16"/>
        <v>N.A.</v>
      </c>
      <c r="AM146" s="189" t="s">
        <v>1455</v>
      </c>
      <c r="AN146" s="190" t="s">
        <v>39</v>
      </c>
      <c r="AO146" s="189" t="s">
        <v>1455</v>
      </c>
      <c r="AP146" s="179" t="str">
        <f t="shared" si="18"/>
        <v>SI</v>
      </c>
    </row>
    <row r="147" spans="1:42" s="182" customFormat="1" ht="141.75" x14ac:dyDescent="0.25">
      <c r="A147" s="186">
        <v>879</v>
      </c>
      <c r="B147" s="184"/>
      <c r="C147" s="184"/>
      <c r="D147" s="187" t="s">
        <v>554</v>
      </c>
      <c r="E147" s="192">
        <v>44049</v>
      </c>
      <c r="F147" s="187" t="s">
        <v>67</v>
      </c>
      <c r="G147" s="187"/>
      <c r="H147" s="187" t="s">
        <v>115</v>
      </c>
      <c r="I147" s="189" t="s">
        <v>590</v>
      </c>
      <c r="J147" s="178" t="s">
        <v>45</v>
      </c>
      <c r="K147" s="178" t="s">
        <v>141</v>
      </c>
      <c r="L147" s="187" t="s">
        <v>36</v>
      </c>
      <c r="M147" s="187" t="s">
        <v>56</v>
      </c>
      <c r="N147" s="187" t="s">
        <v>1128</v>
      </c>
      <c r="O147" s="185"/>
      <c r="P147" s="187"/>
      <c r="Q147" s="185"/>
      <c r="R147" s="185"/>
      <c r="S147" s="187"/>
      <c r="T147" s="184">
        <v>3</v>
      </c>
      <c r="U147" s="185"/>
      <c r="V147" s="189" t="s">
        <v>558</v>
      </c>
      <c r="W147" s="187" t="s">
        <v>560</v>
      </c>
      <c r="X147" s="187" t="s">
        <v>560</v>
      </c>
      <c r="Y147" s="187">
        <v>2</v>
      </c>
      <c r="Z147" s="191">
        <v>44094</v>
      </c>
      <c r="AA147" s="194">
        <v>44255</v>
      </c>
      <c r="AB147" s="187" t="s">
        <v>553</v>
      </c>
      <c r="AC147" s="187" t="s">
        <v>1108</v>
      </c>
      <c r="AD147" s="187" t="s">
        <v>63</v>
      </c>
      <c r="AE147" s="184" t="s">
        <v>1155</v>
      </c>
      <c r="AF147" s="207" t="s">
        <v>1156</v>
      </c>
      <c r="AG147" s="207">
        <v>44547</v>
      </c>
      <c r="AH147" s="187"/>
      <c r="AI147" s="187" t="s">
        <v>63</v>
      </c>
      <c r="AJ147" s="177" t="str">
        <f t="shared" si="17"/>
        <v>A</v>
      </c>
      <c r="AK147" s="187"/>
      <c r="AL147" s="190" t="str">
        <f t="shared" si="16"/>
        <v>N.A.</v>
      </c>
      <c r="AM147" s="173" t="s">
        <v>1454</v>
      </c>
      <c r="AN147" s="190" t="s">
        <v>39</v>
      </c>
      <c r="AO147" s="189" t="s">
        <v>1463</v>
      </c>
      <c r="AP147" s="179" t="str">
        <f t="shared" si="18"/>
        <v>SI</v>
      </c>
    </row>
    <row r="148" spans="1:42" s="182" customFormat="1" ht="141.75" x14ac:dyDescent="0.25">
      <c r="A148" s="186">
        <v>879</v>
      </c>
      <c r="B148" s="184"/>
      <c r="C148" s="184"/>
      <c r="D148" s="187" t="s">
        <v>554</v>
      </c>
      <c r="E148" s="192">
        <v>44049</v>
      </c>
      <c r="F148" s="187" t="s">
        <v>67</v>
      </c>
      <c r="G148" s="187"/>
      <c r="H148" s="187" t="s">
        <v>115</v>
      </c>
      <c r="I148" s="189" t="s">
        <v>590</v>
      </c>
      <c r="J148" s="178" t="s">
        <v>45</v>
      </c>
      <c r="K148" s="178" t="s">
        <v>141</v>
      </c>
      <c r="L148" s="187" t="s">
        <v>36</v>
      </c>
      <c r="M148" s="187" t="s">
        <v>56</v>
      </c>
      <c r="N148" s="187" t="s">
        <v>1128</v>
      </c>
      <c r="O148" s="185"/>
      <c r="P148" s="187"/>
      <c r="Q148" s="185"/>
      <c r="R148" s="185"/>
      <c r="S148" s="187"/>
      <c r="T148" s="184">
        <v>4</v>
      </c>
      <c r="U148" s="185"/>
      <c r="V148" s="189" t="s">
        <v>559</v>
      </c>
      <c r="W148" s="187" t="s">
        <v>561</v>
      </c>
      <c r="X148" s="187" t="s">
        <v>561</v>
      </c>
      <c r="Y148" s="187">
        <v>1</v>
      </c>
      <c r="Z148" s="191">
        <v>44094</v>
      </c>
      <c r="AA148" s="194">
        <v>44255</v>
      </c>
      <c r="AB148" s="187" t="s">
        <v>553</v>
      </c>
      <c r="AC148" s="187" t="s">
        <v>1108</v>
      </c>
      <c r="AD148" s="187" t="s">
        <v>63</v>
      </c>
      <c r="AE148" s="184" t="s">
        <v>1155</v>
      </c>
      <c r="AF148" s="187" t="s">
        <v>1156</v>
      </c>
      <c r="AG148" s="207">
        <v>44547</v>
      </c>
      <c r="AH148" s="187"/>
      <c r="AI148" s="187" t="s">
        <v>63</v>
      </c>
      <c r="AJ148" s="177" t="str">
        <f t="shared" si="17"/>
        <v>A</v>
      </c>
      <c r="AK148" s="187"/>
      <c r="AL148" s="190" t="str">
        <f t="shared" si="16"/>
        <v>N.A.</v>
      </c>
      <c r="AM148" s="189" t="s">
        <v>1455</v>
      </c>
      <c r="AN148" s="190" t="s">
        <v>39</v>
      </c>
      <c r="AO148" s="189" t="s">
        <v>1455</v>
      </c>
      <c r="AP148" s="179" t="str">
        <f t="shared" si="18"/>
        <v>SI</v>
      </c>
    </row>
    <row r="149" spans="1:42" s="182" customFormat="1" ht="141.75" x14ac:dyDescent="0.25">
      <c r="A149" s="186">
        <v>879</v>
      </c>
      <c r="B149" s="184"/>
      <c r="C149" s="184"/>
      <c r="D149" s="187" t="s">
        <v>554</v>
      </c>
      <c r="E149" s="192">
        <v>44049</v>
      </c>
      <c r="F149" s="187" t="s">
        <v>67</v>
      </c>
      <c r="G149" s="187"/>
      <c r="H149" s="187" t="s">
        <v>115</v>
      </c>
      <c r="I149" s="189" t="s">
        <v>590</v>
      </c>
      <c r="J149" s="178" t="s">
        <v>45</v>
      </c>
      <c r="K149" s="178" t="s">
        <v>141</v>
      </c>
      <c r="L149" s="187" t="s">
        <v>36</v>
      </c>
      <c r="M149" s="187" t="s">
        <v>56</v>
      </c>
      <c r="N149" s="187"/>
      <c r="O149" s="185"/>
      <c r="P149" s="187"/>
      <c r="Q149" s="185"/>
      <c r="R149" s="185"/>
      <c r="S149" s="187"/>
      <c r="T149" s="184">
        <v>5</v>
      </c>
      <c r="U149" s="185"/>
      <c r="V149" s="189" t="s">
        <v>574</v>
      </c>
      <c r="W149" s="187" t="s">
        <v>583</v>
      </c>
      <c r="X149" s="187" t="s">
        <v>583</v>
      </c>
      <c r="Y149" s="187">
        <v>1</v>
      </c>
      <c r="Z149" s="191">
        <v>44105</v>
      </c>
      <c r="AA149" s="191">
        <v>44150</v>
      </c>
      <c r="AB149" s="187" t="s">
        <v>230</v>
      </c>
      <c r="AC149" s="187" t="s">
        <v>79</v>
      </c>
      <c r="AD149" s="187" t="s">
        <v>63</v>
      </c>
      <c r="AE149" s="184" t="s">
        <v>1155</v>
      </c>
      <c r="AF149" s="187" t="s">
        <v>1156</v>
      </c>
      <c r="AG149" s="207">
        <v>44547</v>
      </c>
      <c r="AH149" s="187"/>
      <c r="AI149" s="187" t="s">
        <v>63</v>
      </c>
      <c r="AJ149" s="177" t="str">
        <f t="shared" si="17"/>
        <v>C</v>
      </c>
      <c r="AK149" s="187"/>
      <c r="AL149" s="190">
        <f t="shared" si="16"/>
        <v>1</v>
      </c>
      <c r="AM149" s="173" t="s">
        <v>1461</v>
      </c>
      <c r="AN149" s="190">
        <v>1</v>
      </c>
      <c r="AO149" s="189" t="s">
        <v>1464</v>
      </c>
      <c r="AP149" s="179" t="str">
        <f t="shared" si="18"/>
        <v>NO</v>
      </c>
    </row>
    <row r="150" spans="1:42" s="182" customFormat="1" ht="141.75" x14ac:dyDescent="0.25">
      <c r="A150" s="186">
        <v>879</v>
      </c>
      <c r="B150" s="184"/>
      <c r="C150" s="184"/>
      <c r="D150" s="187" t="s">
        <v>554</v>
      </c>
      <c r="E150" s="192">
        <v>44049</v>
      </c>
      <c r="F150" s="187" t="s">
        <v>67</v>
      </c>
      <c r="G150" s="187"/>
      <c r="H150" s="187" t="s">
        <v>115</v>
      </c>
      <c r="I150" s="189" t="s">
        <v>590</v>
      </c>
      <c r="J150" s="178" t="s">
        <v>45</v>
      </c>
      <c r="K150" s="178" t="s">
        <v>141</v>
      </c>
      <c r="L150" s="187" t="s">
        <v>36</v>
      </c>
      <c r="M150" s="187" t="s">
        <v>56</v>
      </c>
      <c r="N150" s="187" t="s">
        <v>1128</v>
      </c>
      <c r="O150" s="185"/>
      <c r="P150" s="187"/>
      <c r="Q150" s="185"/>
      <c r="R150" s="185"/>
      <c r="S150" s="187"/>
      <c r="T150" s="184">
        <v>6</v>
      </c>
      <c r="U150" s="185"/>
      <c r="V150" s="189" t="s">
        <v>575</v>
      </c>
      <c r="W150" s="187" t="s">
        <v>584</v>
      </c>
      <c r="X150" s="187" t="s">
        <v>584</v>
      </c>
      <c r="Y150" s="187">
        <v>1</v>
      </c>
      <c r="Z150" s="191">
        <v>44150</v>
      </c>
      <c r="AA150" s="194">
        <v>44211</v>
      </c>
      <c r="AB150" s="187" t="s">
        <v>553</v>
      </c>
      <c r="AC150" s="187" t="s">
        <v>1108</v>
      </c>
      <c r="AD150" s="187" t="s">
        <v>63</v>
      </c>
      <c r="AE150" s="184" t="s">
        <v>1155</v>
      </c>
      <c r="AF150" s="187" t="s">
        <v>1156</v>
      </c>
      <c r="AG150" s="207">
        <v>44547</v>
      </c>
      <c r="AH150" s="187"/>
      <c r="AI150" s="187" t="s">
        <v>63</v>
      </c>
      <c r="AJ150" s="177" t="str">
        <f t="shared" si="17"/>
        <v>C</v>
      </c>
      <c r="AK150" s="187"/>
      <c r="AL150" s="190">
        <f t="shared" si="16"/>
        <v>1</v>
      </c>
      <c r="AM150" s="173" t="s">
        <v>1462</v>
      </c>
      <c r="AN150" s="190">
        <v>1</v>
      </c>
      <c r="AO150" s="173" t="s">
        <v>1465</v>
      </c>
      <c r="AP150" s="179" t="str">
        <f t="shared" si="18"/>
        <v>NO</v>
      </c>
    </row>
    <row r="151" spans="1:42" s="182" customFormat="1" ht="141.75" x14ac:dyDescent="0.25">
      <c r="A151" s="186">
        <v>879</v>
      </c>
      <c r="B151" s="184"/>
      <c r="C151" s="184"/>
      <c r="D151" s="187" t="s">
        <v>554</v>
      </c>
      <c r="E151" s="192">
        <v>44049</v>
      </c>
      <c r="F151" s="187" t="s">
        <v>67</v>
      </c>
      <c r="G151" s="187"/>
      <c r="H151" s="187" t="s">
        <v>115</v>
      </c>
      <c r="I151" s="189" t="s">
        <v>590</v>
      </c>
      <c r="J151" s="178" t="s">
        <v>45</v>
      </c>
      <c r="K151" s="178" t="s">
        <v>141</v>
      </c>
      <c r="L151" s="187" t="s">
        <v>36</v>
      </c>
      <c r="M151" s="187" t="s">
        <v>56</v>
      </c>
      <c r="N151" s="187"/>
      <c r="O151" s="185"/>
      <c r="P151" s="187"/>
      <c r="Q151" s="185"/>
      <c r="R151" s="185"/>
      <c r="S151" s="187"/>
      <c r="T151" s="184">
        <v>7</v>
      </c>
      <c r="U151" s="185"/>
      <c r="V151" s="189" t="s">
        <v>576</v>
      </c>
      <c r="W151" s="187" t="s">
        <v>585</v>
      </c>
      <c r="X151" s="187" t="s">
        <v>585</v>
      </c>
      <c r="Y151" s="187">
        <v>1</v>
      </c>
      <c r="Z151" s="191">
        <v>44165</v>
      </c>
      <c r="AA151" s="191">
        <v>44195</v>
      </c>
      <c r="AB151" s="187" t="s">
        <v>230</v>
      </c>
      <c r="AC151" s="187" t="s">
        <v>79</v>
      </c>
      <c r="AD151" s="187" t="s">
        <v>63</v>
      </c>
      <c r="AE151" s="184" t="s">
        <v>1155</v>
      </c>
      <c r="AF151" s="187" t="s">
        <v>1156</v>
      </c>
      <c r="AG151" s="207">
        <v>44547</v>
      </c>
      <c r="AH151" s="187"/>
      <c r="AI151" s="187" t="s">
        <v>63</v>
      </c>
      <c r="AJ151" s="177" t="str">
        <f t="shared" si="17"/>
        <v>C</v>
      </c>
      <c r="AK151" s="187"/>
      <c r="AL151" s="190">
        <f t="shared" si="16"/>
        <v>1</v>
      </c>
      <c r="AM151" s="173" t="s">
        <v>1461</v>
      </c>
      <c r="AN151" s="190">
        <v>1</v>
      </c>
      <c r="AO151" s="189" t="s">
        <v>1464</v>
      </c>
      <c r="AP151" s="179" t="str">
        <f t="shared" si="18"/>
        <v>NO</v>
      </c>
    </row>
    <row r="152" spans="1:42" s="182" customFormat="1" ht="141.75" x14ac:dyDescent="0.25">
      <c r="A152" s="186">
        <v>879</v>
      </c>
      <c r="B152" s="184"/>
      <c r="C152" s="184"/>
      <c r="D152" s="187" t="s">
        <v>554</v>
      </c>
      <c r="E152" s="192">
        <v>44049</v>
      </c>
      <c r="F152" s="187" t="s">
        <v>67</v>
      </c>
      <c r="G152" s="187"/>
      <c r="H152" s="187" t="s">
        <v>115</v>
      </c>
      <c r="I152" s="189" t="s">
        <v>590</v>
      </c>
      <c r="J152" s="178" t="s">
        <v>45</v>
      </c>
      <c r="K152" s="178" t="s">
        <v>141</v>
      </c>
      <c r="L152" s="187" t="s">
        <v>36</v>
      </c>
      <c r="M152" s="187" t="s">
        <v>56</v>
      </c>
      <c r="N152" s="187"/>
      <c r="O152" s="185"/>
      <c r="P152" s="187"/>
      <c r="Q152" s="185"/>
      <c r="R152" s="185"/>
      <c r="S152" s="187"/>
      <c r="T152" s="184">
        <v>8</v>
      </c>
      <c r="U152" s="185"/>
      <c r="V152" s="189" t="s">
        <v>577</v>
      </c>
      <c r="W152" s="187" t="s">
        <v>586</v>
      </c>
      <c r="X152" s="187" t="s">
        <v>586</v>
      </c>
      <c r="Y152" s="187">
        <v>1</v>
      </c>
      <c r="Z152" s="191">
        <v>44197</v>
      </c>
      <c r="AA152" s="191">
        <v>44377</v>
      </c>
      <c r="AB152" s="187" t="s">
        <v>553</v>
      </c>
      <c r="AC152" s="187" t="s">
        <v>1108</v>
      </c>
      <c r="AD152" s="187" t="s">
        <v>63</v>
      </c>
      <c r="AE152" s="184" t="s">
        <v>1155</v>
      </c>
      <c r="AF152" s="187" t="s">
        <v>1156</v>
      </c>
      <c r="AG152" s="207">
        <v>44547</v>
      </c>
      <c r="AH152" s="187"/>
      <c r="AI152" s="187" t="s">
        <v>63</v>
      </c>
      <c r="AJ152" s="177" t="str">
        <f t="shared" si="17"/>
        <v>A</v>
      </c>
      <c r="AK152" s="187"/>
      <c r="AL152" s="190" t="str">
        <f t="shared" si="16"/>
        <v>N.A.</v>
      </c>
      <c r="AM152" s="189" t="s">
        <v>1455</v>
      </c>
      <c r="AN152" s="190" t="s">
        <v>39</v>
      </c>
      <c r="AO152" s="189" t="s">
        <v>1455</v>
      </c>
      <c r="AP152" s="179" t="str">
        <f t="shared" si="18"/>
        <v>SI</v>
      </c>
    </row>
    <row r="153" spans="1:42" s="182" customFormat="1" ht="141.75" x14ac:dyDescent="0.25">
      <c r="A153" s="186">
        <v>879</v>
      </c>
      <c r="B153" s="184"/>
      <c r="C153" s="184"/>
      <c r="D153" s="187" t="s">
        <v>554</v>
      </c>
      <c r="E153" s="192">
        <v>44049</v>
      </c>
      <c r="F153" s="187" t="s">
        <v>67</v>
      </c>
      <c r="G153" s="187"/>
      <c r="H153" s="187" t="s">
        <v>115</v>
      </c>
      <c r="I153" s="189" t="s">
        <v>590</v>
      </c>
      <c r="J153" s="178" t="s">
        <v>45</v>
      </c>
      <c r="K153" s="178" t="s">
        <v>141</v>
      </c>
      <c r="L153" s="187" t="s">
        <v>36</v>
      </c>
      <c r="M153" s="187" t="s">
        <v>56</v>
      </c>
      <c r="N153" s="187"/>
      <c r="O153" s="185"/>
      <c r="P153" s="187"/>
      <c r="Q153" s="185"/>
      <c r="R153" s="185"/>
      <c r="S153" s="187"/>
      <c r="T153" s="184">
        <v>9</v>
      </c>
      <c r="U153" s="185"/>
      <c r="V153" s="189" t="s">
        <v>578</v>
      </c>
      <c r="W153" s="187" t="s">
        <v>587</v>
      </c>
      <c r="X153" s="187" t="s">
        <v>587</v>
      </c>
      <c r="Y153" s="187">
        <v>1</v>
      </c>
      <c r="Z153" s="191">
        <v>44377</v>
      </c>
      <c r="AA153" s="191">
        <v>44408</v>
      </c>
      <c r="AB153" s="187" t="s">
        <v>230</v>
      </c>
      <c r="AC153" s="187" t="s">
        <v>79</v>
      </c>
      <c r="AD153" s="187" t="s">
        <v>63</v>
      </c>
      <c r="AE153" s="184" t="s">
        <v>1155</v>
      </c>
      <c r="AF153" s="187" t="s">
        <v>1156</v>
      </c>
      <c r="AG153" s="207">
        <v>44547</v>
      </c>
      <c r="AH153" s="187"/>
      <c r="AI153" s="187" t="s">
        <v>63</v>
      </c>
      <c r="AJ153" s="177" t="str">
        <f t="shared" si="17"/>
        <v>A</v>
      </c>
      <c r="AK153" s="187"/>
      <c r="AL153" s="190" t="str">
        <f t="shared" si="16"/>
        <v>N.A.</v>
      </c>
      <c r="AM153" s="189" t="s">
        <v>1455</v>
      </c>
      <c r="AN153" s="190" t="s">
        <v>39</v>
      </c>
      <c r="AO153" s="189" t="s">
        <v>1455</v>
      </c>
      <c r="AP153" s="179" t="str">
        <f t="shared" si="18"/>
        <v>SI</v>
      </c>
    </row>
    <row r="154" spans="1:42" s="182" customFormat="1" ht="110.25" x14ac:dyDescent="0.25">
      <c r="A154" s="186">
        <v>880</v>
      </c>
      <c r="B154" s="184"/>
      <c r="C154" s="184"/>
      <c r="D154" s="187" t="s">
        <v>554</v>
      </c>
      <c r="E154" s="192">
        <v>44049</v>
      </c>
      <c r="F154" s="187" t="s">
        <v>67</v>
      </c>
      <c r="G154" s="187"/>
      <c r="H154" s="187" t="s">
        <v>115</v>
      </c>
      <c r="I154" s="189" t="s">
        <v>591</v>
      </c>
      <c r="J154" s="178" t="s">
        <v>45</v>
      </c>
      <c r="K154" s="178" t="s">
        <v>141</v>
      </c>
      <c r="L154" s="187" t="s">
        <v>36</v>
      </c>
      <c r="M154" s="187" t="s">
        <v>56</v>
      </c>
      <c r="N154" s="187" t="s">
        <v>1128</v>
      </c>
      <c r="O154" s="185"/>
      <c r="P154" s="187"/>
      <c r="Q154" s="185"/>
      <c r="R154" s="185"/>
      <c r="S154" s="187"/>
      <c r="T154" s="184">
        <v>3</v>
      </c>
      <c r="U154" s="185"/>
      <c r="V154" s="189" t="s">
        <v>558</v>
      </c>
      <c r="W154" s="187" t="s">
        <v>560</v>
      </c>
      <c r="X154" s="187" t="s">
        <v>560</v>
      </c>
      <c r="Y154" s="187">
        <v>2</v>
      </c>
      <c r="Z154" s="191">
        <v>44094</v>
      </c>
      <c r="AA154" s="194">
        <v>44255</v>
      </c>
      <c r="AB154" s="187" t="s">
        <v>553</v>
      </c>
      <c r="AC154" s="187" t="s">
        <v>1108</v>
      </c>
      <c r="AD154" s="187" t="s">
        <v>63</v>
      </c>
      <c r="AE154" s="184" t="s">
        <v>1155</v>
      </c>
      <c r="AF154" s="187" t="s">
        <v>1156</v>
      </c>
      <c r="AG154" s="207">
        <v>44547</v>
      </c>
      <c r="AH154" s="187"/>
      <c r="AI154" s="187" t="s">
        <v>63</v>
      </c>
      <c r="AJ154" s="177" t="str">
        <f t="shared" si="17"/>
        <v>A</v>
      </c>
      <c r="AK154" s="187"/>
      <c r="AL154" s="190" t="str">
        <f t="shared" ref="AL154:AL217" si="19">AN154</f>
        <v>N.A.</v>
      </c>
      <c r="AM154" s="173" t="s">
        <v>1454</v>
      </c>
      <c r="AN154" s="190" t="s">
        <v>39</v>
      </c>
      <c r="AO154" s="173" t="s">
        <v>1463</v>
      </c>
      <c r="AP154" s="179" t="str">
        <f t="shared" si="18"/>
        <v>SI</v>
      </c>
    </row>
    <row r="155" spans="1:42" s="182" customFormat="1" ht="110.25" x14ac:dyDescent="0.25">
      <c r="A155" s="186">
        <v>880</v>
      </c>
      <c r="B155" s="184"/>
      <c r="C155" s="184"/>
      <c r="D155" s="187" t="s">
        <v>554</v>
      </c>
      <c r="E155" s="192">
        <v>44049</v>
      </c>
      <c r="F155" s="187" t="s">
        <v>67</v>
      </c>
      <c r="G155" s="187"/>
      <c r="H155" s="187" t="s">
        <v>115</v>
      </c>
      <c r="I155" s="189" t="s">
        <v>591</v>
      </c>
      <c r="J155" s="178" t="s">
        <v>45</v>
      </c>
      <c r="K155" s="178" t="s">
        <v>141</v>
      </c>
      <c r="L155" s="187" t="s">
        <v>36</v>
      </c>
      <c r="M155" s="187" t="s">
        <v>56</v>
      </c>
      <c r="N155" s="187" t="s">
        <v>1128</v>
      </c>
      <c r="O155" s="185"/>
      <c r="P155" s="187"/>
      <c r="Q155" s="185"/>
      <c r="R155" s="185"/>
      <c r="S155" s="187"/>
      <c r="T155" s="184">
        <v>4</v>
      </c>
      <c r="U155" s="185"/>
      <c r="V155" s="189" t="s">
        <v>559</v>
      </c>
      <c r="W155" s="187" t="s">
        <v>561</v>
      </c>
      <c r="X155" s="187" t="s">
        <v>561</v>
      </c>
      <c r="Y155" s="187">
        <v>1</v>
      </c>
      <c r="Z155" s="191">
        <v>44094</v>
      </c>
      <c r="AA155" s="194">
        <v>44255</v>
      </c>
      <c r="AB155" s="187" t="s">
        <v>553</v>
      </c>
      <c r="AC155" s="187" t="s">
        <v>1108</v>
      </c>
      <c r="AD155" s="187" t="s">
        <v>63</v>
      </c>
      <c r="AE155" s="184" t="s">
        <v>1155</v>
      </c>
      <c r="AF155" s="187" t="s">
        <v>1156</v>
      </c>
      <c r="AG155" s="207">
        <v>44547</v>
      </c>
      <c r="AH155" s="187"/>
      <c r="AI155" s="187" t="s">
        <v>63</v>
      </c>
      <c r="AJ155" s="177" t="str">
        <f t="shared" si="17"/>
        <v>A</v>
      </c>
      <c r="AK155" s="187"/>
      <c r="AL155" s="190" t="str">
        <f t="shared" si="19"/>
        <v>N.A.</v>
      </c>
      <c r="AM155" s="189" t="s">
        <v>1455</v>
      </c>
      <c r="AN155" s="190" t="s">
        <v>39</v>
      </c>
      <c r="AO155" s="189" t="s">
        <v>1455</v>
      </c>
      <c r="AP155" s="179" t="str">
        <f t="shared" si="18"/>
        <v>SI</v>
      </c>
    </row>
    <row r="156" spans="1:42" s="182" customFormat="1" ht="110.25" x14ac:dyDescent="0.25">
      <c r="A156" s="186">
        <v>880</v>
      </c>
      <c r="B156" s="184"/>
      <c r="C156" s="184"/>
      <c r="D156" s="187" t="s">
        <v>554</v>
      </c>
      <c r="E156" s="192">
        <v>44049</v>
      </c>
      <c r="F156" s="187" t="s">
        <v>67</v>
      </c>
      <c r="G156" s="187"/>
      <c r="H156" s="187" t="s">
        <v>115</v>
      </c>
      <c r="I156" s="189" t="s">
        <v>591</v>
      </c>
      <c r="J156" s="178" t="s">
        <v>45</v>
      </c>
      <c r="K156" s="178" t="s">
        <v>141</v>
      </c>
      <c r="L156" s="187" t="s">
        <v>36</v>
      </c>
      <c r="M156" s="187" t="s">
        <v>56</v>
      </c>
      <c r="N156" s="187" t="s">
        <v>1128</v>
      </c>
      <c r="O156" s="185"/>
      <c r="P156" s="187"/>
      <c r="Q156" s="185"/>
      <c r="R156" s="185"/>
      <c r="S156" s="187"/>
      <c r="T156" s="184">
        <v>5</v>
      </c>
      <c r="U156" s="185"/>
      <c r="V156" s="189" t="s">
        <v>575</v>
      </c>
      <c r="W156" s="187" t="s">
        <v>584</v>
      </c>
      <c r="X156" s="187" t="s">
        <v>584</v>
      </c>
      <c r="Y156" s="187">
        <v>1</v>
      </c>
      <c r="Z156" s="191">
        <v>44150</v>
      </c>
      <c r="AA156" s="194">
        <v>44226</v>
      </c>
      <c r="AB156" s="187" t="s">
        <v>553</v>
      </c>
      <c r="AC156" s="187" t="s">
        <v>1108</v>
      </c>
      <c r="AD156" s="187" t="s">
        <v>63</v>
      </c>
      <c r="AE156" s="184" t="s">
        <v>1155</v>
      </c>
      <c r="AF156" s="207" t="s">
        <v>1156</v>
      </c>
      <c r="AG156" s="207">
        <v>44547</v>
      </c>
      <c r="AH156" s="187"/>
      <c r="AI156" s="187" t="s">
        <v>63</v>
      </c>
      <c r="AJ156" s="177" t="str">
        <f t="shared" si="17"/>
        <v>C</v>
      </c>
      <c r="AK156" s="187"/>
      <c r="AL156" s="190">
        <f t="shared" si="19"/>
        <v>1</v>
      </c>
      <c r="AM156" s="173" t="s">
        <v>1462</v>
      </c>
      <c r="AN156" s="190">
        <v>1</v>
      </c>
      <c r="AO156" s="173" t="s">
        <v>1465</v>
      </c>
      <c r="AP156" s="179" t="str">
        <f t="shared" si="18"/>
        <v>NO</v>
      </c>
    </row>
    <row r="157" spans="1:42" s="182" customFormat="1" ht="110.25" x14ac:dyDescent="0.25">
      <c r="A157" s="186">
        <v>880</v>
      </c>
      <c r="B157" s="184"/>
      <c r="C157" s="184"/>
      <c r="D157" s="187" t="s">
        <v>554</v>
      </c>
      <c r="E157" s="192">
        <v>44049</v>
      </c>
      <c r="F157" s="187" t="s">
        <v>67</v>
      </c>
      <c r="G157" s="187"/>
      <c r="H157" s="187" t="s">
        <v>115</v>
      </c>
      <c r="I157" s="189" t="s">
        <v>591</v>
      </c>
      <c r="J157" s="178" t="s">
        <v>45</v>
      </c>
      <c r="K157" s="178" t="s">
        <v>141</v>
      </c>
      <c r="L157" s="187" t="s">
        <v>36</v>
      </c>
      <c r="M157" s="187" t="s">
        <v>56</v>
      </c>
      <c r="N157" s="187"/>
      <c r="O157" s="185"/>
      <c r="P157" s="187"/>
      <c r="Q157" s="185"/>
      <c r="R157" s="185"/>
      <c r="S157" s="187"/>
      <c r="T157" s="184">
        <v>6</v>
      </c>
      <c r="U157" s="185"/>
      <c r="V157" s="189" t="s">
        <v>574</v>
      </c>
      <c r="W157" s="187" t="s">
        <v>583</v>
      </c>
      <c r="X157" s="187" t="s">
        <v>583</v>
      </c>
      <c r="Y157" s="187">
        <v>1</v>
      </c>
      <c r="Z157" s="191">
        <v>44105</v>
      </c>
      <c r="AA157" s="191">
        <v>44150</v>
      </c>
      <c r="AB157" s="187" t="s">
        <v>230</v>
      </c>
      <c r="AC157" s="187" t="s">
        <v>79</v>
      </c>
      <c r="AD157" s="187" t="s">
        <v>63</v>
      </c>
      <c r="AE157" s="184" t="s">
        <v>1155</v>
      </c>
      <c r="AF157" s="207" t="s">
        <v>1156</v>
      </c>
      <c r="AG157" s="207">
        <v>44547</v>
      </c>
      <c r="AH157" s="187"/>
      <c r="AI157" s="187" t="s">
        <v>63</v>
      </c>
      <c r="AJ157" s="177" t="str">
        <f t="shared" si="17"/>
        <v>C</v>
      </c>
      <c r="AK157" s="187"/>
      <c r="AL157" s="190">
        <f t="shared" si="19"/>
        <v>1</v>
      </c>
      <c r="AM157" s="189" t="s">
        <v>1466</v>
      </c>
      <c r="AN157" s="190">
        <v>1</v>
      </c>
      <c r="AO157" s="189" t="s">
        <v>1467</v>
      </c>
      <c r="AP157" s="179" t="str">
        <f t="shared" si="18"/>
        <v>NO</v>
      </c>
    </row>
    <row r="158" spans="1:42" s="182" customFormat="1" ht="110.25" x14ac:dyDescent="0.25">
      <c r="A158" s="186">
        <v>880</v>
      </c>
      <c r="B158" s="184"/>
      <c r="C158" s="184"/>
      <c r="D158" s="187" t="s">
        <v>554</v>
      </c>
      <c r="E158" s="192">
        <v>44049</v>
      </c>
      <c r="F158" s="187" t="s">
        <v>67</v>
      </c>
      <c r="G158" s="187"/>
      <c r="H158" s="187" t="s">
        <v>115</v>
      </c>
      <c r="I158" s="189" t="s">
        <v>591</v>
      </c>
      <c r="J158" s="178" t="s">
        <v>45</v>
      </c>
      <c r="K158" s="178" t="s">
        <v>141</v>
      </c>
      <c r="L158" s="187" t="s">
        <v>36</v>
      </c>
      <c r="M158" s="187" t="s">
        <v>56</v>
      </c>
      <c r="N158" s="187"/>
      <c r="O158" s="185"/>
      <c r="P158" s="187"/>
      <c r="Q158" s="185"/>
      <c r="R158" s="185"/>
      <c r="S158" s="187"/>
      <c r="T158" s="184">
        <v>7</v>
      </c>
      <c r="U158" s="185"/>
      <c r="V158" s="189" t="s">
        <v>576</v>
      </c>
      <c r="W158" s="187" t="s">
        <v>585</v>
      </c>
      <c r="X158" s="187" t="s">
        <v>585</v>
      </c>
      <c r="Y158" s="187">
        <v>1</v>
      </c>
      <c r="Z158" s="191">
        <v>44165</v>
      </c>
      <c r="AA158" s="191">
        <v>44195</v>
      </c>
      <c r="AB158" s="187" t="s">
        <v>230</v>
      </c>
      <c r="AC158" s="187" t="s">
        <v>79</v>
      </c>
      <c r="AD158" s="187" t="s">
        <v>63</v>
      </c>
      <c r="AE158" s="184" t="s">
        <v>1155</v>
      </c>
      <c r="AF158" s="187" t="s">
        <v>1156</v>
      </c>
      <c r="AG158" s="207">
        <v>44547</v>
      </c>
      <c r="AH158" s="187"/>
      <c r="AI158" s="187" t="s">
        <v>63</v>
      </c>
      <c r="AJ158" s="177" t="str">
        <f t="shared" si="17"/>
        <v>C</v>
      </c>
      <c r="AK158" s="187"/>
      <c r="AL158" s="190">
        <f t="shared" si="19"/>
        <v>1</v>
      </c>
      <c r="AM158" s="189" t="s">
        <v>1466</v>
      </c>
      <c r="AN158" s="190">
        <v>1</v>
      </c>
      <c r="AO158" s="189" t="s">
        <v>1468</v>
      </c>
      <c r="AP158" s="179" t="str">
        <f t="shared" si="18"/>
        <v>NO</v>
      </c>
    </row>
    <row r="159" spans="1:42" s="182" customFormat="1" ht="110.25" x14ac:dyDescent="0.25">
      <c r="A159" s="186">
        <v>880</v>
      </c>
      <c r="B159" s="184"/>
      <c r="C159" s="184"/>
      <c r="D159" s="187" t="s">
        <v>554</v>
      </c>
      <c r="E159" s="192">
        <v>44049</v>
      </c>
      <c r="F159" s="187" t="s">
        <v>67</v>
      </c>
      <c r="G159" s="187"/>
      <c r="H159" s="187" t="s">
        <v>115</v>
      </c>
      <c r="I159" s="189" t="s">
        <v>591</v>
      </c>
      <c r="J159" s="178" t="s">
        <v>45</v>
      </c>
      <c r="K159" s="178" t="s">
        <v>141</v>
      </c>
      <c r="L159" s="187" t="s">
        <v>36</v>
      </c>
      <c r="M159" s="187" t="s">
        <v>56</v>
      </c>
      <c r="N159" s="187"/>
      <c r="O159" s="185"/>
      <c r="P159" s="187"/>
      <c r="Q159" s="185"/>
      <c r="R159" s="185"/>
      <c r="S159" s="187"/>
      <c r="T159" s="184">
        <v>8</v>
      </c>
      <c r="U159" s="185"/>
      <c r="V159" s="189" t="s">
        <v>577</v>
      </c>
      <c r="W159" s="187" t="s">
        <v>586</v>
      </c>
      <c r="X159" s="187" t="s">
        <v>586</v>
      </c>
      <c r="Y159" s="187">
        <v>1</v>
      </c>
      <c r="Z159" s="191">
        <v>44197</v>
      </c>
      <c r="AA159" s="191">
        <v>44377</v>
      </c>
      <c r="AB159" s="187" t="s">
        <v>553</v>
      </c>
      <c r="AC159" s="187" t="s">
        <v>1108</v>
      </c>
      <c r="AD159" s="187" t="s">
        <v>63</v>
      </c>
      <c r="AE159" s="184" t="s">
        <v>1155</v>
      </c>
      <c r="AF159" s="187" t="s">
        <v>1156</v>
      </c>
      <c r="AG159" s="207">
        <v>44547</v>
      </c>
      <c r="AH159" s="187"/>
      <c r="AI159" s="187" t="s">
        <v>63</v>
      </c>
      <c r="AJ159" s="177" t="str">
        <f t="shared" si="17"/>
        <v>A</v>
      </c>
      <c r="AK159" s="187"/>
      <c r="AL159" s="190" t="str">
        <f t="shared" si="19"/>
        <v>N.A.</v>
      </c>
      <c r="AM159" s="189" t="s">
        <v>1455</v>
      </c>
      <c r="AN159" s="190" t="s">
        <v>39</v>
      </c>
      <c r="AO159" s="189" t="s">
        <v>1455</v>
      </c>
      <c r="AP159" s="179" t="str">
        <f t="shared" si="18"/>
        <v>SI</v>
      </c>
    </row>
    <row r="160" spans="1:42" s="182" customFormat="1" ht="110.25" x14ac:dyDescent="0.25">
      <c r="A160" s="186">
        <v>880</v>
      </c>
      <c r="B160" s="184"/>
      <c r="C160" s="184"/>
      <c r="D160" s="187" t="s">
        <v>554</v>
      </c>
      <c r="E160" s="192">
        <v>44049</v>
      </c>
      <c r="F160" s="187" t="s">
        <v>67</v>
      </c>
      <c r="G160" s="187"/>
      <c r="H160" s="187" t="s">
        <v>115</v>
      </c>
      <c r="I160" s="189" t="s">
        <v>591</v>
      </c>
      <c r="J160" s="178" t="s">
        <v>45</v>
      </c>
      <c r="K160" s="178" t="s">
        <v>141</v>
      </c>
      <c r="L160" s="187" t="s">
        <v>36</v>
      </c>
      <c r="M160" s="187" t="s">
        <v>56</v>
      </c>
      <c r="N160" s="187"/>
      <c r="O160" s="185"/>
      <c r="P160" s="187"/>
      <c r="Q160" s="185"/>
      <c r="R160" s="185"/>
      <c r="S160" s="187"/>
      <c r="T160" s="184">
        <v>9</v>
      </c>
      <c r="U160" s="185"/>
      <c r="V160" s="189" t="s">
        <v>578</v>
      </c>
      <c r="W160" s="187" t="s">
        <v>587</v>
      </c>
      <c r="X160" s="187" t="s">
        <v>587</v>
      </c>
      <c r="Y160" s="187">
        <v>1</v>
      </c>
      <c r="Z160" s="191">
        <v>44377</v>
      </c>
      <c r="AA160" s="191">
        <v>44408</v>
      </c>
      <c r="AB160" s="187" t="s">
        <v>230</v>
      </c>
      <c r="AC160" s="187" t="s">
        <v>79</v>
      </c>
      <c r="AD160" s="187" t="s">
        <v>63</v>
      </c>
      <c r="AE160" s="184" t="s">
        <v>1155</v>
      </c>
      <c r="AF160" s="187" t="s">
        <v>1156</v>
      </c>
      <c r="AG160" s="207">
        <v>44547</v>
      </c>
      <c r="AH160" s="187"/>
      <c r="AI160" s="187" t="s">
        <v>63</v>
      </c>
      <c r="AJ160" s="177" t="str">
        <f t="shared" si="17"/>
        <v>A</v>
      </c>
      <c r="AK160" s="187"/>
      <c r="AL160" s="190" t="str">
        <f t="shared" si="19"/>
        <v>N.A.</v>
      </c>
      <c r="AM160" s="189" t="s">
        <v>1455</v>
      </c>
      <c r="AN160" s="190" t="s">
        <v>39</v>
      </c>
      <c r="AO160" s="189" t="s">
        <v>1455</v>
      </c>
      <c r="AP160" s="179" t="str">
        <f t="shared" si="18"/>
        <v>SI</v>
      </c>
    </row>
    <row r="161" spans="1:42" s="182" customFormat="1" ht="94.5" x14ac:dyDescent="0.25">
      <c r="A161" s="186">
        <v>881</v>
      </c>
      <c r="B161" s="184"/>
      <c r="C161" s="184"/>
      <c r="D161" s="187" t="s">
        <v>554</v>
      </c>
      <c r="E161" s="192">
        <v>44049</v>
      </c>
      <c r="F161" s="187" t="s">
        <v>67</v>
      </c>
      <c r="G161" s="187"/>
      <c r="H161" s="187" t="s">
        <v>115</v>
      </c>
      <c r="I161" s="189" t="s">
        <v>592</v>
      </c>
      <c r="J161" s="178" t="s">
        <v>45</v>
      </c>
      <c r="K161" s="178" t="s">
        <v>141</v>
      </c>
      <c r="L161" s="187" t="s">
        <v>36</v>
      </c>
      <c r="M161" s="187" t="s">
        <v>56</v>
      </c>
      <c r="N161" s="187" t="s">
        <v>1128</v>
      </c>
      <c r="O161" s="185"/>
      <c r="P161" s="187"/>
      <c r="Q161" s="185"/>
      <c r="R161" s="185"/>
      <c r="S161" s="187"/>
      <c r="T161" s="184">
        <v>3</v>
      </c>
      <c r="U161" s="185"/>
      <c r="V161" s="189" t="s">
        <v>593</v>
      </c>
      <c r="W161" s="187" t="s">
        <v>560</v>
      </c>
      <c r="X161" s="187" t="s">
        <v>560</v>
      </c>
      <c r="Y161" s="187">
        <v>2</v>
      </c>
      <c r="Z161" s="191">
        <v>44094</v>
      </c>
      <c r="AA161" s="194">
        <v>44255</v>
      </c>
      <c r="AB161" s="187" t="s">
        <v>553</v>
      </c>
      <c r="AC161" s="187" t="s">
        <v>1108</v>
      </c>
      <c r="AD161" s="187" t="s">
        <v>96</v>
      </c>
      <c r="AE161" s="184"/>
      <c r="AF161" s="187" t="s">
        <v>1156</v>
      </c>
      <c r="AG161" s="207">
        <v>44539</v>
      </c>
      <c r="AH161" s="187" t="s">
        <v>1157</v>
      </c>
      <c r="AI161" s="187" t="s">
        <v>96</v>
      </c>
      <c r="AJ161" s="177" t="str">
        <f t="shared" si="17"/>
        <v>A</v>
      </c>
      <c r="AK161" s="187"/>
      <c r="AL161" s="190" t="str">
        <f t="shared" si="19"/>
        <v>N.A.</v>
      </c>
      <c r="AM161" s="189" t="s">
        <v>1315</v>
      </c>
      <c r="AN161" s="190" t="s">
        <v>39</v>
      </c>
      <c r="AO161" s="189" t="s">
        <v>1315</v>
      </c>
      <c r="AP161" s="179" t="str">
        <f t="shared" si="18"/>
        <v>SI</v>
      </c>
    </row>
    <row r="162" spans="1:42" s="182" customFormat="1" ht="94.5" x14ac:dyDescent="0.25">
      <c r="A162" s="186">
        <v>881</v>
      </c>
      <c r="B162" s="184"/>
      <c r="C162" s="184"/>
      <c r="D162" s="187" t="s">
        <v>554</v>
      </c>
      <c r="E162" s="192">
        <v>44049</v>
      </c>
      <c r="F162" s="187" t="s">
        <v>67</v>
      </c>
      <c r="G162" s="187"/>
      <c r="H162" s="187" t="s">
        <v>115</v>
      </c>
      <c r="I162" s="189" t="s">
        <v>592</v>
      </c>
      <c r="J162" s="178" t="s">
        <v>45</v>
      </c>
      <c r="K162" s="178" t="s">
        <v>141</v>
      </c>
      <c r="L162" s="187" t="s">
        <v>36</v>
      </c>
      <c r="M162" s="187" t="s">
        <v>56</v>
      </c>
      <c r="N162" s="187" t="s">
        <v>1128</v>
      </c>
      <c r="O162" s="185"/>
      <c r="P162" s="187"/>
      <c r="Q162" s="185"/>
      <c r="R162" s="185"/>
      <c r="S162" s="187"/>
      <c r="T162" s="184">
        <v>4</v>
      </c>
      <c r="U162" s="185"/>
      <c r="V162" s="189" t="s">
        <v>594</v>
      </c>
      <c r="W162" s="187" t="s">
        <v>598</v>
      </c>
      <c r="X162" s="187" t="s">
        <v>598</v>
      </c>
      <c r="Y162" s="187">
        <v>1</v>
      </c>
      <c r="Z162" s="191">
        <v>44094</v>
      </c>
      <c r="AA162" s="194">
        <v>44255</v>
      </c>
      <c r="AB162" s="187" t="s">
        <v>553</v>
      </c>
      <c r="AC162" s="187" t="s">
        <v>1108</v>
      </c>
      <c r="AD162" s="187" t="s">
        <v>96</v>
      </c>
      <c r="AE162" s="184"/>
      <c r="AF162" s="187" t="s">
        <v>1156</v>
      </c>
      <c r="AG162" s="207">
        <v>44539</v>
      </c>
      <c r="AH162" s="187"/>
      <c r="AI162" s="187" t="s">
        <v>96</v>
      </c>
      <c r="AJ162" s="177" t="str">
        <f t="shared" si="17"/>
        <v>A</v>
      </c>
      <c r="AK162" s="187"/>
      <c r="AL162" s="190" t="str">
        <f t="shared" si="19"/>
        <v>N.A.</v>
      </c>
      <c r="AM162" s="189" t="s">
        <v>1315</v>
      </c>
      <c r="AN162" s="190" t="s">
        <v>39</v>
      </c>
      <c r="AO162" s="189" t="s">
        <v>1315</v>
      </c>
      <c r="AP162" s="179" t="str">
        <f t="shared" si="18"/>
        <v>SI</v>
      </c>
    </row>
    <row r="163" spans="1:42" s="182" customFormat="1" ht="94.5" x14ac:dyDescent="0.25">
      <c r="A163" s="186">
        <v>881</v>
      </c>
      <c r="B163" s="184"/>
      <c r="C163" s="184"/>
      <c r="D163" s="187" t="s">
        <v>554</v>
      </c>
      <c r="E163" s="192">
        <v>44049</v>
      </c>
      <c r="F163" s="187" t="s">
        <v>67</v>
      </c>
      <c r="G163" s="187"/>
      <c r="H163" s="187" t="s">
        <v>115</v>
      </c>
      <c r="I163" s="189" t="s">
        <v>592</v>
      </c>
      <c r="J163" s="178" t="s">
        <v>45</v>
      </c>
      <c r="K163" s="178" t="s">
        <v>141</v>
      </c>
      <c r="L163" s="187" t="s">
        <v>36</v>
      </c>
      <c r="M163" s="187" t="s">
        <v>56</v>
      </c>
      <c r="N163" s="187" t="s">
        <v>1128</v>
      </c>
      <c r="O163" s="185"/>
      <c r="P163" s="187"/>
      <c r="Q163" s="185"/>
      <c r="R163" s="185"/>
      <c r="S163" s="187"/>
      <c r="T163" s="184">
        <v>5</v>
      </c>
      <c r="U163" s="185"/>
      <c r="V163" s="189" t="s">
        <v>595</v>
      </c>
      <c r="W163" s="187" t="s">
        <v>599</v>
      </c>
      <c r="X163" s="187" t="s">
        <v>599</v>
      </c>
      <c r="Y163" s="187">
        <v>1</v>
      </c>
      <c r="Z163" s="191">
        <v>44075</v>
      </c>
      <c r="AA163" s="194">
        <v>44316</v>
      </c>
      <c r="AB163" s="187" t="s">
        <v>230</v>
      </c>
      <c r="AC163" s="187" t="s">
        <v>79</v>
      </c>
      <c r="AD163" s="187" t="s">
        <v>96</v>
      </c>
      <c r="AE163" s="184"/>
      <c r="AF163" s="187" t="s">
        <v>1156</v>
      </c>
      <c r="AG163" s="207">
        <v>44539</v>
      </c>
      <c r="AH163" s="187"/>
      <c r="AI163" s="187" t="s">
        <v>96</v>
      </c>
      <c r="AJ163" s="177" t="str">
        <f t="shared" si="17"/>
        <v>A</v>
      </c>
      <c r="AK163" s="187"/>
      <c r="AL163" s="190" t="str">
        <f t="shared" si="19"/>
        <v>N.A.</v>
      </c>
      <c r="AM163" s="189" t="s">
        <v>1315</v>
      </c>
      <c r="AN163" s="190" t="s">
        <v>39</v>
      </c>
      <c r="AO163" s="189" t="s">
        <v>1315</v>
      </c>
      <c r="AP163" s="179" t="str">
        <f t="shared" si="18"/>
        <v>SI</v>
      </c>
    </row>
    <row r="164" spans="1:42" s="182" customFormat="1" ht="94.5" x14ac:dyDescent="0.25">
      <c r="A164" s="186">
        <v>881</v>
      </c>
      <c r="B164" s="184"/>
      <c r="C164" s="184"/>
      <c r="D164" s="187" t="s">
        <v>554</v>
      </c>
      <c r="E164" s="192">
        <v>44049</v>
      </c>
      <c r="F164" s="187" t="s">
        <v>67</v>
      </c>
      <c r="G164" s="187"/>
      <c r="H164" s="187" t="s">
        <v>115</v>
      </c>
      <c r="I164" s="189" t="s">
        <v>592</v>
      </c>
      <c r="J164" s="178" t="s">
        <v>45</v>
      </c>
      <c r="K164" s="178" t="s">
        <v>141</v>
      </c>
      <c r="L164" s="187" t="s">
        <v>36</v>
      </c>
      <c r="M164" s="187" t="s">
        <v>56</v>
      </c>
      <c r="N164" s="187" t="s">
        <v>1128</v>
      </c>
      <c r="O164" s="185"/>
      <c r="P164" s="187"/>
      <c r="Q164" s="185"/>
      <c r="R164" s="185"/>
      <c r="S164" s="187"/>
      <c r="T164" s="184">
        <v>6</v>
      </c>
      <c r="U164" s="185"/>
      <c r="V164" s="189" t="s">
        <v>596</v>
      </c>
      <c r="W164" s="187" t="s">
        <v>600</v>
      </c>
      <c r="X164" s="187" t="s">
        <v>600</v>
      </c>
      <c r="Y164" s="187">
        <v>1</v>
      </c>
      <c r="Z164" s="191">
        <v>44105</v>
      </c>
      <c r="AA164" s="194">
        <v>44377</v>
      </c>
      <c r="AB164" s="187" t="s">
        <v>230</v>
      </c>
      <c r="AC164" s="187" t="s">
        <v>79</v>
      </c>
      <c r="AD164" s="187" t="s">
        <v>96</v>
      </c>
      <c r="AE164" s="184"/>
      <c r="AF164" s="187" t="s">
        <v>1156</v>
      </c>
      <c r="AG164" s="207">
        <v>44539</v>
      </c>
      <c r="AH164" s="187"/>
      <c r="AI164" s="187" t="s">
        <v>96</v>
      </c>
      <c r="AJ164" s="177" t="str">
        <f t="shared" si="17"/>
        <v>A</v>
      </c>
      <c r="AK164" s="187"/>
      <c r="AL164" s="190" t="str">
        <f t="shared" si="19"/>
        <v>N.A.</v>
      </c>
      <c r="AM164" s="189" t="s">
        <v>1315</v>
      </c>
      <c r="AN164" s="190" t="s">
        <v>39</v>
      </c>
      <c r="AO164" s="189" t="s">
        <v>1315</v>
      </c>
      <c r="AP164" s="179" t="str">
        <f t="shared" si="18"/>
        <v>SI</v>
      </c>
    </row>
    <row r="165" spans="1:42" s="182" customFormat="1" ht="94.5" x14ac:dyDescent="0.25">
      <c r="A165" s="186">
        <v>881</v>
      </c>
      <c r="B165" s="184"/>
      <c r="C165" s="184"/>
      <c r="D165" s="187" t="s">
        <v>554</v>
      </c>
      <c r="E165" s="192">
        <v>44049</v>
      </c>
      <c r="F165" s="187" t="s">
        <v>67</v>
      </c>
      <c r="G165" s="187"/>
      <c r="H165" s="187" t="s">
        <v>115</v>
      </c>
      <c r="I165" s="189" t="s">
        <v>592</v>
      </c>
      <c r="J165" s="178" t="s">
        <v>45</v>
      </c>
      <c r="K165" s="178" t="s">
        <v>141</v>
      </c>
      <c r="L165" s="187" t="s">
        <v>36</v>
      </c>
      <c r="M165" s="187" t="s">
        <v>56</v>
      </c>
      <c r="N165" s="187" t="s">
        <v>1128</v>
      </c>
      <c r="O165" s="185"/>
      <c r="P165" s="187"/>
      <c r="Q165" s="185"/>
      <c r="R165" s="185"/>
      <c r="S165" s="187"/>
      <c r="T165" s="184">
        <v>7</v>
      </c>
      <c r="U165" s="185"/>
      <c r="V165" s="189" t="s">
        <v>597</v>
      </c>
      <c r="W165" s="187" t="s">
        <v>601</v>
      </c>
      <c r="X165" s="187" t="s">
        <v>601</v>
      </c>
      <c r="Y165" s="187">
        <v>2</v>
      </c>
      <c r="Z165" s="191">
        <v>44094</v>
      </c>
      <c r="AA165" s="194">
        <v>44561</v>
      </c>
      <c r="AB165" s="187" t="s">
        <v>230</v>
      </c>
      <c r="AC165" s="187" t="s">
        <v>79</v>
      </c>
      <c r="AD165" s="187" t="s">
        <v>96</v>
      </c>
      <c r="AE165" s="184"/>
      <c r="AF165" s="187" t="s">
        <v>1156</v>
      </c>
      <c r="AG165" s="207">
        <v>44539</v>
      </c>
      <c r="AH165" s="187"/>
      <c r="AI165" s="187" t="s">
        <v>96</v>
      </c>
      <c r="AJ165" s="177" t="str">
        <f t="shared" si="17"/>
        <v>A</v>
      </c>
      <c r="AK165" s="187"/>
      <c r="AL165" s="190" t="str">
        <f t="shared" si="19"/>
        <v>N.A.</v>
      </c>
      <c r="AM165" s="189" t="s">
        <v>1315</v>
      </c>
      <c r="AN165" s="190" t="s">
        <v>39</v>
      </c>
      <c r="AO165" s="189" t="s">
        <v>1315</v>
      </c>
      <c r="AP165" s="179" t="str">
        <f t="shared" si="18"/>
        <v>SI</v>
      </c>
    </row>
    <row r="166" spans="1:42" s="182" customFormat="1" ht="141.75" x14ac:dyDescent="0.25">
      <c r="A166" s="186">
        <v>882</v>
      </c>
      <c r="B166" s="184"/>
      <c r="C166" s="184"/>
      <c r="D166" s="187" t="s">
        <v>554</v>
      </c>
      <c r="E166" s="192">
        <v>44049</v>
      </c>
      <c r="F166" s="187" t="s">
        <v>67</v>
      </c>
      <c r="G166" s="187"/>
      <c r="H166" s="187" t="s">
        <v>115</v>
      </c>
      <c r="I166" s="189" t="s">
        <v>602</v>
      </c>
      <c r="J166" s="178" t="s">
        <v>45</v>
      </c>
      <c r="K166" s="178" t="s">
        <v>141</v>
      </c>
      <c r="L166" s="187" t="s">
        <v>36</v>
      </c>
      <c r="M166" s="187" t="s">
        <v>56</v>
      </c>
      <c r="N166" s="187" t="s">
        <v>1128</v>
      </c>
      <c r="O166" s="185"/>
      <c r="P166" s="187"/>
      <c r="Q166" s="185"/>
      <c r="R166" s="185"/>
      <c r="S166" s="187"/>
      <c r="T166" s="184">
        <v>3</v>
      </c>
      <c r="U166" s="185"/>
      <c r="V166" s="189" t="s">
        <v>603</v>
      </c>
      <c r="W166" s="187" t="s">
        <v>605</v>
      </c>
      <c r="X166" s="187" t="s">
        <v>605</v>
      </c>
      <c r="Y166" s="187" t="s">
        <v>1178</v>
      </c>
      <c r="Z166" s="191">
        <v>44094</v>
      </c>
      <c r="AA166" s="194">
        <v>44255</v>
      </c>
      <c r="AB166" s="187" t="s">
        <v>553</v>
      </c>
      <c r="AC166" s="187" t="s">
        <v>1108</v>
      </c>
      <c r="AD166" s="187" t="s">
        <v>96</v>
      </c>
      <c r="AE166" s="184"/>
      <c r="AF166" s="187" t="s">
        <v>1156</v>
      </c>
      <c r="AG166" s="207">
        <v>44539</v>
      </c>
      <c r="AH166" s="187"/>
      <c r="AI166" s="187" t="s">
        <v>96</v>
      </c>
      <c r="AJ166" s="177" t="str">
        <f t="shared" si="17"/>
        <v>A</v>
      </c>
      <c r="AK166" s="187"/>
      <c r="AL166" s="190" t="str">
        <f t="shared" si="19"/>
        <v>N.A.</v>
      </c>
      <c r="AM166" s="196" t="s">
        <v>1315</v>
      </c>
      <c r="AN166" s="190" t="s">
        <v>39</v>
      </c>
      <c r="AO166" s="196" t="s">
        <v>1315</v>
      </c>
      <c r="AP166" s="179" t="str">
        <f t="shared" si="18"/>
        <v>SI</v>
      </c>
    </row>
    <row r="167" spans="1:42" s="182" customFormat="1" ht="141.75" x14ac:dyDescent="0.25">
      <c r="A167" s="186">
        <v>882</v>
      </c>
      <c r="B167" s="184"/>
      <c r="C167" s="184"/>
      <c r="D167" s="187" t="s">
        <v>554</v>
      </c>
      <c r="E167" s="192">
        <v>44049</v>
      </c>
      <c r="F167" s="187" t="s">
        <v>67</v>
      </c>
      <c r="G167" s="187"/>
      <c r="H167" s="187" t="s">
        <v>115</v>
      </c>
      <c r="I167" s="189" t="s">
        <v>602</v>
      </c>
      <c r="J167" s="178" t="s">
        <v>45</v>
      </c>
      <c r="K167" s="178" t="s">
        <v>141</v>
      </c>
      <c r="L167" s="187" t="s">
        <v>36</v>
      </c>
      <c r="M167" s="187" t="s">
        <v>56</v>
      </c>
      <c r="N167" s="187" t="s">
        <v>1128</v>
      </c>
      <c r="O167" s="185"/>
      <c r="P167" s="187"/>
      <c r="Q167" s="185"/>
      <c r="R167" s="185"/>
      <c r="S167" s="187"/>
      <c r="T167" s="184">
        <v>4</v>
      </c>
      <c r="U167" s="185"/>
      <c r="V167" s="189" t="s">
        <v>604</v>
      </c>
      <c r="W167" s="187" t="s">
        <v>547</v>
      </c>
      <c r="X167" s="187" t="s">
        <v>547</v>
      </c>
      <c r="Y167" s="187">
        <v>1</v>
      </c>
      <c r="Z167" s="191">
        <v>44094</v>
      </c>
      <c r="AA167" s="194">
        <v>44255</v>
      </c>
      <c r="AB167" s="187" t="s">
        <v>553</v>
      </c>
      <c r="AC167" s="187" t="s">
        <v>1108</v>
      </c>
      <c r="AD167" s="187" t="s">
        <v>96</v>
      </c>
      <c r="AE167" s="184"/>
      <c r="AF167" s="187" t="s">
        <v>1156</v>
      </c>
      <c r="AG167" s="207">
        <v>44539</v>
      </c>
      <c r="AH167" s="187"/>
      <c r="AI167" s="187" t="s">
        <v>96</v>
      </c>
      <c r="AJ167" s="177" t="str">
        <f t="shared" si="17"/>
        <v>A</v>
      </c>
      <c r="AK167" s="187"/>
      <c r="AL167" s="190" t="str">
        <f t="shared" si="19"/>
        <v>N.A.</v>
      </c>
      <c r="AM167" s="196" t="s">
        <v>1315</v>
      </c>
      <c r="AN167" s="190" t="s">
        <v>39</v>
      </c>
      <c r="AO167" s="196" t="s">
        <v>1315</v>
      </c>
      <c r="AP167" s="179" t="str">
        <f t="shared" si="18"/>
        <v>SI</v>
      </c>
    </row>
    <row r="168" spans="1:42" s="182" customFormat="1" ht="141.75" x14ac:dyDescent="0.25">
      <c r="A168" s="186">
        <v>882</v>
      </c>
      <c r="B168" s="184"/>
      <c r="C168" s="184"/>
      <c r="D168" s="187" t="s">
        <v>554</v>
      </c>
      <c r="E168" s="192">
        <v>44049</v>
      </c>
      <c r="F168" s="187" t="s">
        <v>67</v>
      </c>
      <c r="G168" s="187"/>
      <c r="H168" s="187" t="s">
        <v>115</v>
      </c>
      <c r="I168" s="189" t="s">
        <v>602</v>
      </c>
      <c r="J168" s="178" t="s">
        <v>45</v>
      </c>
      <c r="K168" s="178" t="s">
        <v>141</v>
      </c>
      <c r="L168" s="187" t="s">
        <v>36</v>
      </c>
      <c r="M168" s="187" t="s">
        <v>56</v>
      </c>
      <c r="N168" s="187"/>
      <c r="O168" s="185"/>
      <c r="P168" s="187"/>
      <c r="Q168" s="185"/>
      <c r="R168" s="185"/>
      <c r="S168" s="187"/>
      <c r="T168" s="184">
        <v>5</v>
      </c>
      <c r="U168" s="185"/>
      <c r="V168" s="189" t="s">
        <v>539</v>
      </c>
      <c r="W168" s="187" t="s">
        <v>548</v>
      </c>
      <c r="X168" s="187" t="s">
        <v>548</v>
      </c>
      <c r="Y168" s="187">
        <v>1</v>
      </c>
      <c r="Z168" s="191">
        <v>44105</v>
      </c>
      <c r="AA168" s="191">
        <v>44150</v>
      </c>
      <c r="AB168" s="187" t="s">
        <v>230</v>
      </c>
      <c r="AC168" s="187" t="s">
        <v>79</v>
      </c>
      <c r="AD168" s="187" t="s">
        <v>96</v>
      </c>
      <c r="AE168" s="184"/>
      <c r="AF168" s="187" t="s">
        <v>1156</v>
      </c>
      <c r="AG168" s="207">
        <v>44539</v>
      </c>
      <c r="AH168" s="187" t="s">
        <v>1157</v>
      </c>
      <c r="AI168" s="187" t="s">
        <v>96</v>
      </c>
      <c r="AJ168" s="177" t="str">
        <f t="shared" si="17"/>
        <v>C</v>
      </c>
      <c r="AK168" s="187"/>
      <c r="AL168" s="190">
        <f t="shared" si="19"/>
        <v>1</v>
      </c>
      <c r="AM168" s="196" t="s">
        <v>1270</v>
      </c>
      <c r="AN168" s="190">
        <v>1</v>
      </c>
      <c r="AO168" s="196" t="s">
        <v>1316</v>
      </c>
      <c r="AP168" s="179" t="str">
        <f t="shared" si="18"/>
        <v>NO</v>
      </c>
    </row>
    <row r="169" spans="1:42" s="182" customFormat="1" ht="141.75" x14ac:dyDescent="0.25">
      <c r="A169" s="186">
        <v>882</v>
      </c>
      <c r="B169" s="184"/>
      <c r="C169" s="184"/>
      <c r="D169" s="187" t="s">
        <v>554</v>
      </c>
      <c r="E169" s="192">
        <v>44049</v>
      </c>
      <c r="F169" s="187" t="s">
        <v>67</v>
      </c>
      <c r="G169" s="187"/>
      <c r="H169" s="187" t="s">
        <v>115</v>
      </c>
      <c r="I169" s="189" t="s">
        <v>602</v>
      </c>
      <c r="J169" s="178" t="s">
        <v>45</v>
      </c>
      <c r="K169" s="178" t="s">
        <v>141</v>
      </c>
      <c r="L169" s="187" t="s">
        <v>36</v>
      </c>
      <c r="M169" s="187" t="s">
        <v>56</v>
      </c>
      <c r="N169" s="187"/>
      <c r="O169" s="185"/>
      <c r="P169" s="187"/>
      <c r="Q169" s="185"/>
      <c r="R169" s="185"/>
      <c r="S169" s="187"/>
      <c r="T169" s="184">
        <v>6</v>
      </c>
      <c r="U169" s="185"/>
      <c r="V169" s="189" t="s">
        <v>540</v>
      </c>
      <c r="W169" s="187" t="s">
        <v>549</v>
      </c>
      <c r="X169" s="187" t="s">
        <v>549</v>
      </c>
      <c r="Y169" s="187">
        <v>1</v>
      </c>
      <c r="Z169" s="191">
        <v>44150</v>
      </c>
      <c r="AA169" s="191">
        <v>44165</v>
      </c>
      <c r="AB169" s="187" t="s">
        <v>553</v>
      </c>
      <c r="AC169" s="187" t="s">
        <v>1108</v>
      </c>
      <c r="AD169" s="187" t="s">
        <v>96</v>
      </c>
      <c r="AE169" s="184"/>
      <c r="AF169" s="187" t="s">
        <v>1156</v>
      </c>
      <c r="AG169" s="207">
        <v>44539</v>
      </c>
      <c r="AH169" s="187"/>
      <c r="AI169" s="187" t="s">
        <v>96</v>
      </c>
      <c r="AJ169" s="177" t="str">
        <f t="shared" si="17"/>
        <v>C</v>
      </c>
      <c r="AK169" s="187"/>
      <c r="AL169" s="190">
        <f t="shared" si="19"/>
        <v>1</v>
      </c>
      <c r="AM169" s="196" t="s">
        <v>1268</v>
      </c>
      <c r="AN169" s="190">
        <v>1</v>
      </c>
      <c r="AO169" s="196" t="s">
        <v>1317</v>
      </c>
      <c r="AP169" s="179" t="str">
        <f t="shared" si="18"/>
        <v>NO</v>
      </c>
    </row>
    <row r="170" spans="1:42" s="182" customFormat="1" ht="173.25" x14ac:dyDescent="0.25">
      <c r="A170" s="186">
        <v>882</v>
      </c>
      <c r="B170" s="184"/>
      <c r="C170" s="184"/>
      <c r="D170" s="187" t="s">
        <v>554</v>
      </c>
      <c r="E170" s="192">
        <v>44049</v>
      </c>
      <c r="F170" s="187" t="s">
        <v>67</v>
      </c>
      <c r="G170" s="187"/>
      <c r="H170" s="187" t="s">
        <v>115</v>
      </c>
      <c r="I170" s="189" t="s">
        <v>602</v>
      </c>
      <c r="J170" s="178" t="s">
        <v>45</v>
      </c>
      <c r="K170" s="178" t="s">
        <v>141</v>
      </c>
      <c r="L170" s="187" t="s">
        <v>36</v>
      </c>
      <c r="M170" s="187" t="s">
        <v>56</v>
      </c>
      <c r="N170" s="187"/>
      <c r="O170" s="185"/>
      <c r="P170" s="187"/>
      <c r="Q170" s="185"/>
      <c r="R170" s="185"/>
      <c r="S170" s="187"/>
      <c r="T170" s="184">
        <v>7</v>
      </c>
      <c r="U170" s="185"/>
      <c r="V170" s="189" t="s">
        <v>541</v>
      </c>
      <c r="W170" s="187" t="s">
        <v>550</v>
      </c>
      <c r="X170" s="187" t="s">
        <v>550</v>
      </c>
      <c r="Y170" s="187">
        <v>1</v>
      </c>
      <c r="Z170" s="191">
        <v>44165</v>
      </c>
      <c r="AA170" s="191">
        <v>44195</v>
      </c>
      <c r="AB170" s="187" t="s">
        <v>230</v>
      </c>
      <c r="AC170" s="187" t="s">
        <v>79</v>
      </c>
      <c r="AD170" s="187" t="s">
        <v>96</v>
      </c>
      <c r="AE170" s="184"/>
      <c r="AF170" s="187" t="s">
        <v>1156</v>
      </c>
      <c r="AG170" s="207">
        <v>44539</v>
      </c>
      <c r="AH170" s="187" t="s">
        <v>1157</v>
      </c>
      <c r="AI170" s="187" t="s">
        <v>96</v>
      </c>
      <c r="AJ170" s="177" t="str">
        <f t="shared" si="17"/>
        <v>C</v>
      </c>
      <c r="AK170" s="187"/>
      <c r="AL170" s="190">
        <f t="shared" si="19"/>
        <v>1</v>
      </c>
      <c r="AM170" s="196" t="s">
        <v>1318</v>
      </c>
      <c r="AN170" s="190">
        <v>1</v>
      </c>
      <c r="AO170" s="196" t="s">
        <v>1319</v>
      </c>
      <c r="AP170" s="179" t="str">
        <f t="shared" si="18"/>
        <v>NO</v>
      </c>
    </row>
    <row r="171" spans="1:42" s="182" customFormat="1" ht="141.75" x14ac:dyDescent="0.25">
      <c r="A171" s="186">
        <v>882</v>
      </c>
      <c r="B171" s="184"/>
      <c r="C171" s="184"/>
      <c r="D171" s="187" t="s">
        <v>554</v>
      </c>
      <c r="E171" s="192">
        <v>44049</v>
      </c>
      <c r="F171" s="187" t="s">
        <v>67</v>
      </c>
      <c r="G171" s="187"/>
      <c r="H171" s="187" t="s">
        <v>115</v>
      </c>
      <c r="I171" s="189" t="s">
        <v>602</v>
      </c>
      <c r="J171" s="178" t="s">
        <v>45</v>
      </c>
      <c r="K171" s="178" t="s">
        <v>141</v>
      </c>
      <c r="L171" s="187" t="s">
        <v>36</v>
      </c>
      <c r="M171" s="187" t="s">
        <v>56</v>
      </c>
      <c r="N171" s="187"/>
      <c r="O171" s="185"/>
      <c r="P171" s="187"/>
      <c r="Q171" s="185"/>
      <c r="R171" s="185"/>
      <c r="S171" s="187"/>
      <c r="T171" s="184">
        <v>8</v>
      </c>
      <c r="U171" s="185"/>
      <c r="V171" s="189" t="s">
        <v>542</v>
      </c>
      <c r="W171" s="187" t="s">
        <v>551</v>
      </c>
      <c r="X171" s="187" t="s">
        <v>551</v>
      </c>
      <c r="Y171" s="187">
        <v>1</v>
      </c>
      <c r="Z171" s="191">
        <v>44197</v>
      </c>
      <c r="AA171" s="191">
        <v>44377</v>
      </c>
      <c r="AB171" s="187" t="s">
        <v>553</v>
      </c>
      <c r="AC171" s="187" t="s">
        <v>1108</v>
      </c>
      <c r="AD171" s="187" t="s">
        <v>96</v>
      </c>
      <c r="AE171" s="184"/>
      <c r="AF171" s="187" t="s">
        <v>1156</v>
      </c>
      <c r="AG171" s="207">
        <v>44539</v>
      </c>
      <c r="AH171" s="187"/>
      <c r="AI171" s="187" t="s">
        <v>96</v>
      </c>
      <c r="AJ171" s="177" t="str">
        <f t="shared" si="17"/>
        <v>A</v>
      </c>
      <c r="AK171" s="187"/>
      <c r="AL171" s="190" t="str">
        <f t="shared" si="19"/>
        <v>N.A.</v>
      </c>
      <c r="AM171" s="196" t="s">
        <v>1315</v>
      </c>
      <c r="AN171" s="190" t="s">
        <v>39</v>
      </c>
      <c r="AO171" s="196" t="s">
        <v>1315</v>
      </c>
      <c r="AP171" s="179" t="str">
        <f t="shared" si="18"/>
        <v>SI</v>
      </c>
    </row>
    <row r="172" spans="1:42" s="182" customFormat="1" ht="173.25" x14ac:dyDescent="0.25">
      <c r="A172" s="186">
        <v>882</v>
      </c>
      <c r="B172" s="184"/>
      <c r="C172" s="184"/>
      <c r="D172" s="187" t="s">
        <v>554</v>
      </c>
      <c r="E172" s="192">
        <v>44049</v>
      </c>
      <c r="F172" s="187" t="s">
        <v>67</v>
      </c>
      <c r="G172" s="187"/>
      <c r="H172" s="187" t="s">
        <v>115</v>
      </c>
      <c r="I172" s="189" t="s">
        <v>602</v>
      </c>
      <c r="J172" s="178" t="s">
        <v>45</v>
      </c>
      <c r="K172" s="178" t="s">
        <v>141</v>
      </c>
      <c r="L172" s="187" t="s">
        <v>36</v>
      </c>
      <c r="M172" s="187" t="s">
        <v>56</v>
      </c>
      <c r="N172" s="187"/>
      <c r="O172" s="185"/>
      <c r="P172" s="187"/>
      <c r="Q172" s="185"/>
      <c r="R172" s="185"/>
      <c r="S172" s="187"/>
      <c r="T172" s="184">
        <v>9</v>
      </c>
      <c r="U172" s="185"/>
      <c r="V172" s="189" t="s">
        <v>543</v>
      </c>
      <c r="W172" s="187" t="s">
        <v>606</v>
      </c>
      <c r="X172" s="187" t="s">
        <v>606</v>
      </c>
      <c r="Y172" s="187">
        <v>1</v>
      </c>
      <c r="Z172" s="191">
        <v>44377</v>
      </c>
      <c r="AA172" s="191">
        <v>44408</v>
      </c>
      <c r="AB172" s="187" t="s">
        <v>230</v>
      </c>
      <c r="AC172" s="187" t="s">
        <v>79</v>
      </c>
      <c r="AD172" s="187" t="s">
        <v>96</v>
      </c>
      <c r="AE172" s="184"/>
      <c r="AF172" s="187" t="s">
        <v>1156</v>
      </c>
      <c r="AG172" s="207">
        <v>44539</v>
      </c>
      <c r="AH172" s="187" t="s">
        <v>1157</v>
      </c>
      <c r="AI172" s="187" t="s">
        <v>96</v>
      </c>
      <c r="AJ172" s="177" t="str">
        <f t="shared" si="17"/>
        <v>C</v>
      </c>
      <c r="AK172" s="187"/>
      <c r="AL172" s="190">
        <f t="shared" si="19"/>
        <v>1</v>
      </c>
      <c r="AM172" s="196" t="s">
        <v>1318</v>
      </c>
      <c r="AN172" s="190">
        <v>1</v>
      </c>
      <c r="AO172" s="196" t="s">
        <v>1320</v>
      </c>
      <c r="AP172" s="179" t="str">
        <f t="shared" si="18"/>
        <v>NO</v>
      </c>
    </row>
    <row r="173" spans="1:42" s="182" customFormat="1" ht="94.5" x14ac:dyDescent="0.25">
      <c r="A173" s="186">
        <v>883</v>
      </c>
      <c r="B173" s="184"/>
      <c r="C173" s="184"/>
      <c r="D173" s="187" t="s">
        <v>554</v>
      </c>
      <c r="E173" s="192">
        <v>44049</v>
      </c>
      <c r="F173" s="187" t="s">
        <v>67</v>
      </c>
      <c r="G173" s="187"/>
      <c r="H173" s="187" t="s">
        <v>115</v>
      </c>
      <c r="I173" s="189" t="s">
        <v>607</v>
      </c>
      <c r="J173" s="178" t="s">
        <v>45</v>
      </c>
      <c r="K173" s="178" t="s">
        <v>141</v>
      </c>
      <c r="L173" s="187" t="s">
        <v>36</v>
      </c>
      <c r="M173" s="187" t="s">
        <v>56</v>
      </c>
      <c r="N173" s="187"/>
      <c r="O173" s="185"/>
      <c r="P173" s="187"/>
      <c r="Q173" s="185"/>
      <c r="R173" s="185"/>
      <c r="S173" s="187"/>
      <c r="T173" s="184">
        <v>1</v>
      </c>
      <c r="U173" s="185"/>
      <c r="V173" s="189" t="s">
        <v>556</v>
      </c>
      <c r="W173" s="187" t="s">
        <v>544</v>
      </c>
      <c r="X173" s="187" t="s">
        <v>544</v>
      </c>
      <c r="Y173" s="187">
        <v>1</v>
      </c>
      <c r="Z173" s="191">
        <v>44071</v>
      </c>
      <c r="AA173" s="191">
        <v>44089</v>
      </c>
      <c r="AB173" s="187" t="s">
        <v>230</v>
      </c>
      <c r="AC173" s="187" t="s">
        <v>79</v>
      </c>
      <c r="AD173" s="187" t="s">
        <v>87</v>
      </c>
      <c r="AE173" s="184"/>
      <c r="AF173" s="187" t="s">
        <v>1156</v>
      </c>
      <c r="AG173" s="187" t="s">
        <v>1154</v>
      </c>
      <c r="AH173" s="187" t="s">
        <v>1157</v>
      </c>
      <c r="AI173" s="187" t="s">
        <v>87</v>
      </c>
      <c r="AJ173" s="177" t="str">
        <f t="shared" si="17"/>
        <v>C</v>
      </c>
      <c r="AK173" s="187"/>
      <c r="AL173" s="190">
        <f t="shared" si="19"/>
        <v>1</v>
      </c>
      <c r="AM173" s="193" t="s">
        <v>1277</v>
      </c>
      <c r="AN173" s="190">
        <v>1</v>
      </c>
      <c r="AO173" s="188" t="s">
        <v>1278</v>
      </c>
      <c r="AP173" s="179" t="str">
        <f t="shared" si="18"/>
        <v>NO</v>
      </c>
    </row>
    <row r="174" spans="1:42" s="182" customFormat="1" ht="94.5" x14ac:dyDescent="0.25">
      <c r="A174" s="186">
        <v>883</v>
      </c>
      <c r="B174" s="184"/>
      <c r="C174" s="184"/>
      <c r="D174" s="187" t="s">
        <v>554</v>
      </c>
      <c r="E174" s="192">
        <v>44049</v>
      </c>
      <c r="F174" s="187" t="s">
        <v>67</v>
      </c>
      <c r="G174" s="187"/>
      <c r="H174" s="187" t="s">
        <v>115</v>
      </c>
      <c r="I174" s="189" t="s">
        <v>607</v>
      </c>
      <c r="J174" s="178" t="s">
        <v>45</v>
      </c>
      <c r="K174" s="178" t="s">
        <v>141</v>
      </c>
      <c r="L174" s="187" t="s">
        <v>36</v>
      </c>
      <c r="M174" s="187" t="s">
        <v>56</v>
      </c>
      <c r="N174" s="187"/>
      <c r="O174" s="185"/>
      <c r="P174" s="187"/>
      <c r="Q174" s="185"/>
      <c r="R174" s="185"/>
      <c r="S174" s="187"/>
      <c r="T174" s="184">
        <v>2</v>
      </c>
      <c r="U174" s="185"/>
      <c r="V174" s="189" t="s">
        <v>557</v>
      </c>
      <c r="W174" s="187" t="s">
        <v>545</v>
      </c>
      <c r="X174" s="187" t="s">
        <v>545</v>
      </c>
      <c r="Y174" s="187">
        <v>1</v>
      </c>
      <c r="Z174" s="191">
        <v>44089</v>
      </c>
      <c r="AA174" s="191">
        <v>44094</v>
      </c>
      <c r="AB174" s="187" t="s">
        <v>553</v>
      </c>
      <c r="AC174" s="187" t="s">
        <v>1108</v>
      </c>
      <c r="AD174" s="187" t="s">
        <v>87</v>
      </c>
      <c r="AE174" s="184"/>
      <c r="AF174" s="187" t="s">
        <v>1156</v>
      </c>
      <c r="AG174" s="187" t="s">
        <v>1154</v>
      </c>
      <c r="AH174" s="187" t="s">
        <v>1157</v>
      </c>
      <c r="AI174" s="187" t="s">
        <v>87</v>
      </c>
      <c r="AJ174" s="177" t="str">
        <f t="shared" si="17"/>
        <v>C</v>
      </c>
      <c r="AK174" s="187"/>
      <c r="AL174" s="190">
        <f t="shared" si="19"/>
        <v>1</v>
      </c>
      <c r="AM174" s="188" t="s">
        <v>1261</v>
      </c>
      <c r="AN174" s="190">
        <v>1</v>
      </c>
      <c r="AO174" s="193" t="s">
        <v>1279</v>
      </c>
      <c r="AP174" s="179" t="str">
        <f t="shared" si="18"/>
        <v>NO</v>
      </c>
    </row>
    <row r="175" spans="1:42" s="182" customFormat="1" ht="94.5" x14ac:dyDescent="0.25">
      <c r="A175" s="186">
        <v>883</v>
      </c>
      <c r="B175" s="184"/>
      <c r="C175" s="184"/>
      <c r="D175" s="187" t="s">
        <v>554</v>
      </c>
      <c r="E175" s="192">
        <v>44049</v>
      </c>
      <c r="F175" s="187" t="s">
        <v>67</v>
      </c>
      <c r="G175" s="187"/>
      <c r="H175" s="187" t="s">
        <v>115</v>
      </c>
      <c r="I175" s="189" t="s">
        <v>607</v>
      </c>
      <c r="J175" s="178" t="s">
        <v>45</v>
      </c>
      <c r="K175" s="178" t="s">
        <v>141</v>
      </c>
      <c r="L175" s="187" t="s">
        <v>36</v>
      </c>
      <c r="M175" s="187" t="s">
        <v>56</v>
      </c>
      <c r="N175" s="187" t="s">
        <v>1128</v>
      </c>
      <c r="O175" s="185"/>
      <c r="P175" s="187"/>
      <c r="Q175" s="185"/>
      <c r="R175" s="185"/>
      <c r="S175" s="187"/>
      <c r="T175" s="184">
        <v>3</v>
      </c>
      <c r="U175" s="185"/>
      <c r="V175" s="189" t="s">
        <v>558</v>
      </c>
      <c r="W175" s="187" t="s">
        <v>546</v>
      </c>
      <c r="X175" s="187" t="s">
        <v>546</v>
      </c>
      <c r="Y175" s="187">
        <v>2</v>
      </c>
      <c r="Z175" s="191">
        <v>44094</v>
      </c>
      <c r="AA175" s="194">
        <v>44255</v>
      </c>
      <c r="AB175" s="187" t="s">
        <v>553</v>
      </c>
      <c r="AC175" s="187" t="s">
        <v>1108</v>
      </c>
      <c r="AD175" s="187" t="s">
        <v>87</v>
      </c>
      <c r="AE175" s="184"/>
      <c r="AF175" s="187" t="s">
        <v>1156</v>
      </c>
      <c r="AG175" s="187" t="s">
        <v>1154</v>
      </c>
      <c r="AH175" s="187" t="s">
        <v>1157</v>
      </c>
      <c r="AI175" s="187" t="s">
        <v>87</v>
      </c>
      <c r="AJ175" s="177" t="str">
        <f t="shared" si="17"/>
        <v>C</v>
      </c>
      <c r="AK175" s="187"/>
      <c r="AL175" s="190">
        <f t="shared" si="19"/>
        <v>1</v>
      </c>
      <c r="AM175" s="189" t="s">
        <v>1194</v>
      </c>
      <c r="AN175" s="190">
        <v>1</v>
      </c>
      <c r="AO175" s="189" t="s">
        <v>1275</v>
      </c>
      <c r="AP175" s="179" t="str">
        <f t="shared" si="18"/>
        <v>NO</v>
      </c>
    </row>
    <row r="176" spans="1:42" s="182" customFormat="1" ht="94.5" x14ac:dyDescent="0.25">
      <c r="A176" s="186">
        <v>883</v>
      </c>
      <c r="B176" s="184"/>
      <c r="C176" s="184"/>
      <c r="D176" s="187" t="s">
        <v>554</v>
      </c>
      <c r="E176" s="192">
        <v>44049</v>
      </c>
      <c r="F176" s="187" t="s">
        <v>67</v>
      </c>
      <c r="G176" s="187"/>
      <c r="H176" s="187" t="s">
        <v>115</v>
      </c>
      <c r="I176" s="189" t="s">
        <v>607</v>
      </c>
      <c r="J176" s="178" t="s">
        <v>45</v>
      </c>
      <c r="K176" s="178" t="s">
        <v>141</v>
      </c>
      <c r="L176" s="187" t="s">
        <v>36</v>
      </c>
      <c r="M176" s="187" t="s">
        <v>56</v>
      </c>
      <c r="N176" s="187" t="s">
        <v>1128</v>
      </c>
      <c r="O176" s="185"/>
      <c r="P176" s="187"/>
      <c r="Q176" s="185"/>
      <c r="R176" s="185"/>
      <c r="S176" s="187"/>
      <c r="T176" s="184">
        <v>4</v>
      </c>
      <c r="U176" s="185"/>
      <c r="V176" s="189" t="s">
        <v>559</v>
      </c>
      <c r="W176" s="187" t="s">
        <v>547</v>
      </c>
      <c r="X176" s="187" t="s">
        <v>547</v>
      </c>
      <c r="Y176" s="187">
        <v>1</v>
      </c>
      <c r="Z176" s="191">
        <v>44094</v>
      </c>
      <c r="AA176" s="194">
        <v>44255</v>
      </c>
      <c r="AB176" s="187" t="s">
        <v>553</v>
      </c>
      <c r="AC176" s="187" t="s">
        <v>1108</v>
      </c>
      <c r="AD176" s="187" t="s">
        <v>87</v>
      </c>
      <c r="AE176" s="184"/>
      <c r="AF176" s="187" t="s">
        <v>1156</v>
      </c>
      <c r="AG176" s="187" t="s">
        <v>1154</v>
      </c>
      <c r="AH176" s="187"/>
      <c r="AI176" s="187" t="s">
        <v>87</v>
      </c>
      <c r="AJ176" s="177" t="str">
        <f t="shared" si="17"/>
        <v>A</v>
      </c>
      <c r="AK176" s="187"/>
      <c r="AL176" s="190" t="str">
        <f t="shared" si="19"/>
        <v>N.A.</v>
      </c>
      <c r="AM176" s="193" t="s">
        <v>1265</v>
      </c>
      <c r="AN176" s="190" t="s">
        <v>39</v>
      </c>
      <c r="AO176" s="193" t="s">
        <v>1265</v>
      </c>
      <c r="AP176" s="179" t="str">
        <f t="shared" si="18"/>
        <v>SI</v>
      </c>
    </row>
    <row r="177" spans="1:42" s="182" customFormat="1" ht="94.5" x14ac:dyDescent="0.25">
      <c r="A177" s="186">
        <v>883</v>
      </c>
      <c r="B177" s="184"/>
      <c r="C177" s="184"/>
      <c r="D177" s="187" t="s">
        <v>554</v>
      </c>
      <c r="E177" s="192">
        <v>44049</v>
      </c>
      <c r="F177" s="187" t="s">
        <v>67</v>
      </c>
      <c r="G177" s="187"/>
      <c r="H177" s="187" t="s">
        <v>115</v>
      </c>
      <c r="I177" s="189" t="s">
        <v>607</v>
      </c>
      <c r="J177" s="178" t="s">
        <v>45</v>
      </c>
      <c r="K177" s="178" t="s">
        <v>141</v>
      </c>
      <c r="L177" s="187" t="s">
        <v>36</v>
      </c>
      <c r="M177" s="187" t="s">
        <v>56</v>
      </c>
      <c r="N177" s="187"/>
      <c r="O177" s="185"/>
      <c r="P177" s="187"/>
      <c r="Q177" s="185"/>
      <c r="R177" s="185"/>
      <c r="S177" s="187"/>
      <c r="T177" s="184">
        <v>5</v>
      </c>
      <c r="U177" s="185"/>
      <c r="V177" s="189" t="s">
        <v>540</v>
      </c>
      <c r="W177" s="187" t="s">
        <v>549</v>
      </c>
      <c r="X177" s="187" t="s">
        <v>549</v>
      </c>
      <c r="Y177" s="187">
        <v>1</v>
      </c>
      <c r="Z177" s="191">
        <v>44150</v>
      </c>
      <c r="AA177" s="191">
        <v>44165</v>
      </c>
      <c r="AB177" s="187" t="s">
        <v>553</v>
      </c>
      <c r="AC177" s="187" t="s">
        <v>1108</v>
      </c>
      <c r="AD177" s="187" t="s">
        <v>87</v>
      </c>
      <c r="AE177" s="184"/>
      <c r="AF177" s="187" t="s">
        <v>1156</v>
      </c>
      <c r="AG177" s="187" t="s">
        <v>1154</v>
      </c>
      <c r="AH177" s="187"/>
      <c r="AI177" s="187" t="s">
        <v>87</v>
      </c>
      <c r="AJ177" s="177" t="str">
        <f t="shared" si="17"/>
        <v>C</v>
      </c>
      <c r="AK177" s="187"/>
      <c r="AL177" s="190">
        <f t="shared" si="19"/>
        <v>1</v>
      </c>
      <c r="AM177" s="193" t="s">
        <v>1268</v>
      </c>
      <c r="AN177" s="190">
        <v>1</v>
      </c>
      <c r="AO177" s="193" t="s">
        <v>1271</v>
      </c>
      <c r="AP177" s="179" t="str">
        <f t="shared" si="18"/>
        <v>NO</v>
      </c>
    </row>
    <row r="178" spans="1:42" s="182" customFormat="1" ht="126" x14ac:dyDescent="0.25">
      <c r="A178" s="186">
        <v>883</v>
      </c>
      <c r="B178" s="184"/>
      <c r="C178" s="184"/>
      <c r="D178" s="187" t="s">
        <v>554</v>
      </c>
      <c r="E178" s="192">
        <v>44049</v>
      </c>
      <c r="F178" s="187" t="s">
        <v>67</v>
      </c>
      <c r="G178" s="187"/>
      <c r="H178" s="187" t="s">
        <v>115</v>
      </c>
      <c r="I178" s="189" t="s">
        <v>607</v>
      </c>
      <c r="J178" s="178" t="s">
        <v>45</v>
      </c>
      <c r="K178" s="178" t="s">
        <v>141</v>
      </c>
      <c r="L178" s="187" t="s">
        <v>36</v>
      </c>
      <c r="M178" s="187" t="s">
        <v>56</v>
      </c>
      <c r="N178" s="187"/>
      <c r="O178" s="185"/>
      <c r="P178" s="187"/>
      <c r="Q178" s="185"/>
      <c r="R178" s="185"/>
      <c r="S178" s="187"/>
      <c r="T178" s="184">
        <v>6</v>
      </c>
      <c r="U178" s="185"/>
      <c r="V178" s="189" t="s">
        <v>539</v>
      </c>
      <c r="W178" s="187" t="s">
        <v>548</v>
      </c>
      <c r="X178" s="187" t="s">
        <v>548</v>
      </c>
      <c r="Y178" s="187">
        <v>1</v>
      </c>
      <c r="Z178" s="191">
        <v>44105</v>
      </c>
      <c r="AA178" s="191">
        <v>44150</v>
      </c>
      <c r="AB178" s="187" t="s">
        <v>230</v>
      </c>
      <c r="AC178" s="187" t="s">
        <v>79</v>
      </c>
      <c r="AD178" s="187" t="s">
        <v>87</v>
      </c>
      <c r="AE178" s="184"/>
      <c r="AF178" s="187" t="s">
        <v>1156</v>
      </c>
      <c r="AG178" s="187" t="s">
        <v>1154</v>
      </c>
      <c r="AH178" s="187" t="s">
        <v>1157</v>
      </c>
      <c r="AI178" s="187" t="s">
        <v>87</v>
      </c>
      <c r="AJ178" s="177" t="str">
        <f t="shared" si="17"/>
        <v>C</v>
      </c>
      <c r="AK178" s="187"/>
      <c r="AL178" s="190">
        <f t="shared" si="19"/>
        <v>1</v>
      </c>
      <c r="AM178" s="193" t="s">
        <v>1270</v>
      </c>
      <c r="AN178" s="190">
        <v>1</v>
      </c>
      <c r="AO178" s="193" t="s">
        <v>1280</v>
      </c>
      <c r="AP178" s="179" t="str">
        <f t="shared" si="18"/>
        <v>NO</v>
      </c>
    </row>
    <row r="179" spans="1:42" s="182" customFormat="1" ht="126" x14ac:dyDescent="0.25">
      <c r="A179" s="186">
        <v>883</v>
      </c>
      <c r="B179" s="184"/>
      <c r="C179" s="184"/>
      <c r="D179" s="187" t="s">
        <v>554</v>
      </c>
      <c r="E179" s="192">
        <v>44049</v>
      </c>
      <c r="F179" s="187" t="s">
        <v>67</v>
      </c>
      <c r="G179" s="187"/>
      <c r="H179" s="187" t="s">
        <v>115</v>
      </c>
      <c r="I179" s="189" t="s">
        <v>607</v>
      </c>
      <c r="J179" s="178" t="s">
        <v>45</v>
      </c>
      <c r="K179" s="178" t="s">
        <v>141</v>
      </c>
      <c r="L179" s="187" t="s">
        <v>36</v>
      </c>
      <c r="M179" s="187" t="s">
        <v>56</v>
      </c>
      <c r="N179" s="187"/>
      <c r="O179" s="185"/>
      <c r="P179" s="187"/>
      <c r="Q179" s="185"/>
      <c r="R179" s="185"/>
      <c r="S179" s="187"/>
      <c r="T179" s="184">
        <v>7</v>
      </c>
      <c r="U179" s="185"/>
      <c r="V179" s="189" t="s">
        <v>541</v>
      </c>
      <c r="W179" s="187" t="s">
        <v>550</v>
      </c>
      <c r="X179" s="187" t="s">
        <v>550</v>
      </c>
      <c r="Y179" s="187">
        <v>1</v>
      </c>
      <c r="Z179" s="191">
        <v>44165</v>
      </c>
      <c r="AA179" s="191">
        <v>44195</v>
      </c>
      <c r="AB179" s="187" t="s">
        <v>230</v>
      </c>
      <c r="AC179" s="187" t="s">
        <v>79</v>
      </c>
      <c r="AD179" s="187" t="s">
        <v>87</v>
      </c>
      <c r="AE179" s="184"/>
      <c r="AF179" s="187" t="s">
        <v>1156</v>
      </c>
      <c r="AG179" s="187" t="s">
        <v>1154</v>
      </c>
      <c r="AH179" s="187" t="s">
        <v>1157</v>
      </c>
      <c r="AI179" s="187" t="s">
        <v>87</v>
      </c>
      <c r="AJ179" s="177" t="str">
        <f t="shared" si="17"/>
        <v>C</v>
      </c>
      <c r="AK179" s="187"/>
      <c r="AL179" s="190">
        <f t="shared" si="19"/>
        <v>1</v>
      </c>
      <c r="AM179" s="193" t="s">
        <v>1270</v>
      </c>
      <c r="AN179" s="190">
        <v>1</v>
      </c>
      <c r="AO179" s="193" t="s">
        <v>1271</v>
      </c>
      <c r="AP179" s="179" t="str">
        <f t="shared" si="18"/>
        <v>NO</v>
      </c>
    </row>
    <row r="180" spans="1:42" s="182" customFormat="1" ht="94.5" x14ac:dyDescent="0.25">
      <c r="A180" s="186">
        <v>883</v>
      </c>
      <c r="B180" s="184"/>
      <c r="C180" s="184"/>
      <c r="D180" s="187" t="s">
        <v>554</v>
      </c>
      <c r="E180" s="192">
        <v>44049</v>
      </c>
      <c r="F180" s="187" t="s">
        <v>67</v>
      </c>
      <c r="G180" s="187"/>
      <c r="H180" s="187" t="s">
        <v>115</v>
      </c>
      <c r="I180" s="189" t="s">
        <v>607</v>
      </c>
      <c r="J180" s="178" t="s">
        <v>45</v>
      </c>
      <c r="K180" s="178" t="s">
        <v>141</v>
      </c>
      <c r="L180" s="187" t="s">
        <v>36</v>
      </c>
      <c r="M180" s="187" t="s">
        <v>56</v>
      </c>
      <c r="N180" s="187"/>
      <c r="O180" s="185"/>
      <c r="P180" s="187"/>
      <c r="Q180" s="185"/>
      <c r="R180" s="185"/>
      <c r="S180" s="187"/>
      <c r="T180" s="184">
        <v>8</v>
      </c>
      <c r="U180" s="185"/>
      <c r="V180" s="189" t="s">
        <v>542</v>
      </c>
      <c r="W180" s="187" t="s">
        <v>551</v>
      </c>
      <c r="X180" s="187" t="s">
        <v>551</v>
      </c>
      <c r="Y180" s="187">
        <v>1</v>
      </c>
      <c r="Z180" s="191">
        <v>44197</v>
      </c>
      <c r="AA180" s="191">
        <v>44377</v>
      </c>
      <c r="AB180" s="187" t="s">
        <v>553</v>
      </c>
      <c r="AC180" s="187" t="s">
        <v>1108</v>
      </c>
      <c r="AD180" s="187" t="s">
        <v>87</v>
      </c>
      <c r="AE180" s="184"/>
      <c r="AF180" s="187" t="s">
        <v>1156</v>
      </c>
      <c r="AG180" s="187" t="s">
        <v>1154</v>
      </c>
      <c r="AH180" s="187"/>
      <c r="AI180" s="187" t="s">
        <v>87</v>
      </c>
      <c r="AJ180" s="177" t="str">
        <f t="shared" si="17"/>
        <v>A</v>
      </c>
      <c r="AK180" s="187"/>
      <c r="AL180" s="190" t="str">
        <f t="shared" si="19"/>
        <v>N.A.</v>
      </c>
      <c r="AM180" s="193" t="s">
        <v>1265</v>
      </c>
      <c r="AN180" s="190" t="s">
        <v>39</v>
      </c>
      <c r="AO180" s="193" t="s">
        <v>1265</v>
      </c>
      <c r="AP180" s="179" t="str">
        <f t="shared" si="18"/>
        <v>SI</v>
      </c>
    </row>
    <row r="181" spans="1:42" s="182" customFormat="1" ht="94.5" x14ac:dyDescent="0.25">
      <c r="A181" s="186">
        <v>883</v>
      </c>
      <c r="B181" s="184"/>
      <c r="C181" s="184"/>
      <c r="D181" s="187" t="s">
        <v>554</v>
      </c>
      <c r="E181" s="192">
        <v>44049</v>
      </c>
      <c r="F181" s="187" t="s">
        <v>67</v>
      </c>
      <c r="G181" s="187"/>
      <c r="H181" s="187" t="s">
        <v>115</v>
      </c>
      <c r="I181" s="189" t="s">
        <v>607</v>
      </c>
      <c r="J181" s="178" t="s">
        <v>45</v>
      </c>
      <c r="K181" s="178" t="s">
        <v>141</v>
      </c>
      <c r="L181" s="187" t="s">
        <v>36</v>
      </c>
      <c r="M181" s="187" t="s">
        <v>56</v>
      </c>
      <c r="N181" s="187"/>
      <c r="O181" s="185"/>
      <c r="P181" s="187"/>
      <c r="Q181" s="185"/>
      <c r="R181" s="185"/>
      <c r="S181" s="187"/>
      <c r="T181" s="184">
        <v>9</v>
      </c>
      <c r="U181" s="185"/>
      <c r="V181" s="189" t="s">
        <v>543</v>
      </c>
      <c r="W181" s="187" t="s">
        <v>589</v>
      </c>
      <c r="X181" s="187" t="s">
        <v>589</v>
      </c>
      <c r="Y181" s="187">
        <v>1</v>
      </c>
      <c r="Z181" s="191">
        <v>44377</v>
      </c>
      <c r="AA181" s="191">
        <v>44408</v>
      </c>
      <c r="AB181" s="187" t="s">
        <v>230</v>
      </c>
      <c r="AC181" s="187" t="s">
        <v>79</v>
      </c>
      <c r="AD181" s="187" t="s">
        <v>87</v>
      </c>
      <c r="AE181" s="184"/>
      <c r="AF181" s="187" t="s">
        <v>1156</v>
      </c>
      <c r="AG181" s="187" t="s">
        <v>1154</v>
      </c>
      <c r="AH181" s="187"/>
      <c r="AI181" s="187" t="s">
        <v>87</v>
      </c>
      <c r="AJ181" s="177" t="str">
        <f t="shared" si="17"/>
        <v>A</v>
      </c>
      <c r="AK181" s="187"/>
      <c r="AL181" s="190" t="str">
        <f t="shared" si="19"/>
        <v>N.A.</v>
      </c>
      <c r="AM181" s="189" t="s">
        <v>1265</v>
      </c>
      <c r="AN181" s="190" t="s">
        <v>39</v>
      </c>
      <c r="AO181" s="189" t="s">
        <v>1265</v>
      </c>
      <c r="AP181" s="179" t="str">
        <f t="shared" si="18"/>
        <v>SI</v>
      </c>
    </row>
    <row r="182" spans="1:42" s="182" customFormat="1" ht="157.5" x14ac:dyDescent="0.25">
      <c r="A182" s="186">
        <v>884</v>
      </c>
      <c r="B182" s="184"/>
      <c r="C182" s="184"/>
      <c r="D182" s="187" t="s">
        <v>554</v>
      </c>
      <c r="E182" s="192">
        <v>44049</v>
      </c>
      <c r="F182" s="187" t="s">
        <v>67</v>
      </c>
      <c r="G182" s="187"/>
      <c r="H182" s="187" t="s">
        <v>115</v>
      </c>
      <c r="I182" s="189" t="s">
        <v>608</v>
      </c>
      <c r="J182" s="178" t="s">
        <v>45</v>
      </c>
      <c r="K182" s="178" t="s">
        <v>141</v>
      </c>
      <c r="L182" s="187" t="s">
        <v>36</v>
      </c>
      <c r="M182" s="187" t="s">
        <v>56</v>
      </c>
      <c r="N182" s="187" t="s">
        <v>1128</v>
      </c>
      <c r="O182" s="185"/>
      <c r="P182" s="187"/>
      <c r="Q182" s="185"/>
      <c r="R182" s="185"/>
      <c r="S182" s="187"/>
      <c r="T182" s="184">
        <v>3</v>
      </c>
      <c r="U182" s="185"/>
      <c r="V182" s="189" t="s">
        <v>558</v>
      </c>
      <c r="W182" s="187" t="s">
        <v>560</v>
      </c>
      <c r="X182" s="187" t="s">
        <v>560</v>
      </c>
      <c r="Y182" s="187">
        <v>2</v>
      </c>
      <c r="Z182" s="191">
        <v>44094</v>
      </c>
      <c r="AA182" s="194">
        <v>44255</v>
      </c>
      <c r="AB182" s="187" t="s">
        <v>553</v>
      </c>
      <c r="AC182" s="187" t="s">
        <v>1108</v>
      </c>
      <c r="AD182" s="187" t="s">
        <v>50</v>
      </c>
      <c r="AE182" s="184"/>
      <c r="AF182" s="187" t="s">
        <v>1156</v>
      </c>
      <c r="AG182" s="187"/>
      <c r="AH182" s="187"/>
      <c r="AI182" s="187" t="s">
        <v>50</v>
      </c>
      <c r="AJ182" s="177" t="str">
        <f t="shared" si="17"/>
        <v>A</v>
      </c>
      <c r="AK182" s="187"/>
      <c r="AL182" s="190" t="str">
        <f t="shared" si="19"/>
        <v>N.A.</v>
      </c>
      <c r="AM182" s="198" t="s">
        <v>1194</v>
      </c>
      <c r="AN182" s="190" t="s">
        <v>39</v>
      </c>
      <c r="AO182" s="198" t="s">
        <v>1523</v>
      </c>
      <c r="AP182" s="179" t="str">
        <f t="shared" si="18"/>
        <v>SI</v>
      </c>
    </row>
    <row r="183" spans="1:42" s="182" customFormat="1" ht="157.5" x14ac:dyDescent="0.25">
      <c r="A183" s="186">
        <v>884</v>
      </c>
      <c r="B183" s="184"/>
      <c r="C183" s="184"/>
      <c r="D183" s="187" t="s">
        <v>554</v>
      </c>
      <c r="E183" s="192">
        <v>44049</v>
      </c>
      <c r="F183" s="187" t="s">
        <v>67</v>
      </c>
      <c r="G183" s="187"/>
      <c r="H183" s="187" t="s">
        <v>115</v>
      </c>
      <c r="I183" s="189" t="s">
        <v>608</v>
      </c>
      <c r="J183" s="178" t="s">
        <v>45</v>
      </c>
      <c r="K183" s="178" t="s">
        <v>141</v>
      </c>
      <c r="L183" s="187" t="s">
        <v>36</v>
      </c>
      <c r="M183" s="187" t="s">
        <v>56</v>
      </c>
      <c r="N183" s="187" t="s">
        <v>1128</v>
      </c>
      <c r="O183" s="185"/>
      <c r="P183" s="187"/>
      <c r="Q183" s="185"/>
      <c r="R183" s="185"/>
      <c r="S183" s="187"/>
      <c r="T183" s="184">
        <v>4</v>
      </c>
      <c r="U183" s="185"/>
      <c r="V183" s="189" t="s">
        <v>559</v>
      </c>
      <c r="W183" s="187" t="s">
        <v>561</v>
      </c>
      <c r="X183" s="187" t="s">
        <v>561</v>
      </c>
      <c r="Y183" s="187">
        <v>1</v>
      </c>
      <c r="Z183" s="191">
        <v>44094</v>
      </c>
      <c r="AA183" s="194">
        <v>44255</v>
      </c>
      <c r="AB183" s="187" t="s">
        <v>553</v>
      </c>
      <c r="AC183" s="187" t="s">
        <v>1108</v>
      </c>
      <c r="AD183" s="187" t="s">
        <v>50</v>
      </c>
      <c r="AE183" s="184"/>
      <c r="AF183" s="187" t="s">
        <v>1156</v>
      </c>
      <c r="AG183" s="187"/>
      <c r="AH183" s="187"/>
      <c r="AI183" s="187" t="s">
        <v>50</v>
      </c>
      <c r="AJ183" s="177" t="str">
        <f t="shared" si="17"/>
        <v>A</v>
      </c>
      <c r="AK183" s="187"/>
      <c r="AL183" s="190" t="str">
        <f t="shared" si="19"/>
        <v>N.A.</v>
      </c>
      <c r="AM183" s="189" t="s">
        <v>1520</v>
      </c>
      <c r="AN183" s="190" t="s">
        <v>39</v>
      </c>
      <c r="AO183" s="198" t="s">
        <v>1524</v>
      </c>
      <c r="AP183" s="179" t="str">
        <f t="shared" si="18"/>
        <v>SI</v>
      </c>
    </row>
    <row r="184" spans="1:42" s="182" customFormat="1" ht="157.5" x14ac:dyDescent="0.25">
      <c r="A184" s="186">
        <v>884</v>
      </c>
      <c r="B184" s="184"/>
      <c r="C184" s="184"/>
      <c r="D184" s="187" t="s">
        <v>554</v>
      </c>
      <c r="E184" s="192">
        <v>44049</v>
      </c>
      <c r="F184" s="187" t="s">
        <v>67</v>
      </c>
      <c r="G184" s="187"/>
      <c r="H184" s="187" t="s">
        <v>115</v>
      </c>
      <c r="I184" s="189" t="s">
        <v>608</v>
      </c>
      <c r="J184" s="178" t="s">
        <v>45</v>
      </c>
      <c r="K184" s="178" t="s">
        <v>141</v>
      </c>
      <c r="L184" s="187" t="s">
        <v>36</v>
      </c>
      <c r="M184" s="187" t="s">
        <v>56</v>
      </c>
      <c r="N184" s="187" t="s">
        <v>1128</v>
      </c>
      <c r="O184" s="185"/>
      <c r="P184" s="187"/>
      <c r="Q184" s="185"/>
      <c r="R184" s="185"/>
      <c r="S184" s="187"/>
      <c r="T184" s="184">
        <v>5</v>
      </c>
      <c r="U184" s="185"/>
      <c r="V184" s="189" t="s">
        <v>609</v>
      </c>
      <c r="W184" s="187" t="s">
        <v>615</v>
      </c>
      <c r="X184" s="187" t="s">
        <v>615</v>
      </c>
      <c r="Y184" s="187">
        <v>1</v>
      </c>
      <c r="Z184" s="191">
        <v>44075</v>
      </c>
      <c r="AA184" s="194">
        <v>44242</v>
      </c>
      <c r="AB184" s="187" t="s">
        <v>230</v>
      </c>
      <c r="AC184" s="187" t="s">
        <v>79</v>
      </c>
      <c r="AD184" s="187" t="s">
        <v>50</v>
      </c>
      <c r="AE184" s="184"/>
      <c r="AF184" s="187" t="s">
        <v>1156</v>
      </c>
      <c r="AG184" s="187"/>
      <c r="AH184" s="187"/>
      <c r="AI184" s="187" t="s">
        <v>50</v>
      </c>
      <c r="AJ184" s="177" t="str">
        <f t="shared" si="17"/>
        <v>A</v>
      </c>
      <c r="AK184" s="187"/>
      <c r="AL184" s="190" t="str">
        <f t="shared" si="19"/>
        <v>N.A.</v>
      </c>
      <c r="AM184" s="189" t="s">
        <v>1520</v>
      </c>
      <c r="AN184" s="190" t="s">
        <v>39</v>
      </c>
      <c r="AO184" s="215" t="s">
        <v>1543</v>
      </c>
      <c r="AP184" s="179" t="str">
        <f t="shared" si="18"/>
        <v>SI</v>
      </c>
    </row>
    <row r="185" spans="1:42" s="182" customFormat="1" ht="157.5" x14ac:dyDescent="0.25">
      <c r="A185" s="186">
        <v>884</v>
      </c>
      <c r="B185" s="184"/>
      <c r="C185" s="184"/>
      <c r="D185" s="187" t="s">
        <v>554</v>
      </c>
      <c r="E185" s="192">
        <v>44049</v>
      </c>
      <c r="F185" s="187" t="s">
        <v>67</v>
      </c>
      <c r="G185" s="187"/>
      <c r="H185" s="187" t="s">
        <v>115</v>
      </c>
      <c r="I185" s="189" t="s">
        <v>608</v>
      </c>
      <c r="J185" s="178" t="s">
        <v>45</v>
      </c>
      <c r="K185" s="178" t="s">
        <v>141</v>
      </c>
      <c r="L185" s="187" t="s">
        <v>36</v>
      </c>
      <c r="M185" s="187" t="s">
        <v>56</v>
      </c>
      <c r="N185" s="187" t="s">
        <v>1128</v>
      </c>
      <c r="O185" s="185"/>
      <c r="P185" s="187"/>
      <c r="Q185" s="185"/>
      <c r="R185" s="185"/>
      <c r="S185" s="187"/>
      <c r="T185" s="184">
        <v>6</v>
      </c>
      <c r="U185" s="185"/>
      <c r="V185" s="189" t="s">
        <v>610</v>
      </c>
      <c r="W185" s="187" t="s">
        <v>616</v>
      </c>
      <c r="X185" s="187" t="s">
        <v>616</v>
      </c>
      <c r="Y185" s="187">
        <v>1</v>
      </c>
      <c r="Z185" s="191">
        <v>44105</v>
      </c>
      <c r="AA185" s="194">
        <v>44285</v>
      </c>
      <c r="AB185" s="187" t="s">
        <v>230</v>
      </c>
      <c r="AC185" s="187" t="s">
        <v>79</v>
      </c>
      <c r="AD185" s="187" t="s">
        <v>50</v>
      </c>
      <c r="AE185" s="184"/>
      <c r="AF185" s="187" t="s">
        <v>1156</v>
      </c>
      <c r="AG185" s="187"/>
      <c r="AH185" s="187"/>
      <c r="AI185" s="187" t="s">
        <v>50</v>
      </c>
      <c r="AJ185" s="177" t="str">
        <f t="shared" si="17"/>
        <v>A</v>
      </c>
      <c r="AK185" s="187"/>
      <c r="AL185" s="190" t="str">
        <f t="shared" si="19"/>
        <v>N.A.</v>
      </c>
      <c r="AM185" s="189" t="s">
        <v>1520</v>
      </c>
      <c r="AN185" s="190" t="s">
        <v>39</v>
      </c>
      <c r="AO185" s="215" t="s">
        <v>1544</v>
      </c>
      <c r="AP185" s="179" t="str">
        <f t="shared" si="18"/>
        <v>SI</v>
      </c>
    </row>
    <row r="186" spans="1:42" s="182" customFormat="1" ht="157.5" x14ac:dyDescent="0.25">
      <c r="A186" s="186">
        <v>884</v>
      </c>
      <c r="B186" s="184"/>
      <c r="C186" s="184"/>
      <c r="D186" s="187" t="s">
        <v>554</v>
      </c>
      <c r="E186" s="192">
        <v>44049</v>
      </c>
      <c r="F186" s="187" t="s">
        <v>67</v>
      </c>
      <c r="G186" s="187"/>
      <c r="H186" s="187" t="s">
        <v>115</v>
      </c>
      <c r="I186" s="189" t="s">
        <v>608</v>
      </c>
      <c r="J186" s="178" t="s">
        <v>45</v>
      </c>
      <c r="K186" s="178" t="s">
        <v>141</v>
      </c>
      <c r="L186" s="187" t="s">
        <v>36</v>
      </c>
      <c r="M186" s="187" t="s">
        <v>56</v>
      </c>
      <c r="N186" s="187" t="s">
        <v>1128</v>
      </c>
      <c r="O186" s="185"/>
      <c r="P186" s="187"/>
      <c r="Q186" s="185"/>
      <c r="R186" s="185"/>
      <c r="S186" s="187"/>
      <c r="T186" s="184">
        <v>7</v>
      </c>
      <c r="U186" s="185"/>
      <c r="V186" s="189" t="s">
        <v>611</v>
      </c>
      <c r="W186" s="187" t="s">
        <v>601</v>
      </c>
      <c r="X186" s="187" t="s">
        <v>601</v>
      </c>
      <c r="Y186" s="187">
        <v>2</v>
      </c>
      <c r="Z186" s="191">
        <v>44094</v>
      </c>
      <c r="AA186" s="194">
        <v>44561</v>
      </c>
      <c r="AB186" s="187" t="s">
        <v>230</v>
      </c>
      <c r="AC186" s="187" t="s">
        <v>79</v>
      </c>
      <c r="AD186" s="187" t="s">
        <v>50</v>
      </c>
      <c r="AE186" s="184"/>
      <c r="AF186" s="187" t="s">
        <v>1156</v>
      </c>
      <c r="AG186" s="187"/>
      <c r="AH186" s="187"/>
      <c r="AI186" s="187" t="s">
        <v>50</v>
      </c>
      <c r="AJ186" s="177" t="str">
        <f t="shared" si="17"/>
        <v>A</v>
      </c>
      <c r="AK186" s="187"/>
      <c r="AL186" s="190" t="str">
        <f t="shared" si="19"/>
        <v>N.A.</v>
      </c>
      <c r="AM186" s="189" t="s">
        <v>1520</v>
      </c>
      <c r="AN186" s="190" t="s">
        <v>39</v>
      </c>
      <c r="AO186" s="215" t="s">
        <v>1545</v>
      </c>
      <c r="AP186" s="179" t="str">
        <f t="shared" si="18"/>
        <v>SI</v>
      </c>
    </row>
    <row r="187" spans="1:42" s="182" customFormat="1" ht="157.5" x14ac:dyDescent="0.25">
      <c r="A187" s="186">
        <v>884</v>
      </c>
      <c r="B187" s="184"/>
      <c r="C187" s="184"/>
      <c r="D187" s="187" t="s">
        <v>554</v>
      </c>
      <c r="E187" s="192">
        <v>44049</v>
      </c>
      <c r="F187" s="187" t="s">
        <v>67</v>
      </c>
      <c r="G187" s="187"/>
      <c r="H187" s="187" t="s">
        <v>115</v>
      </c>
      <c r="I187" s="189" t="s">
        <v>608</v>
      </c>
      <c r="J187" s="178" t="s">
        <v>45</v>
      </c>
      <c r="K187" s="178" t="s">
        <v>141</v>
      </c>
      <c r="L187" s="187" t="s">
        <v>36</v>
      </c>
      <c r="M187" s="187" t="s">
        <v>56</v>
      </c>
      <c r="N187" s="187"/>
      <c r="O187" s="185"/>
      <c r="P187" s="187"/>
      <c r="Q187" s="185"/>
      <c r="R187" s="185"/>
      <c r="S187" s="187"/>
      <c r="T187" s="184">
        <v>8</v>
      </c>
      <c r="U187" s="185"/>
      <c r="V187" s="189" t="s">
        <v>612</v>
      </c>
      <c r="W187" s="187" t="s">
        <v>617</v>
      </c>
      <c r="X187" s="187" t="s">
        <v>617</v>
      </c>
      <c r="Y187" s="187">
        <v>1</v>
      </c>
      <c r="Z187" s="191">
        <v>44119</v>
      </c>
      <c r="AA187" s="194">
        <v>44242</v>
      </c>
      <c r="AB187" s="187" t="s">
        <v>553</v>
      </c>
      <c r="AC187" s="187" t="s">
        <v>1108</v>
      </c>
      <c r="AD187" s="187" t="s">
        <v>50</v>
      </c>
      <c r="AE187" s="184"/>
      <c r="AF187" s="187" t="s">
        <v>1156</v>
      </c>
      <c r="AG187" s="187"/>
      <c r="AH187" s="187"/>
      <c r="AI187" s="187" t="s">
        <v>50</v>
      </c>
      <c r="AJ187" s="177" t="str">
        <f t="shared" si="17"/>
        <v>A</v>
      </c>
      <c r="AK187" s="187"/>
      <c r="AL187" s="190" t="str">
        <f t="shared" si="19"/>
        <v>N.A.</v>
      </c>
      <c r="AM187" s="189" t="s">
        <v>1520</v>
      </c>
      <c r="AN187" s="190" t="s">
        <v>39</v>
      </c>
      <c r="AO187" s="198" t="s">
        <v>1581</v>
      </c>
      <c r="AP187" s="179" t="str">
        <f t="shared" si="18"/>
        <v>SI</v>
      </c>
    </row>
    <row r="188" spans="1:42" s="182" customFormat="1" ht="157.5" x14ac:dyDescent="0.25">
      <c r="A188" s="186">
        <v>884</v>
      </c>
      <c r="B188" s="184"/>
      <c r="C188" s="184"/>
      <c r="D188" s="187" t="s">
        <v>554</v>
      </c>
      <c r="E188" s="192">
        <v>44049</v>
      </c>
      <c r="F188" s="187" t="s">
        <v>67</v>
      </c>
      <c r="G188" s="187"/>
      <c r="H188" s="187" t="s">
        <v>115</v>
      </c>
      <c r="I188" s="189" t="s">
        <v>608</v>
      </c>
      <c r="J188" s="178" t="s">
        <v>45</v>
      </c>
      <c r="K188" s="178" t="s">
        <v>141</v>
      </c>
      <c r="L188" s="187" t="s">
        <v>36</v>
      </c>
      <c r="M188" s="187" t="s">
        <v>56</v>
      </c>
      <c r="N188" s="187" t="s">
        <v>1128</v>
      </c>
      <c r="O188" s="185"/>
      <c r="P188" s="187"/>
      <c r="Q188" s="185"/>
      <c r="R188" s="185"/>
      <c r="S188" s="187"/>
      <c r="T188" s="184">
        <v>9</v>
      </c>
      <c r="U188" s="185"/>
      <c r="V188" s="189" t="s">
        <v>613</v>
      </c>
      <c r="W188" s="187" t="s">
        <v>618</v>
      </c>
      <c r="X188" s="187" t="s">
        <v>618</v>
      </c>
      <c r="Y188" s="187">
        <v>1</v>
      </c>
      <c r="Z188" s="191">
        <v>44136</v>
      </c>
      <c r="AA188" s="194">
        <v>44377</v>
      </c>
      <c r="AB188" s="187" t="s">
        <v>230</v>
      </c>
      <c r="AC188" s="187" t="s">
        <v>79</v>
      </c>
      <c r="AD188" s="187" t="s">
        <v>50</v>
      </c>
      <c r="AE188" s="184"/>
      <c r="AF188" s="187" t="s">
        <v>1156</v>
      </c>
      <c r="AG188" s="187"/>
      <c r="AH188" s="187"/>
      <c r="AI188" s="187" t="s">
        <v>50</v>
      </c>
      <c r="AJ188" s="177" t="str">
        <f t="shared" si="17"/>
        <v>A</v>
      </c>
      <c r="AK188" s="187"/>
      <c r="AL188" s="190" t="str">
        <f t="shared" si="19"/>
        <v>N.A.</v>
      </c>
      <c r="AM188" s="189" t="s">
        <v>1520</v>
      </c>
      <c r="AN188" s="190" t="s">
        <v>39</v>
      </c>
      <c r="AO188" s="215" t="s">
        <v>1546</v>
      </c>
      <c r="AP188" s="179" t="str">
        <f t="shared" si="18"/>
        <v>SI</v>
      </c>
    </row>
    <row r="189" spans="1:42" s="182" customFormat="1" ht="157.5" x14ac:dyDescent="0.25">
      <c r="A189" s="186">
        <v>884</v>
      </c>
      <c r="B189" s="184"/>
      <c r="C189" s="184"/>
      <c r="D189" s="187" t="s">
        <v>554</v>
      </c>
      <c r="E189" s="192">
        <v>44049</v>
      </c>
      <c r="F189" s="187" t="s">
        <v>67</v>
      </c>
      <c r="G189" s="187"/>
      <c r="H189" s="187" t="s">
        <v>115</v>
      </c>
      <c r="I189" s="189" t="s">
        <v>608</v>
      </c>
      <c r="J189" s="178" t="s">
        <v>45</v>
      </c>
      <c r="K189" s="178" t="s">
        <v>141</v>
      </c>
      <c r="L189" s="187" t="s">
        <v>36</v>
      </c>
      <c r="M189" s="187" t="s">
        <v>56</v>
      </c>
      <c r="N189" s="187" t="s">
        <v>1128</v>
      </c>
      <c r="O189" s="185"/>
      <c r="P189" s="187"/>
      <c r="Q189" s="185"/>
      <c r="R189" s="185"/>
      <c r="S189" s="187"/>
      <c r="T189" s="184">
        <v>10</v>
      </c>
      <c r="U189" s="185"/>
      <c r="V189" s="189" t="s">
        <v>614</v>
      </c>
      <c r="W189" s="187" t="s">
        <v>619</v>
      </c>
      <c r="X189" s="187" t="s">
        <v>619</v>
      </c>
      <c r="Y189" s="187">
        <v>1</v>
      </c>
      <c r="Z189" s="191">
        <v>44150</v>
      </c>
      <c r="AA189" s="194">
        <v>44377</v>
      </c>
      <c r="AB189" s="187" t="s">
        <v>230</v>
      </c>
      <c r="AC189" s="187" t="s">
        <v>79</v>
      </c>
      <c r="AD189" s="187" t="s">
        <v>50</v>
      </c>
      <c r="AE189" s="184"/>
      <c r="AF189" s="187" t="s">
        <v>1156</v>
      </c>
      <c r="AG189" s="187"/>
      <c r="AH189" s="187"/>
      <c r="AI189" s="187" t="s">
        <v>50</v>
      </c>
      <c r="AJ189" s="177" t="str">
        <f t="shared" si="17"/>
        <v>A</v>
      </c>
      <c r="AK189" s="187"/>
      <c r="AL189" s="190" t="str">
        <f t="shared" si="19"/>
        <v>N.A.</v>
      </c>
      <c r="AM189" s="189" t="s">
        <v>1520</v>
      </c>
      <c r="AN189" s="190" t="s">
        <v>39</v>
      </c>
      <c r="AO189" s="215" t="s">
        <v>1547</v>
      </c>
      <c r="AP189" s="179" t="str">
        <f t="shared" si="18"/>
        <v>SI</v>
      </c>
    </row>
    <row r="190" spans="1:42" s="182" customFormat="1" ht="189" x14ac:dyDescent="0.25">
      <c r="A190" s="186">
        <v>885</v>
      </c>
      <c r="B190" s="184"/>
      <c r="C190" s="184"/>
      <c r="D190" s="187" t="s">
        <v>554</v>
      </c>
      <c r="E190" s="192">
        <v>44049</v>
      </c>
      <c r="F190" s="187" t="s">
        <v>67</v>
      </c>
      <c r="G190" s="187"/>
      <c r="H190" s="187" t="s">
        <v>115</v>
      </c>
      <c r="I190" s="189" t="s">
        <v>620</v>
      </c>
      <c r="J190" s="178" t="s">
        <v>45</v>
      </c>
      <c r="K190" s="178" t="s">
        <v>141</v>
      </c>
      <c r="L190" s="187" t="s">
        <v>36</v>
      </c>
      <c r="M190" s="187" t="s">
        <v>56</v>
      </c>
      <c r="N190" s="187"/>
      <c r="O190" s="185"/>
      <c r="P190" s="187"/>
      <c r="Q190" s="185"/>
      <c r="R190" s="185"/>
      <c r="S190" s="187"/>
      <c r="T190" s="184">
        <v>3</v>
      </c>
      <c r="U190" s="185"/>
      <c r="V190" s="189" t="s">
        <v>558</v>
      </c>
      <c r="W190" s="187" t="s">
        <v>622</v>
      </c>
      <c r="X190" s="187" t="s">
        <v>622</v>
      </c>
      <c r="Y190" s="187" t="s">
        <v>1178</v>
      </c>
      <c r="Z190" s="191">
        <v>44094</v>
      </c>
      <c r="AA190" s="194">
        <v>44255</v>
      </c>
      <c r="AB190" s="187" t="s">
        <v>553</v>
      </c>
      <c r="AC190" s="187" t="s">
        <v>1108</v>
      </c>
      <c r="AD190" s="187" t="s">
        <v>177</v>
      </c>
      <c r="AE190" s="184"/>
      <c r="AF190" s="187" t="s">
        <v>1156</v>
      </c>
      <c r="AG190" s="187" t="s">
        <v>1154</v>
      </c>
      <c r="AH190" s="187"/>
      <c r="AI190" s="187" t="s">
        <v>177</v>
      </c>
      <c r="AJ190" s="177" t="str">
        <f t="shared" si="17"/>
        <v>A</v>
      </c>
      <c r="AK190" s="187"/>
      <c r="AL190" s="190" t="str">
        <f t="shared" si="19"/>
        <v>N.A.</v>
      </c>
      <c r="AM190" s="168" t="s">
        <v>1148</v>
      </c>
      <c r="AN190" s="190" t="s">
        <v>39</v>
      </c>
      <c r="AO190" s="168" t="s">
        <v>1148</v>
      </c>
      <c r="AP190" s="179" t="str">
        <f t="shared" si="18"/>
        <v>SI</v>
      </c>
    </row>
    <row r="191" spans="1:42" s="182" customFormat="1" ht="189" x14ac:dyDescent="0.25">
      <c r="A191" s="186">
        <v>885</v>
      </c>
      <c r="B191" s="184"/>
      <c r="C191" s="184"/>
      <c r="D191" s="187" t="s">
        <v>554</v>
      </c>
      <c r="E191" s="192">
        <v>44049</v>
      </c>
      <c r="F191" s="187" t="s">
        <v>67</v>
      </c>
      <c r="G191" s="187"/>
      <c r="H191" s="187" t="s">
        <v>115</v>
      </c>
      <c r="I191" s="189" t="s">
        <v>620</v>
      </c>
      <c r="J191" s="178" t="s">
        <v>45</v>
      </c>
      <c r="K191" s="178" t="s">
        <v>141</v>
      </c>
      <c r="L191" s="187" t="s">
        <v>36</v>
      </c>
      <c r="M191" s="187" t="s">
        <v>56</v>
      </c>
      <c r="N191" s="187" t="s">
        <v>1128</v>
      </c>
      <c r="O191" s="185"/>
      <c r="P191" s="187"/>
      <c r="Q191" s="185"/>
      <c r="R191" s="185"/>
      <c r="S191" s="187"/>
      <c r="T191" s="184">
        <v>4</v>
      </c>
      <c r="U191" s="185"/>
      <c r="V191" s="189" t="s">
        <v>559</v>
      </c>
      <c r="W191" s="187" t="s">
        <v>547</v>
      </c>
      <c r="X191" s="187" t="s">
        <v>547</v>
      </c>
      <c r="Y191" s="187">
        <v>1</v>
      </c>
      <c r="Z191" s="191">
        <v>44094</v>
      </c>
      <c r="AA191" s="194">
        <v>44255</v>
      </c>
      <c r="AB191" s="187" t="s">
        <v>230</v>
      </c>
      <c r="AC191" s="187" t="s">
        <v>79</v>
      </c>
      <c r="AD191" s="187" t="s">
        <v>177</v>
      </c>
      <c r="AE191" s="184"/>
      <c r="AF191" s="187" t="s">
        <v>1156</v>
      </c>
      <c r="AG191" s="187" t="s">
        <v>1154</v>
      </c>
      <c r="AH191" s="187"/>
      <c r="AI191" s="187" t="s">
        <v>177</v>
      </c>
      <c r="AJ191" s="177" t="str">
        <f t="shared" si="17"/>
        <v>A</v>
      </c>
      <c r="AK191" s="187"/>
      <c r="AL191" s="190" t="str">
        <f t="shared" si="19"/>
        <v>N.A.</v>
      </c>
      <c r="AM191" s="189" t="s">
        <v>1148</v>
      </c>
      <c r="AN191" s="190" t="s">
        <v>39</v>
      </c>
      <c r="AO191" s="189" t="s">
        <v>1148</v>
      </c>
      <c r="AP191" s="179" t="str">
        <f t="shared" si="18"/>
        <v>SI</v>
      </c>
    </row>
    <row r="192" spans="1:42" s="182" customFormat="1" ht="189" x14ac:dyDescent="0.25">
      <c r="A192" s="186">
        <v>885</v>
      </c>
      <c r="B192" s="184"/>
      <c r="C192" s="184"/>
      <c r="D192" s="187" t="s">
        <v>554</v>
      </c>
      <c r="E192" s="192">
        <v>44049</v>
      </c>
      <c r="F192" s="187" t="s">
        <v>67</v>
      </c>
      <c r="G192" s="187"/>
      <c r="H192" s="187" t="s">
        <v>115</v>
      </c>
      <c r="I192" s="189" t="s">
        <v>620</v>
      </c>
      <c r="J192" s="178" t="s">
        <v>45</v>
      </c>
      <c r="K192" s="178" t="s">
        <v>141</v>
      </c>
      <c r="L192" s="187" t="s">
        <v>36</v>
      </c>
      <c r="M192" s="187" t="s">
        <v>56</v>
      </c>
      <c r="N192" s="187"/>
      <c r="O192" s="185"/>
      <c r="P192" s="187"/>
      <c r="Q192" s="185"/>
      <c r="R192" s="185"/>
      <c r="S192" s="187"/>
      <c r="T192" s="184">
        <v>5</v>
      </c>
      <c r="U192" s="185"/>
      <c r="V192" s="189" t="s">
        <v>570</v>
      </c>
      <c r="W192" s="187" t="s">
        <v>579</v>
      </c>
      <c r="X192" s="187" t="s">
        <v>579</v>
      </c>
      <c r="Y192" s="187">
        <v>1</v>
      </c>
      <c r="Z192" s="191">
        <v>44105</v>
      </c>
      <c r="AA192" s="191">
        <v>44165</v>
      </c>
      <c r="AB192" s="187" t="s">
        <v>230</v>
      </c>
      <c r="AC192" s="187" t="s">
        <v>79</v>
      </c>
      <c r="AD192" s="187" t="s">
        <v>177</v>
      </c>
      <c r="AE192" s="184"/>
      <c r="AF192" s="187" t="s">
        <v>1156</v>
      </c>
      <c r="AG192" s="187" t="s">
        <v>1154</v>
      </c>
      <c r="AH192" s="187"/>
      <c r="AI192" s="187" t="s">
        <v>177</v>
      </c>
      <c r="AJ192" s="177" t="str">
        <f t="shared" si="17"/>
        <v>C</v>
      </c>
      <c r="AK192" s="187"/>
      <c r="AL192" s="190">
        <f t="shared" si="19"/>
        <v>1</v>
      </c>
      <c r="AM192" s="168" t="s">
        <v>1187</v>
      </c>
      <c r="AN192" s="190">
        <v>1</v>
      </c>
      <c r="AO192" s="168" t="s">
        <v>1188</v>
      </c>
      <c r="AP192" s="179" t="str">
        <f t="shared" si="18"/>
        <v>NO</v>
      </c>
    </row>
    <row r="193" spans="1:42" s="182" customFormat="1" ht="189" x14ac:dyDescent="0.25">
      <c r="A193" s="186">
        <v>885</v>
      </c>
      <c r="B193" s="184"/>
      <c r="C193" s="184"/>
      <c r="D193" s="187" t="s">
        <v>554</v>
      </c>
      <c r="E193" s="192">
        <v>44049</v>
      </c>
      <c r="F193" s="187" t="s">
        <v>67</v>
      </c>
      <c r="G193" s="187"/>
      <c r="H193" s="187" t="s">
        <v>115</v>
      </c>
      <c r="I193" s="189" t="s">
        <v>620</v>
      </c>
      <c r="J193" s="178" t="s">
        <v>45</v>
      </c>
      <c r="K193" s="178" t="s">
        <v>141</v>
      </c>
      <c r="L193" s="187" t="s">
        <v>36</v>
      </c>
      <c r="M193" s="187" t="s">
        <v>56</v>
      </c>
      <c r="N193" s="187" t="s">
        <v>1128</v>
      </c>
      <c r="O193" s="185"/>
      <c r="P193" s="187"/>
      <c r="Q193" s="185"/>
      <c r="R193" s="185"/>
      <c r="S193" s="187"/>
      <c r="T193" s="184">
        <v>6</v>
      </c>
      <c r="U193" s="185"/>
      <c r="V193" s="189" t="s">
        <v>571</v>
      </c>
      <c r="W193" s="187" t="s">
        <v>580</v>
      </c>
      <c r="X193" s="187" t="s">
        <v>580</v>
      </c>
      <c r="Y193" s="187">
        <v>1</v>
      </c>
      <c r="Z193" s="191">
        <v>44136</v>
      </c>
      <c r="AA193" s="194">
        <v>44180</v>
      </c>
      <c r="AB193" s="187" t="s">
        <v>553</v>
      </c>
      <c r="AC193" s="187" t="s">
        <v>1108</v>
      </c>
      <c r="AD193" s="187" t="s">
        <v>177</v>
      </c>
      <c r="AE193" s="184"/>
      <c r="AF193" s="187" t="s">
        <v>1156</v>
      </c>
      <c r="AG193" s="187" t="s">
        <v>1154</v>
      </c>
      <c r="AH193" s="187"/>
      <c r="AI193" s="187" t="s">
        <v>177</v>
      </c>
      <c r="AJ193" s="177" t="str">
        <f t="shared" si="17"/>
        <v>A</v>
      </c>
      <c r="AK193" s="187"/>
      <c r="AL193" s="190">
        <f t="shared" si="19"/>
        <v>0</v>
      </c>
      <c r="AM193" s="168" t="s">
        <v>1210</v>
      </c>
      <c r="AN193" s="190">
        <v>0</v>
      </c>
      <c r="AO193" s="168" t="s">
        <v>1210</v>
      </c>
      <c r="AP193" s="179" t="str">
        <f t="shared" si="18"/>
        <v>SI</v>
      </c>
    </row>
    <row r="194" spans="1:42" s="182" customFormat="1" ht="189" x14ac:dyDescent="0.25">
      <c r="A194" s="186">
        <v>885</v>
      </c>
      <c r="B194" s="184"/>
      <c r="C194" s="184"/>
      <c r="D194" s="187" t="s">
        <v>554</v>
      </c>
      <c r="E194" s="192">
        <v>44049</v>
      </c>
      <c r="F194" s="187" t="s">
        <v>67</v>
      </c>
      <c r="G194" s="187"/>
      <c r="H194" s="187" t="s">
        <v>115</v>
      </c>
      <c r="I194" s="189" t="s">
        <v>620</v>
      </c>
      <c r="J194" s="178" t="s">
        <v>45</v>
      </c>
      <c r="K194" s="178" t="s">
        <v>141</v>
      </c>
      <c r="L194" s="187" t="s">
        <v>36</v>
      </c>
      <c r="M194" s="187" t="s">
        <v>56</v>
      </c>
      <c r="N194" s="187" t="s">
        <v>1128</v>
      </c>
      <c r="O194" s="185"/>
      <c r="P194" s="187"/>
      <c r="Q194" s="185"/>
      <c r="R194" s="185"/>
      <c r="S194" s="187"/>
      <c r="T194" s="184">
        <v>7</v>
      </c>
      <c r="U194" s="185"/>
      <c r="V194" s="189" t="s">
        <v>572</v>
      </c>
      <c r="W194" s="187" t="s">
        <v>581</v>
      </c>
      <c r="X194" s="187" t="s">
        <v>581</v>
      </c>
      <c r="Y194" s="187">
        <v>1</v>
      </c>
      <c r="Z194" s="191">
        <v>44150</v>
      </c>
      <c r="AA194" s="194">
        <v>44211</v>
      </c>
      <c r="AB194" s="187" t="s">
        <v>553</v>
      </c>
      <c r="AC194" s="187" t="s">
        <v>1108</v>
      </c>
      <c r="AD194" s="187" t="s">
        <v>177</v>
      </c>
      <c r="AE194" s="184"/>
      <c r="AF194" s="187" t="s">
        <v>1156</v>
      </c>
      <c r="AG194" s="187" t="s">
        <v>1154</v>
      </c>
      <c r="AH194" s="187"/>
      <c r="AI194" s="187" t="s">
        <v>177</v>
      </c>
      <c r="AJ194" s="177" t="str">
        <f t="shared" si="17"/>
        <v>A</v>
      </c>
      <c r="AK194" s="187"/>
      <c r="AL194" s="190" t="str">
        <f t="shared" si="19"/>
        <v>N.A.</v>
      </c>
      <c r="AM194" s="168" t="s">
        <v>1148</v>
      </c>
      <c r="AN194" s="190" t="s">
        <v>39</v>
      </c>
      <c r="AO194" s="168" t="s">
        <v>1148</v>
      </c>
      <c r="AP194" s="179" t="str">
        <f t="shared" si="18"/>
        <v>SI</v>
      </c>
    </row>
    <row r="195" spans="1:42" s="182" customFormat="1" ht="189" x14ac:dyDescent="0.25">
      <c r="A195" s="186">
        <v>885</v>
      </c>
      <c r="B195" s="184"/>
      <c r="C195" s="184"/>
      <c r="D195" s="187" t="s">
        <v>554</v>
      </c>
      <c r="E195" s="192">
        <v>44049</v>
      </c>
      <c r="F195" s="187" t="s">
        <v>67</v>
      </c>
      <c r="G195" s="187"/>
      <c r="H195" s="187" t="s">
        <v>115</v>
      </c>
      <c r="I195" s="189" t="s">
        <v>620</v>
      </c>
      <c r="J195" s="178" t="s">
        <v>45</v>
      </c>
      <c r="K195" s="178" t="s">
        <v>141</v>
      </c>
      <c r="L195" s="187" t="s">
        <v>36</v>
      </c>
      <c r="M195" s="187" t="s">
        <v>56</v>
      </c>
      <c r="N195" s="187"/>
      <c r="O195" s="185"/>
      <c r="P195" s="187"/>
      <c r="Q195" s="185"/>
      <c r="R195" s="185"/>
      <c r="S195" s="187"/>
      <c r="T195" s="184">
        <v>8</v>
      </c>
      <c r="U195" s="185"/>
      <c r="V195" s="189" t="s">
        <v>573</v>
      </c>
      <c r="W195" s="187" t="s">
        <v>582</v>
      </c>
      <c r="X195" s="187" t="s">
        <v>582</v>
      </c>
      <c r="Y195" s="187">
        <v>1</v>
      </c>
      <c r="Z195" s="191">
        <v>44166</v>
      </c>
      <c r="AA195" s="191">
        <v>44348</v>
      </c>
      <c r="AB195" s="187" t="s">
        <v>230</v>
      </c>
      <c r="AC195" s="187" t="s">
        <v>79</v>
      </c>
      <c r="AD195" s="187" t="s">
        <v>177</v>
      </c>
      <c r="AE195" s="184"/>
      <c r="AF195" s="187" t="s">
        <v>1156</v>
      </c>
      <c r="AG195" s="187" t="s">
        <v>1154</v>
      </c>
      <c r="AH195" s="187"/>
      <c r="AI195" s="187" t="s">
        <v>177</v>
      </c>
      <c r="AJ195" s="177" t="str">
        <f t="shared" si="17"/>
        <v>A</v>
      </c>
      <c r="AK195" s="187"/>
      <c r="AL195" s="190" t="str">
        <f t="shared" si="19"/>
        <v>N.A.</v>
      </c>
      <c r="AM195" s="189" t="s">
        <v>1148</v>
      </c>
      <c r="AN195" s="190" t="s">
        <v>39</v>
      </c>
      <c r="AO195" s="189" t="s">
        <v>1148</v>
      </c>
      <c r="AP195" s="179" t="str">
        <f t="shared" si="18"/>
        <v>SI</v>
      </c>
    </row>
    <row r="196" spans="1:42" s="182" customFormat="1" ht="189" x14ac:dyDescent="0.25">
      <c r="A196" s="186">
        <v>885</v>
      </c>
      <c r="B196" s="184"/>
      <c r="C196" s="184"/>
      <c r="D196" s="187" t="s">
        <v>554</v>
      </c>
      <c r="E196" s="192">
        <v>44049</v>
      </c>
      <c r="F196" s="187" t="s">
        <v>67</v>
      </c>
      <c r="G196" s="187"/>
      <c r="H196" s="187" t="s">
        <v>115</v>
      </c>
      <c r="I196" s="189" t="s">
        <v>620</v>
      </c>
      <c r="J196" s="178" t="s">
        <v>45</v>
      </c>
      <c r="K196" s="178" t="s">
        <v>141</v>
      </c>
      <c r="L196" s="187" t="s">
        <v>36</v>
      </c>
      <c r="M196" s="187" t="s">
        <v>56</v>
      </c>
      <c r="N196" s="187"/>
      <c r="O196" s="185"/>
      <c r="P196" s="187"/>
      <c r="Q196" s="185"/>
      <c r="R196" s="185"/>
      <c r="S196" s="187"/>
      <c r="T196" s="184">
        <v>9</v>
      </c>
      <c r="U196" s="185"/>
      <c r="V196" s="189" t="s">
        <v>574</v>
      </c>
      <c r="W196" s="187" t="s">
        <v>583</v>
      </c>
      <c r="X196" s="187" t="s">
        <v>583</v>
      </c>
      <c r="Y196" s="187">
        <v>1</v>
      </c>
      <c r="Z196" s="191">
        <v>44105</v>
      </c>
      <c r="AA196" s="191">
        <v>44150</v>
      </c>
      <c r="AB196" s="187" t="s">
        <v>230</v>
      </c>
      <c r="AC196" s="187" t="s">
        <v>79</v>
      </c>
      <c r="AD196" s="187" t="s">
        <v>177</v>
      </c>
      <c r="AE196" s="184"/>
      <c r="AF196" s="187" t="s">
        <v>1156</v>
      </c>
      <c r="AG196" s="187" t="s">
        <v>1154</v>
      </c>
      <c r="AH196" s="187" t="s">
        <v>1157</v>
      </c>
      <c r="AI196" s="187" t="s">
        <v>177</v>
      </c>
      <c r="AJ196" s="177" t="str">
        <f t="shared" si="17"/>
        <v>C</v>
      </c>
      <c r="AK196" s="187"/>
      <c r="AL196" s="190">
        <f t="shared" si="19"/>
        <v>1</v>
      </c>
      <c r="AM196" s="168" t="s">
        <v>1192</v>
      </c>
      <c r="AN196" s="190">
        <v>1</v>
      </c>
      <c r="AO196" s="168" t="s">
        <v>1191</v>
      </c>
      <c r="AP196" s="179" t="str">
        <f t="shared" si="18"/>
        <v>NO</v>
      </c>
    </row>
    <row r="197" spans="1:42" s="182" customFormat="1" ht="189" x14ac:dyDescent="0.25">
      <c r="A197" s="186">
        <v>885</v>
      </c>
      <c r="B197" s="184"/>
      <c r="C197" s="184"/>
      <c r="D197" s="187" t="s">
        <v>554</v>
      </c>
      <c r="E197" s="192">
        <v>44049</v>
      </c>
      <c r="F197" s="187" t="s">
        <v>67</v>
      </c>
      <c r="G197" s="187"/>
      <c r="H197" s="187" t="s">
        <v>115</v>
      </c>
      <c r="I197" s="189" t="s">
        <v>620</v>
      </c>
      <c r="J197" s="178" t="s">
        <v>45</v>
      </c>
      <c r="K197" s="178" t="s">
        <v>141</v>
      </c>
      <c r="L197" s="187" t="s">
        <v>36</v>
      </c>
      <c r="M197" s="187" t="s">
        <v>56</v>
      </c>
      <c r="N197" s="186" t="s">
        <v>1128</v>
      </c>
      <c r="O197" s="185"/>
      <c r="P197" s="187"/>
      <c r="Q197" s="185"/>
      <c r="R197" s="185"/>
      <c r="S197" s="187"/>
      <c r="T197" s="184">
        <v>10</v>
      </c>
      <c r="U197" s="185"/>
      <c r="V197" s="189" t="s">
        <v>575</v>
      </c>
      <c r="W197" s="187" t="s">
        <v>584</v>
      </c>
      <c r="X197" s="187" t="s">
        <v>584</v>
      </c>
      <c r="Y197" s="187">
        <v>1</v>
      </c>
      <c r="Z197" s="191">
        <v>44150</v>
      </c>
      <c r="AA197" s="194">
        <v>44211</v>
      </c>
      <c r="AB197" s="187" t="s">
        <v>553</v>
      </c>
      <c r="AC197" s="187" t="s">
        <v>1108</v>
      </c>
      <c r="AD197" s="187" t="s">
        <v>177</v>
      </c>
      <c r="AE197" s="184"/>
      <c r="AF197" s="187" t="s">
        <v>1156</v>
      </c>
      <c r="AG197" s="187" t="s">
        <v>1154</v>
      </c>
      <c r="AH197" s="187" t="s">
        <v>1157</v>
      </c>
      <c r="AI197" s="187" t="s">
        <v>177</v>
      </c>
      <c r="AJ197" s="195" t="str">
        <f t="shared" ref="AJ197" si="20">IF(AL197="N.A.","A",(IF(AL197&lt;99%,"A","C")))</f>
        <v>C</v>
      </c>
      <c r="AK197" s="184">
        <v>1</v>
      </c>
      <c r="AL197" s="170">
        <f t="shared" si="19"/>
        <v>1</v>
      </c>
      <c r="AM197" s="189" t="s">
        <v>1192</v>
      </c>
      <c r="AN197" s="190">
        <v>1</v>
      </c>
      <c r="AO197" s="168" t="s">
        <v>1193</v>
      </c>
      <c r="AP197" s="171" t="str">
        <f t="shared" si="18"/>
        <v>NO</v>
      </c>
    </row>
    <row r="198" spans="1:42" s="182" customFormat="1" ht="189" x14ac:dyDescent="0.25">
      <c r="A198" s="186">
        <v>885</v>
      </c>
      <c r="B198" s="184"/>
      <c r="C198" s="184"/>
      <c r="D198" s="187" t="s">
        <v>554</v>
      </c>
      <c r="E198" s="192">
        <v>44049</v>
      </c>
      <c r="F198" s="187" t="s">
        <v>67</v>
      </c>
      <c r="G198" s="187"/>
      <c r="H198" s="187" t="s">
        <v>115</v>
      </c>
      <c r="I198" s="189" t="s">
        <v>620</v>
      </c>
      <c r="J198" s="178" t="s">
        <v>45</v>
      </c>
      <c r="K198" s="178" t="s">
        <v>141</v>
      </c>
      <c r="L198" s="187" t="s">
        <v>36</v>
      </c>
      <c r="M198" s="187" t="s">
        <v>56</v>
      </c>
      <c r="N198" s="186" t="s">
        <v>1128</v>
      </c>
      <c r="O198" s="185"/>
      <c r="P198" s="187"/>
      <c r="Q198" s="185"/>
      <c r="R198" s="185"/>
      <c r="S198" s="187"/>
      <c r="T198" s="184">
        <v>11</v>
      </c>
      <c r="U198" s="185"/>
      <c r="V198" s="189" t="s">
        <v>621</v>
      </c>
      <c r="W198" s="187" t="s">
        <v>585</v>
      </c>
      <c r="X198" s="187" t="s">
        <v>585</v>
      </c>
      <c r="Y198" s="187">
        <v>1</v>
      </c>
      <c r="Z198" s="191">
        <v>44165</v>
      </c>
      <c r="AA198" s="194">
        <v>44195</v>
      </c>
      <c r="AB198" s="187" t="s">
        <v>553</v>
      </c>
      <c r="AC198" s="187" t="s">
        <v>1108</v>
      </c>
      <c r="AD198" s="187" t="s">
        <v>177</v>
      </c>
      <c r="AE198" s="184"/>
      <c r="AF198" s="187" t="s">
        <v>1156</v>
      </c>
      <c r="AG198" s="187" t="s">
        <v>1154</v>
      </c>
      <c r="AH198" s="187" t="s">
        <v>1157</v>
      </c>
      <c r="AI198" s="187" t="s">
        <v>177</v>
      </c>
      <c r="AJ198" s="177" t="str">
        <f t="shared" ref="AJ198:AJ260" si="21">IF(AL198="N.A.","A",(IF(AL198&lt;99%,"A","C")))</f>
        <v>A</v>
      </c>
      <c r="AK198" s="187"/>
      <c r="AL198" s="190">
        <f t="shared" si="19"/>
        <v>0</v>
      </c>
      <c r="AM198" s="168" t="s">
        <v>1210</v>
      </c>
      <c r="AN198" s="190">
        <v>0</v>
      </c>
      <c r="AO198" s="168" t="s">
        <v>1210</v>
      </c>
      <c r="AP198" s="179" t="str">
        <f t="shared" si="18"/>
        <v>SI</v>
      </c>
    </row>
    <row r="199" spans="1:42" s="182" customFormat="1" ht="189" x14ac:dyDescent="0.25">
      <c r="A199" s="186">
        <v>885</v>
      </c>
      <c r="B199" s="184"/>
      <c r="C199" s="184"/>
      <c r="D199" s="187" t="s">
        <v>554</v>
      </c>
      <c r="E199" s="192">
        <v>44049</v>
      </c>
      <c r="F199" s="187" t="s">
        <v>67</v>
      </c>
      <c r="G199" s="187"/>
      <c r="H199" s="187" t="s">
        <v>115</v>
      </c>
      <c r="I199" s="189" t="s">
        <v>620</v>
      </c>
      <c r="J199" s="178" t="s">
        <v>45</v>
      </c>
      <c r="K199" s="178" t="s">
        <v>141</v>
      </c>
      <c r="L199" s="187" t="s">
        <v>36</v>
      </c>
      <c r="M199" s="187" t="s">
        <v>56</v>
      </c>
      <c r="N199" s="187"/>
      <c r="O199" s="185"/>
      <c r="P199" s="187"/>
      <c r="Q199" s="185"/>
      <c r="R199" s="185"/>
      <c r="S199" s="187"/>
      <c r="T199" s="184">
        <v>12</v>
      </c>
      <c r="U199" s="185"/>
      <c r="V199" s="189" t="s">
        <v>577</v>
      </c>
      <c r="W199" s="187" t="s">
        <v>586</v>
      </c>
      <c r="X199" s="187" t="s">
        <v>586</v>
      </c>
      <c r="Y199" s="187">
        <v>1</v>
      </c>
      <c r="Z199" s="191">
        <v>44197</v>
      </c>
      <c r="AA199" s="191">
        <v>44377</v>
      </c>
      <c r="AB199" s="187" t="s">
        <v>230</v>
      </c>
      <c r="AC199" s="187" t="s">
        <v>79</v>
      </c>
      <c r="AD199" s="187" t="s">
        <v>177</v>
      </c>
      <c r="AE199" s="184"/>
      <c r="AF199" s="187" t="s">
        <v>1156</v>
      </c>
      <c r="AG199" s="187" t="s">
        <v>1154</v>
      </c>
      <c r="AH199" s="187"/>
      <c r="AI199" s="187" t="s">
        <v>177</v>
      </c>
      <c r="AJ199" s="195" t="str">
        <f t="shared" si="21"/>
        <v>C</v>
      </c>
      <c r="AK199" s="184">
        <v>1</v>
      </c>
      <c r="AL199" s="170">
        <f t="shared" si="19"/>
        <v>1</v>
      </c>
      <c r="AM199" s="189" t="s">
        <v>1192</v>
      </c>
      <c r="AN199" s="190">
        <v>1</v>
      </c>
      <c r="AO199" s="168" t="s">
        <v>1193</v>
      </c>
      <c r="AP199" s="171" t="str">
        <f t="shared" si="18"/>
        <v>NO</v>
      </c>
    </row>
    <row r="200" spans="1:42" s="182" customFormat="1" ht="126" x14ac:dyDescent="0.25">
      <c r="A200" s="186">
        <v>886</v>
      </c>
      <c r="B200" s="184"/>
      <c r="C200" s="184"/>
      <c r="D200" s="187" t="s">
        <v>554</v>
      </c>
      <c r="E200" s="192">
        <v>44049</v>
      </c>
      <c r="F200" s="187" t="s">
        <v>67</v>
      </c>
      <c r="G200" s="187"/>
      <c r="H200" s="187" t="s">
        <v>115</v>
      </c>
      <c r="I200" s="189" t="s">
        <v>623</v>
      </c>
      <c r="J200" s="178" t="s">
        <v>45</v>
      </c>
      <c r="K200" s="178" t="s">
        <v>141</v>
      </c>
      <c r="L200" s="187" t="s">
        <v>36</v>
      </c>
      <c r="M200" s="187" t="s">
        <v>56</v>
      </c>
      <c r="N200" s="187" t="s">
        <v>1128</v>
      </c>
      <c r="O200" s="185"/>
      <c r="P200" s="187"/>
      <c r="Q200" s="185"/>
      <c r="R200" s="185"/>
      <c r="S200" s="187"/>
      <c r="T200" s="184">
        <v>3</v>
      </c>
      <c r="U200" s="185"/>
      <c r="V200" s="189" t="s">
        <v>558</v>
      </c>
      <c r="W200" s="187" t="s">
        <v>560</v>
      </c>
      <c r="X200" s="186" t="s">
        <v>560</v>
      </c>
      <c r="Y200" s="187">
        <v>2</v>
      </c>
      <c r="Z200" s="191">
        <v>44094</v>
      </c>
      <c r="AA200" s="194">
        <v>44255</v>
      </c>
      <c r="AB200" s="187" t="s">
        <v>553</v>
      </c>
      <c r="AC200" s="187" t="s">
        <v>1108</v>
      </c>
      <c r="AD200" s="187" t="s">
        <v>177</v>
      </c>
      <c r="AE200" s="184"/>
      <c r="AF200" s="187" t="s">
        <v>1156</v>
      </c>
      <c r="AG200" s="187" t="s">
        <v>1154</v>
      </c>
      <c r="AH200" s="187" t="s">
        <v>1157</v>
      </c>
      <c r="AI200" s="187" t="s">
        <v>177</v>
      </c>
      <c r="AJ200" s="195" t="str">
        <f t="shared" si="21"/>
        <v>A</v>
      </c>
      <c r="AK200" s="184">
        <v>1</v>
      </c>
      <c r="AL200" s="170" t="str">
        <f t="shared" si="19"/>
        <v>N.A.</v>
      </c>
      <c r="AM200" s="189" t="s">
        <v>1194</v>
      </c>
      <c r="AN200" s="190" t="s">
        <v>39</v>
      </c>
      <c r="AO200" s="168" t="s">
        <v>1195</v>
      </c>
      <c r="AP200" s="171" t="str">
        <f t="shared" si="18"/>
        <v>SI</v>
      </c>
    </row>
    <row r="201" spans="1:42" s="182" customFormat="1" ht="126" x14ac:dyDescent="0.25">
      <c r="A201" s="186">
        <v>886</v>
      </c>
      <c r="B201" s="184"/>
      <c r="C201" s="184"/>
      <c r="D201" s="187" t="s">
        <v>554</v>
      </c>
      <c r="E201" s="192">
        <v>44049</v>
      </c>
      <c r="F201" s="187" t="s">
        <v>67</v>
      </c>
      <c r="G201" s="187"/>
      <c r="H201" s="187" t="s">
        <v>115</v>
      </c>
      <c r="I201" s="189" t="s">
        <v>623</v>
      </c>
      <c r="J201" s="178" t="s">
        <v>45</v>
      </c>
      <c r="K201" s="178" t="s">
        <v>141</v>
      </c>
      <c r="L201" s="187" t="s">
        <v>36</v>
      </c>
      <c r="M201" s="187" t="s">
        <v>56</v>
      </c>
      <c r="N201" s="187" t="s">
        <v>1128</v>
      </c>
      <c r="O201" s="185"/>
      <c r="P201" s="187"/>
      <c r="Q201" s="185"/>
      <c r="R201" s="185"/>
      <c r="S201" s="187"/>
      <c r="T201" s="184">
        <v>4</v>
      </c>
      <c r="U201" s="185"/>
      <c r="V201" s="189" t="s">
        <v>559</v>
      </c>
      <c r="W201" s="187" t="s">
        <v>561</v>
      </c>
      <c r="X201" s="186" t="s">
        <v>561</v>
      </c>
      <c r="Y201" s="187">
        <v>1</v>
      </c>
      <c r="Z201" s="191">
        <v>44094</v>
      </c>
      <c r="AA201" s="194">
        <v>44255</v>
      </c>
      <c r="AB201" s="187" t="s">
        <v>553</v>
      </c>
      <c r="AC201" s="187" t="s">
        <v>1108</v>
      </c>
      <c r="AD201" s="187" t="s">
        <v>177</v>
      </c>
      <c r="AE201" s="184"/>
      <c r="AF201" s="187" t="s">
        <v>1156</v>
      </c>
      <c r="AG201" s="187" t="s">
        <v>1154</v>
      </c>
      <c r="AH201" s="187"/>
      <c r="AI201" s="187" t="s">
        <v>177</v>
      </c>
      <c r="AJ201" s="177" t="str">
        <f t="shared" si="21"/>
        <v>A</v>
      </c>
      <c r="AK201" s="187"/>
      <c r="AL201" s="190" t="str">
        <f t="shared" si="19"/>
        <v>N.A.</v>
      </c>
      <c r="AM201" s="168" t="s">
        <v>1148</v>
      </c>
      <c r="AN201" s="190" t="s">
        <v>39</v>
      </c>
      <c r="AO201" s="168" t="s">
        <v>1148</v>
      </c>
      <c r="AP201" s="179" t="str">
        <f t="shared" ref="AP201:AP264" si="22">IF(AL201="N.A.","SI",(IF(AL201&lt;99%,"SI","NO")))</f>
        <v>SI</v>
      </c>
    </row>
    <row r="202" spans="1:42" s="182" customFormat="1" ht="126" x14ac:dyDescent="0.25">
      <c r="A202" s="186">
        <v>886</v>
      </c>
      <c r="B202" s="184"/>
      <c r="C202" s="184"/>
      <c r="D202" s="187" t="s">
        <v>554</v>
      </c>
      <c r="E202" s="192">
        <v>44049</v>
      </c>
      <c r="F202" s="187" t="s">
        <v>67</v>
      </c>
      <c r="G202" s="187"/>
      <c r="H202" s="187" t="s">
        <v>115</v>
      </c>
      <c r="I202" s="189" t="s">
        <v>623</v>
      </c>
      <c r="J202" s="178" t="s">
        <v>45</v>
      </c>
      <c r="K202" s="178" t="s">
        <v>141</v>
      </c>
      <c r="L202" s="187" t="s">
        <v>36</v>
      </c>
      <c r="M202" s="187" t="s">
        <v>56</v>
      </c>
      <c r="N202" s="187"/>
      <c r="O202" s="185"/>
      <c r="P202" s="187"/>
      <c r="Q202" s="185"/>
      <c r="R202" s="185"/>
      <c r="S202" s="187"/>
      <c r="T202" s="184">
        <v>5</v>
      </c>
      <c r="U202" s="185"/>
      <c r="V202" s="189" t="s">
        <v>574</v>
      </c>
      <c r="W202" s="187" t="s">
        <v>583</v>
      </c>
      <c r="X202" s="186" t="s">
        <v>583</v>
      </c>
      <c r="Y202" s="187">
        <v>1</v>
      </c>
      <c r="Z202" s="191">
        <v>44105</v>
      </c>
      <c r="AA202" s="191">
        <v>44150</v>
      </c>
      <c r="AB202" s="187" t="s">
        <v>230</v>
      </c>
      <c r="AC202" s="187" t="s">
        <v>79</v>
      </c>
      <c r="AD202" s="187" t="s">
        <v>177</v>
      </c>
      <c r="AE202" s="184"/>
      <c r="AF202" s="187" t="s">
        <v>1156</v>
      </c>
      <c r="AG202" s="187" t="s">
        <v>1154</v>
      </c>
      <c r="AH202" s="187" t="s">
        <v>1157</v>
      </c>
      <c r="AI202" s="187" t="s">
        <v>177</v>
      </c>
      <c r="AJ202" s="195" t="str">
        <f t="shared" si="21"/>
        <v>C</v>
      </c>
      <c r="AK202" s="184">
        <v>1</v>
      </c>
      <c r="AL202" s="170">
        <f t="shared" si="19"/>
        <v>1</v>
      </c>
      <c r="AM202" s="189" t="s">
        <v>1192</v>
      </c>
      <c r="AN202" s="190">
        <v>1</v>
      </c>
      <c r="AO202" s="168" t="s">
        <v>1196</v>
      </c>
      <c r="AP202" s="171" t="str">
        <f t="shared" si="22"/>
        <v>NO</v>
      </c>
    </row>
    <row r="203" spans="1:42" s="182" customFormat="1" ht="126" x14ac:dyDescent="0.25">
      <c r="A203" s="186">
        <v>886</v>
      </c>
      <c r="B203" s="184"/>
      <c r="C203" s="184"/>
      <c r="D203" s="187" t="s">
        <v>554</v>
      </c>
      <c r="E203" s="192">
        <v>44049</v>
      </c>
      <c r="F203" s="187" t="s">
        <v>67</v>
      </c>
      <c r="G203" s="187"/>
      <c r="H203" s="187" t="s">
        <v>115</v>
      </c>
      <c r="I203" s="189" t="s">
        <v>623</v>
      </c>
      <c r="J203" s="178" t="s">
        <v>45</v>
      </c>
      <c r="K203" s="178" t="s">
        <v>141</v>
      </c>
      <c r="L203" s="187" t="s">
        <v>36</v>
      </c>
      <c r="M203" s="187" t="s">
        <v>56</v>
      </c>
      <c r="N203" s="187"/>
      <c r="O203" s="185"/>
      <c r="P203" s="187"/>
      <c r="Q203" s="185"/>
      <c r="R203" s="185"/>
      <c r="S203" s="187"/>
      <c r="T203" s="184">
        <v>6</v>
      </c>
      <c r="U203" s="185"/>
      <c r="V203" s="189" t="s">
        <v>575</v>
      </c>
      <c r="W203" s="187" t="s">
        <v>584</v>
      </c>
      <c r="X203" s="186" t="s">
        <v>584</v>
      </c>
      <c r="Y203" s="187">
        <v>1</v>
      </c>
      <c r="Z203" s="191">
        <v>44150</v>
      </c>
      <c r="AA203" s="191">
        <v>44165</v>
      </c>
      <c r="AB203" s="187" t="s">
        <v>553</v>
      </c>
      <c r="AC203" s="187" t="s">
        <v>1108</v>
      </c>
      <c r="AD203" s="187" t="s">
        <v>177</v>
      </c>
      <c r="AE203" s="184"/>
      <c r="AF203" s="187" t="s">
        <v>1156</v>
      </c>
      <c r="AG203" s="187" t="s">
        <v>1154</v>
      </c>
      <c r="AH203" s="187"/>
      <c r="AI203" s="187" t="s">
        <v>177</v>
      </c>
      <c r="AJ203" s="177" t="str">
        <f t="shared" si="21"/>
        <v>A</v>
      </c>
      <c r="AK203" s="187"/>
      <c r="AL203" s="190">
        <f t="shared" si="19"/>
        <v>0</v>
      </c>
      <c r="AM203" s="168" t="s">
        <v>1582</v>
      </c>
      <c r="AN203" s="190">
        <v>0</v>
      </c>
      <c r="AO203" s="168" t="s">
        <v>1582</v>
      </c>
      <c r="AP203" s="179" t="str">
        <f t="shared" si="22"/>
        <v>SI</v>
      </c>
    </row>
    <row r="204" spans="1:42" s="182" customFormat="1" ht="126" x14ac:dyDescent="0.25">
      <c r="A204" s="186">
        <v>886</v>
      </c>
      <c r="B204" s="184"/>
      <c r="C204" s="184"/>
      <c r="D204" s="187" t="s">
        <v>554</v>
      </c>
      <c r="E204" s="192">
        <v>44049</v>
      </c>
      <c r="F204" s="187" t="s">
        <v>67</v>
      </c>
      <c r="G204" s="187"/>
      <c r="H204" s="187" t="s">
        <v>115</v>
      </c>
      <c r="I204" s="189" t="s">
        <v>623</v>
      </c>
      <c r="J204" s="178" t="s">
        <v>45</v>
      </c>
      <c r="K204" s="178" t="s">
        <v>141</v>
      </c>
      <c r="L204" s="187" t="s">
        <v>36</v>
      </c>
      <c r="M204" s="187" t="s">
        <v>56</v>
      </c>
      <c r="N204" s="187"/>
      <c r="O204" s="185"/>
      <c r="P204" s="187"/>
      <c r="Q204" s="185"/>
      <c r="R204" s="185"/>
      <c r="S204" s="187"/>
      <c r="T204" s="184">
        <v>7</v>
      </c>
      <c r="U204" s="185"/>
      <c r="V204" s="189" t="s">
        <v>576</v>
      </c>
      <c r="W204" s="187" t="s">
        <v>585</v>
      </c>
      <c r="X204" s="186" t="s">
        <v>585</v>
      </c>
      <c r="Y204" s="187">
        <v>1</v>
      </c>
      <c r="Z204" s="191">
        <v>44165</v>
      </c>
      <c r="AA204" s="191">
        <v>44195</v>
      </c>
      <c r="AB204" s="187" t="s">
        <v>230</v>
      </c>
      <c r="AC204" s="187" t="s">
        <v>79</v>
      </c>
      <c r="AD204" s="187" t="s">
        <v>177</v>
      </c>
      <c r="AE204" s="184"/>
      <c r="AF204" s="187" t="s">
        <v>1156</v>
      </c>
      <c r="AG204" s="187" t="s">
        <v>1154</v>
      </c>
      <c r="AH204" s="187" t="s">
        <v>1157</v>
      </c>
      <c r="AI204" s="187" t="s">
        <v>177</v>
      </c>
      <c r="AJ204" s="177" t="str">
        <f t="shared" si="21"/>
        <v>C</v>
      </c>
      <c r="AK204" s="187"/>
      <c r="AL204" s="190">
        <f t="shared" si="19"/>
        <v>1</v>
      </c>
      <c r="AM204" s="189" t="s">
        <v>1192</v>
      </c>
      <c r="AN204" s="190">
        <v>1</v>
      </c>
      <c r="AO204" s="193" t="s">
        <v>1193</v>
      </c>
      <c r="AP204" s="179" t="str">
        <f t="shared" si="22"/>
        <v>NO</v>
      </c>
    </row>
    <row r="205" spans="1:42" s="182" customFormat="1" ht="126" x14ac:dyDescent="0.25">
      <c r="A205" s="186">
        <v>886</v>
      </c>
      <c r="B205" s="184"/>
      <c r="C205" s="184"/>
      <c r="D205" s="187" t="s">
        <v>554</v>
      </c>
      <c r="E205" s="192">
        <v>44049</v>
      </c>
      <c r="F205" s="187" t="s">
        <v>67</v>
      </c>
      <c r="G205" s="187"/>
      <c r="H205" s="187" t="s">
        <v>115</v>
      </c>
      <c r="I205" s="189" t="s">
        <v>623</v>
      </c>
      <c r="J205" s="178" t="s">
        <v>45</v>
      </c>
      <c r="K205" s="178" t="s">
        <v>141</v>
      </c>
      <c r="L205" s="187" t="s">
        <v>36</v>
      </c>
      <c r="M205" s="187" t="s">
        <v>56</v>
      </c>
      <c r="N205" s="187"/>
      <c r="O205" s="185"/>
      <c r="P205" s="187"/>
      <c r="Q205" s="185"/>
      <c r="R205" s="185"/>
      <c r="S205" s="187"/>
      <c r="T205" s="184">
        <v>8</v>
      </c>
      <c r="U205" s="185"/>
      <c r="V205" s="189" t="s">
        <v>577</v>
      </c>
      <c r="W205" s="187" t="s">
        <v>586</v>
      </c>
      <c r="X205" s="186" t="s">
        <v>586</v>
      </c>
      <c r="Y205" s="187">
        <v>1</v>
      </c>
      <c r="Z205" s="191">
        <v>44197</v>
      </c>
      <c r="AA205" s="191">
        <v>44377</v>
      </c>
      <c r="AB205" s="187" t="s">
        <v>553</v>
      </c>
      <c r="AC205" s="187" t="s">
        <v>1108</v>
      </c>
      <c r="AD205" s="187" t="s">
        <v>177</v>
      </c>
      <c r="AE205" s="184"/>
      <c r="AF205" s="187" t="s">
        <v>1156</v>
      </c>
      <c r="AG205" s="187" t="s">
        <v>1154</v>
      </c>
      <c r="AH205" s="187"/>
      <c r="AI205" s="187" t="s">
        <v>177</v>
      </c>
      <c r="AJ205" s="195" t="str">
        <f t="shared" si="21"/>
        <v>A</v>
      </c>
      <c r="AK205" s="184"/>
      <c r="AL205" s="170" t="str">
        <f t="shared" si="19"/>
        <v>N.A.</v>
      </c>
      <c r="AM205" s="185" t="s">
        <v>1148</v>
      </c>
      <c r="AN205" s="190" t="s">
        <v>39</v>
      </c>
      <c r="AO205" s="185" t="s">
        <v>1148</v>
      </c>
      <c r="AP205" s="171" t="str">
        <f t="shared" si="22"/>
        <v>SI</v>
      </c>
    </row>
    <row r="206" spans="1:42" s="182" customFormat="1" ht="126" x14ac:dyDescent="0.25">
      <c r="A206" s="186">
        <v>886</v>
      </c>
      <c r="B206" s="184"/>
      <c r="C206" s="184"/>
      <c r="D206" s="187" t="s">
        <v>554</v>
      </c>
      <c r="E206" s="192">
        <v>44049</v>
      </c>
      <c r="F206" s="187" t="s">
        <v>67</v>
      </c>
      <c r="G206" s="187"/>
      <c r="H206" s="187" t="s">
        <v>115</v>
      </c>
      <c r="I206" s="189" t="s">
        <v>623</v>
      </c>
      <c r="J206" s="178" t="s">
        <v>45</v>
      </c>
      <c r="K206" s="178" t="s">
        <v>141</v>
      </c>
      <c r="L206" s="187" t="s">
        <v>36</v>
      </c>
      <c r="M206" s="187" t="s">
        <v>56</v>
      </c>
      <c r="N206" s="187"/>
      <c r="O206" s="185"/>
      <c r="P206" s="187"/>
      <c r="Q206" s="185"/>
      <c r="R206" s="185"/>
      <c r="S206" s="187"/>
      <c r="T206" s="184">
        <v>9</v>
      </c>
      <c r="U206" s="185"/>
      <c r="V206" s="189" t="s">
        <v>578</v>
      </c>
      <c r="W206" s="187" t="s">
        <v>587</v>
      </c>
      <c r="X206" s="186" t="s">
        <v>587</v>
      </c>
      <c r="Y206" s="187">
        <v>1</v>
      </c>
      <c r="Z206" s="191">
        <v>44377</v>
      </c>
      <c r="AA206" s="191">
        <v>44407</v>
      </c>
      <c r="AB206" s="187" t="s">
        <v>230</v>
      </c>
      <c r="AC206" s="187" t="s">
        <v>79</v>
      </c>
      <c r="AD206" s="187" t="s">
        <v>177</v>
      </c>
      <c r="AE206" s="184"/>
      <c r="AF206" s="187" t="s">
        <v>1156</v>
      </c>
      <c r="AG206" s="187" t="s">
        <v>1154</v>
      </c>
      <c r="AH206" s="187"/>
      <c r="AI206" s="187" t="s">
        <v>177</v>
      </c>
      <c r="AJ206" s="177" t="str">
        <f t="shared" si="21"/>
        <v>A</v>
      </c>
      <c r="AK206" s="187"/>
      <c r="AL206" s="190" t="str">
        <f t="shared" si="19"/>
        <v>N.A.</v>
      </c>
      <c r="AM206" s="189" t="s">
        <v>1148</v>
      </c>
      <c r="AN206" s="190" t="s">
        <v>39</v>
      </c>
      <c r="AO206" s="189" t="s">
        <v>1148</v>
      </c>
      <c r="AP206" s="179" t="str">
        <f t="shared" si="22"/>
        <v>SI</v>
      </c>
    </row>
    <row r="207" spans="1:42" s="182" customFormat="1" ht="110.25" x14ac:dyDescent="0.25">
      <c r="A207" s="186">
        <v>887</v>
      </c>
      <c r="B207" s="184"/>
      <c r="C207" s="184"/>
      <c r="D207" s="187" t="s">
        <v>554</v>
      </c>
      <c r="E207" s="192">
        <v>44049</v>
      </c>
      <c r="F207" s="187" t="s">
        <v>67</v>
      </c>
      <c r="G207" s="187"/>
      <c r="H207" s="187" t="s">
        <v>115</v>
      </c>
      <c r="I207" s="189" t="s">
        <v>624</v>
      </c>
      <c r="J207" s="178" t="s">
        <v>45</v>
      </c>
      <c r="K207" s="178" t="s">
        <v>141</v>
      </c>
      <c r="L207" s="187" t="s">
        <v>36</v>
      </c>
      <c r="M207" s="187" t="s">
        <v>56</v>
      </c>
      <c r="N207" s="187" t="s">
        <v>1128</v>
      </c>
      <c r="O207" s="185"/>
      <c r="P207" s="187"/>
      <c r="Q207" s="185"/>
      <c r="R207" s="185"/>
      <c r="S207" s="187"/>
      <c r="T207" s="184">
        <v>3</v>
      </c>
      <c r="U207" s="185"/>
      <c r="V207" s="189" t="s">
        <v>625</v>
      </c>
      <c r="W207" s="187" t="s">
        <v>560</v>
      </c>
      <c r="X207" s="187" t="s">
        <v>560</v>
      </c>
      <c r="Y207" s="187">
        <v>2</v>
      </c>
      <c r="Z207" s="191">
        <v>44094</v>
      </c>
      <c r="AA207" s="194">
        <v>44255</v>
      </c>
      <c r="AB207" s="187" t="s">
        <v>553</v>
      </c>
      <c r="AC207" s="187" t="s">
        <v>1108</v>
      </c>
      <c r="AD207" s="187" t="s">
        <v>63</v>
      </c>
      <c r="AE207" s="184" t="s">
        <v>1155</v>
      </c>
      <c r="AF207" s="187" t="s">
        <v>1156</v>
      </c>
      <c r="AG207" s="207">
        <v>44547</v>
      </c>
      <c r="AH207" s="187"/>
      <c r="AI207" s="187" t="s">
        <v>63</v>
      </c>
      <c r="AJ207" s="177" t="str">
        <f t="shared" si="21"/>
        <v>A</v>
      </c>
      <c r="AK207" s="187"/>
      <c r="AL207" s="190" t="str">
        <f t="shared" si="19"/>
        <v>N.A.</v>
      </c>
      <c r="AM207" s="173" t="s">
        <v>1469</v>
      </c>
      <c r="AN207" s="190" t="s">
        <v>39</v>
      </c>
      <c r="AO207" s="173" t="s">
        <v>1463</v>
      </c>
      <c r="AP207" s="179" t="str">
        <f t="shared" si="22"/>
        <v>SI</v>
      </c>
    </row>
    <row r="208" spans="1:42" s="182" customFormat="1" ht="110.25" x14ac:dyDescent="0.25">
      <c r="A208" s="186">
        <v>887</v>
      </c>
      <c r="B208" s="184"/>
      <c r="C208" s="184"/>
      <c r="D208" s="187" t="s">
        <v>554</v>
      </c>
      <c r="E208" s="192">
        <v>44049</v>
      </c>
      <c r="F208" s="187" t="s">
        <v>67</v>
      </c>
      <c r="G208" s="187"/>
      <c r="H208" s="187" t="s">
        <v>115</v>
      </c>
      <c r="I208" s="189" t="s">
        <v>624</v>
      </c>
      <c r="J208" s="178" t="s">
        <v>45</v>
      </c>
      <c r="K208" s="178" t="s">
        <v>141</v>
      </c>
      <c r="L208" s="187" t="s">
        <v>36</v>
      </c>
      <c r="M208" s="187" t="s">
        <v>56</v>
      </c>
      <c r="N208" s="187" t="s">
        <v>1128</v>
      </c>
      <c r="O208" s="185"/>
      <c r="P208" s="187"/>
      <c r="Q208" s="185"/>
      <c r="R208" s="185"/>
      <c r="S208" s="187"/>
      <c r="T208" s="184">
        <v>4</v>
      </c>
      <c r="U208" s="185"/>
      <c r="V208" s="189" t="s">
        <v>626</v>
      </c>
      <c r="W208" s="187" t="s">
        <v>628</v>
      </c>
      <c r="X208" s="187" t="s">
        <v>628</v>
      </c>
      <c r="Y208" s="187">
        <v>1</v>
      </c>
      <c r="Z208" s="191">
        <v>44094</v>
      </c>
      <c r="AA208" s="194">
        <v>44255</v>
      </c>
      <c r="AB208" s="187" t="s">
        <v>553</v>
      </c>
      <c r="AC208" s="187" t="s">
        <v>1108</v>
      </c>
      <c r="AD208" s="187" t="s">
        <v>63</v>
      </c>
      <c r="AE208" s="184" t="s">
        <v>1155</v>
      </c>
      <c r="AF208" s="187" t="s">
        <v>1156</v>
      </c>
      <c r="AG208" s="207">
        <v>44547</v>
      </c>
      <c r="AH208" s="187"/>
      <c r="AI208" s="187" t="s">
        <v>63</v>
      </c>
      <c r="AJ208" s="177" t="str">
        <f t="shared" si="21"/>
        <v>A</v>
      </c>
      <c r="AK208" s="187"/>
      <c r="AL208" s="190" t="str">
        <f t="shared" si="19"/>
        <v>N.A.</v>
      </c>
      <c r="AM208" s="189" t="s">
        <v>1455</v>
      </c>
      <c r="AN208" s="190" t="s">
        <v>39</v>
      </c>
      <c r="AO208" s="189" t="s">
        <v>1455</v>
      </c>
      <c r="AP208" s="179" t="str">
        <f t="shared" si="22"/>
        <v>SI</v>
      </c>
    </row>
    <row r="209" spans="1:42" s="182" customFormat="1" ht="110.25" x14ac:dyDescent="0.25">
      <c r="A209" s="186">
        <v>887</v>
      </c>
      <c r="B209" s="184"/>
      <c r="C209" s="184"/>
      <c r="D209" s="187" t="s">
        <v>554</v>
      </c>
      <c r="E209" s="192">
        <v>44049</v>
      </c>
      <c r="F209" s="187" t="s">
        <v>67</v>
      </c>
      <c r="G209" s="187"/>
      <c r="H209" s="187" t="s">
        <v>115</v>
      </c>
      <c r="I209" s="189" t="s">
        <v>624</v>
      </c>
      <c r="J209" s="178" t="s">
        <v>45</v>
      </c>
      <c r="K209" s="178" t="s">
        <v>141</v>
      </c>
      <c r="L209" s="187" t="s">
        <v>36</v>
      </c>
      <c r="M209" s="187" t="s">
        <v>56</v>
      </c>
      <c r="N209" s="187"/>
      <c r="O209" s="185"/>
      <c r="P209" s="187"/>
      <c r="Q209" s="185"/>
      <c r="R209" s="185"/>
      <c r="S209" s="187"/>
      <c r="T209" s="184">
        <v>5</v>
      </c>
      <c r="U209" s="185"/>
      <c r="V209" s="189" t="s">
        <v>539</v>
      </c>
      <c r="W209" s="187" t="s">
        <v>548</v>
      </c>
      <c r="X209" s="187" t="s">
        <v>548</v>
      </c>
      <c r="Y209" s="187">
        <v>1</v>
      </c>
      <c r="Z209" s="191">
        <v>44105</v>
      </c>
      <c r="AA209" s="191">
        <v>44150</v>
      </c>
      <c r="AB209" s="187" t="s">
        <v>230</v>
      </c>
      <c r="AC209" s="187" t="s">
        <v>79</v>
      </c>
      <c r="AD209" s="187" t="s">
        <v>63</v>
      </c>
      <c r="AE209" s="184" t="s">
        <v>1155</v>
      </c>
      <c r="AF209" s="187" t="s">
        <v>1156</v>
      </c>
      <c r="AG209" s="207">
        <v>44547</v>
      </c>
      <c r="AH209" s="187"/>
      <c r="AI209" s="187" t="s">
        <v>63</v>
      </c>
      <c r="AJ209" s="177" t="str">
        <f t="shared" si="21"/>
        <v>C</v>
      </c>
      <c r="AK209" s="187"/>
      <c r="AL209" s="190">
        <f t="shared" si="19"/>
        <v>1</v>
      </c>
      <c r="AM209" s="189" t="s">
        <v>1456</v>
      </c>
      <c r="AN209" s="190">
        <v>1</v>
      </c>
      <c r="AO209" s="189" t="s">
        <v>1458</v>
      </c>
      <c r="AP209" s="179" t="str">
        <f t="shared" si="22"/>
        <v>NO</v>
      </c>
    </row>
    <row r="210" spans="1:42" s="182" customFormat="1" ht="110.25" x14ac:dyDescent="0.25">
      <c r="A210" s="186">
        <v>887</v>
      </c>
      <c r="B210" s="184"/>
      <c r="C210" s="184"/>
      <c r="D210" s="187" t="s">
        <v>554</v>
      </c>
      <c r="E210" s="192">
        <v>44049</v>
      </c>
      <c r="F210" s="187" t="s">
        <v>67</v>
      </c>
      <c r="G210" s="187"/>
      <c r="H210" s="187" t="s">
        <v>115</v>
      </c>
      <c r="I210" s="189" t="s">
        <v>624</v>
      </c>
      <c r="J210" s="178" t="s">
        <v>45</v>
      </c>
      <c r="K210" s="178" t="s">
        <v>141</v>
      </c>
      <c r="L210" s="187" t="s">
        <v>36</v>
      </c>
      <c r="M210" s="187" t="s">
        <v>56</v>
      </c>
      <c r="N210" s="187"/>
      <c r="O210" s="185"/>
      <c r="P210" s="187"/>
      <c r="Q210" s="185"/>
      <c r="R210" s="185"/>
      <c r="S210" s="187"/>
      <c r="T210" s="184">
        <v>6</v>
      </c>
      <c r="U210" s="185"/>
      <c r="V210" s="189" t="s">
        <v>540</v>
      </c>
      <c r="W210" s="187" t="s">
        <v>549</v>
      </c>
      <c r="X210" s="187" t="s">
        <v>549</v>
      </c>
      <c r="Y210" s="187">
        <v>1</v>
      </c>
      <c r="Z210" s="191">
        <v>44150</v>
      </c>
      <c r="AA210" s="191">
        <v>44165</v>
      </c>
      <c r="AB210" s="187" t="s">
        <v>553</v>
      </c>
      <c r="AC210" s="187" t="s">
        <v>1108</v>
      </c>
      <c r="AD210" s="187" t="s">
        <v>63</v>
      </c>
      <c r="AE210" s="184" t="s">
        <v>1155</v>
      </c>
      <c r="AF210" s="187" t="s">
        <v>1156</v>
      </c>
      <c r="AG210" s="207">
        <v>44547</v>
      </c>
      <c r="AH210" s="187"/>
      <c r="AI210" s="187" t="s">
        <v>63</v>
      </c>
      <c r="AJ210" s="177" t="str">
        <f t="shared" si="21"/>
        <v>C</v>
      </c>
      <c r="AK210" s="187"/>
      <c r="AL210" s="190">
        <f t="shared" si="19"/>
        <v>1</v>
      </c>
      <c r="AM210" s="189" t="s">
        <v>1456</v>
      </c>
      <c r="AN210" s="190">
        <v>1</v>
      </c>
      <c r="AO210" s="189" t="s">
        <v>1459</v>
      </c>
      <c r="AP210" s="179" t="str">
        <f t="shared" si="22"/>
        <v>NO</v>
      </c>
    </row>
    <row r="211" spans="1:42" s="182" customFormat="1" ht="110.25" x14ac:dyDescent="0.25">
      <c r="A211" s="186">
        <v>887</v>
      </c>
      <c r="B211" s="184"/>
      <c r="C211" s="184"/>
      <c r="D211" s="187" t="s">
        <v>554</v>
      </c>
      <c r="E211" s="192">
        <v>44049</v>
      </c>
      <c r="F211" s="187" t="s">
        <v>67</v>
      </c>
      <c r="G211" s="187"/>
      <c r="H211" s="187" t="s">
        <v>115</v>
      </c>
      <c r="I211" s="189" t="s">
        <v>624</v>
      </c>
      <c r="J211" s="178" t="s">
        <v>45</v>
      </c>
      <c r="K211" s="178" t="s">
        <v>141</v>
      </c>
      <c r="L211" s="187" t="s">
        <v>36</v>
      </c>
      <c r="M211" s="187" t="s">
        <v>56</v>
      </c>
      <c r="N211" s="187"/>
      <c r="O211" s="185"/>
      <c r="P211" s="187"/>
      <c r="Q211" s="185"/>
      <c r="R211" s="185"/>
      <c r="S211" s="187"/>
      <c r="T211" s="184">
        <v>7</v>
      </c>
      <c r="U211" s="185"/>
      <c r="V211" s="189" t="s">
        <v>541</v>
      </c>
      <c r="W211" s="187" t="s">
        <v>550</v>
      </c>
      <c r="X211" s="187" t="s">
        <v>550</v>
      </c>
      <c r="Y211" s="187">
        <v>1</v>
      </c>
      <c r="Z211" s="191">
        <v>44165</v>
      </c>
      <c r="AA211" s="191">
        <v>44195</v>
      </c>
      <c r="AB211" s="187" t="s">
        <v>230</v>
      </c>
      <c r="AC211" s="187" t="s">
        <v>79</v>
      </c>
      <c r="AD211" s="187" t="s">
        <v>63</v>
      </c>
      <c r="AE211" s="184" t="s">
        <v>1155</v>
      </c>
      <c r="AF211" s="187" t="s">
        <v>1156</v>
      </c>
      <c r="AG211" s="187"/>
      <c r="AH211" s="187"/>
      <c r="AI211" s="187" t="s">
        <v>63</v>
      </c>
      <c r="AJ211" s="177" t="str">
        <f t="shared" si="21"/>
        <v>C</v>
      </c>
      <c r="AK211" s="187"/>
      <c r="AL211" s="190">
        <f t="shared" si="19"/>
        <v>1</v>
      </c>
      <c r="AM211" s="189" t="s">
        <v>1456</v>
      </c>
      <c r="AN211" s="190">
        <v>1</v>
      </c>
      <c r="AO211" s="189" t="s">
        <v>1460</v>
      </c>
      <c r="AP211" s="179" t="str">
        <f t="shared" si="22"/>
        <v>NO</v>
      </c>
    </row>
    <row r="212" spans="1:42" s="182" customFormat="1" ht="110.25" x14ac:dyDescent="0.25">
      <c r="A212" s="186">
        <v>887</v>
      </c>
      <c r="B212" s="184"/>
      <c r="C212" s="184"/>
      <c r="D212" s="187" t="s">
        <v>554</v>
      </c>
      <c r="E212" s="192">
        <v>44049</v>
      </c>
      <c r="F212" s="187" t="s">
        <v>67</v>
      </c>
      <c r="G212" s="187"/>
      <c r="H212" s="187" t="s">
        <v>115</v>
      </c>
      <c r="I212" s="189" t="s">
        <v>624</v>
      </c>
      <c r="J212" s="178" t="s">
        <v>45</v>
      </c>
      <c r="K212" s="178" t="s">
        <v>141</v>
      </c>
      <c r="L212" s="187" t="s">
        <v>36</v>
      </c>
      <c r="M212" s="187" t="s">
        <v>56</v>
      </c>
      <c r="N212" s="187"/>
      <c r="O212" s="185"/>
      <c r="P212" s="187"/>
      <c r="Q212" s="185"/>
      <c r="R212" s="185"/>
      <c r="S212" s="187"/>
      <c r="T212" s="184">
        <v>8</v>
      </c>
      <c r="U212" s="185"/>
      <c r="V212" s="189" t="s">
        <v>627</v>
      </c>
      <c r="W212" s="187" t="s">
        <v>551</v>
      </c>
      <c r="X212" s="187" t="s">
        <v>551</v>
      </c>
      <c r="Y212" s="187">
        <v>1</v>
      </c>
      <c r="Z212" s="191">
        <v>44197</v>
      </c>
      <c r="AA212" s="191">
        <v>44377</v>
      </c>
      <c r="AB212" s="187" t="s">
        <v>553</v>
      </c>
      <c r="AC212" s="187" t="s">
        <v>1108</v>
      </c>
      <c r="AD212" s="187" t="s">
        <v>63</v>
      </c>
      <c r="AE212" s="184" t="s">
        <v>1155</v>
      </c>
      <c r="AF212" s="187" t="s">
        <v>1156</v>
      </c>
      <c r="AG212" s="207">
        <v>44547</v>
      </c>
      <c r="AH212" s="187"/>
      <c r="AI212" s="187" t="s">
        <v>63</v>
      </c>
      <c r="AJ212" s="177" t="str">
        <f t="shared" si="21"/>
        <v>A</v>
      </c>
      <c r="AK212" s="187"/>
      <c r="AL212" s="190" t="str">
        <f t="shared" si="19"/>
        <v>N.A.</v>
      </c>
      <c r="AM212" s="189" t="s">
        <v>1455</v>
      </c>
      <c r="AN212" s="190" t="s">
        <v>39</v>
      </c>
      <c r="AO212" s="189" t="s">
        <v>1455</v>
      </c>
      <c r="AP212" s="179" t="str">
        <f t="shared" si="22"/>
        <v>SI</v>
      </c>
    </row>
    <row r="213" spans="1:42" s="182" customFormat="1" ht="110.25" x14ac:dyDescent="0.25">
      <c r="A213" s="186">
        <v>887</v>
      </c>
      <c r="B213" s="184"/>
      <c r="C213" s="184"/>
      <c r="D213" s="187" t="s">
        <v>554</v>
      </c>
      <c r="E213" s="192">
        <v>44049</v>
      </c>
      <c r="F213" s="187" t="s">
        <v>67</v>
      </c>
      <c r="G213" s="187"/>
      <c r="H213" s="187" t="s">
        <v>115</v>
      </c>
      <c r="I213" s="189" t="s">
        <v>624</v>
      </c>
      <c r="J213" s="178" t="s">
        <v>45</v>
      </c>
      <c r="K213" s="178" t="s">
        <v>141</v>
      </c>
      <c r="L213" s="187" t="s">
        <v>36</v>
      </c>
      <c r="M213" s="187" t="s">
        <v>56</v>
      </c>
      <c r="N213" s="187"/>
      <c r="O213" s="185"/>
      <c r="P213" s="187"/>
      <c r="Q213" s="185"/>
      <c r="R213" s="185"/>
      <c r="S213" s="187"/>
      <c r="T213" s="184">
        <v>9</v>
      </c>
      <c r="U213" s="185"/>
      <c r="V213" s="189" t="s">
        <v>543</v>
      </c>
      <c r="W213" s="187" t="s">
        <v>629</v>
      </c>
      <c r="X213" s="187" t="s">
        <v>629</v>
      </c>
      <c r="Y213" s="187">
        <v>1</v>
      </c>
      <c r="Z213" s="191">
        <v>44377</v>
      </c>
      <c r="AA213" s="191">
        <v>44407</v>
      </c>
      <c r="AB213" s="187" t="s">
        <v>230</v>
      </c>
      <c r="AC213" s="187" t="s">
        <v>79</v>
      </c>
      <c r="AD213" s="187" t="s">
        <v>63</v>
      </c>
      <c r="AE213" s="184" t="s">
        <v>1155</v>
      </c>
      <c r="AF213" s="187" t="s">
        <v>1156</v>
      </c>
      <c r="AG213" s="207">
        <v>44547</v>
      </c>
      <c r="AH213" s="187"/>
      <c r="AI213" s="187" t="s">
        <v>63</v>
      </c>
      <c r="AJ213" s="177" t="str">
        <f t="shared" si="21"/>
        <v>A</v>
      </c>
      <c r="AK213" s="187"/>
      <c r="AL213" s="190" t="str">
        <f t="shared" si="19"/>
        <v>N.A.</v>
      </c>
      <c r="AM213" s="189" t="s">
        <v>1455</v>
      </c>
      <c r="AN213" s="190" t="s">
        <v>39</v>
      </c>
      <c r="AO213" s="189" t="s">
        <v>1455</v>
      </c>
      <c r="AP213" s="179" t="str">
        <f t="shared" si="22"/>
        <v>SI</v>
      </c>
    </row>
    <row r="214" spans="1:42" s="182" customFormat="1" ht="78.75" x14ac:dyDescent="0.25">
      <c r="A214" s="186">
        <v>888</v>
      </c>
      <c r="B214" s="184"/>
      <c r="C214" s="184"/>
      <c r="D214" s="187" t="s">
        <v>554</v>
      </c>
      <c r="E214" s="192">
        <v>44049</v>
      </c>
      <c r="F214" s="187" t="s">
        <v>67</v>
      </c>
      <c r="G214" s="187"/>
      <c r="H214" s="187" t="s">
        <v>115</v>
      </c>
      <c r="I214" s="189" t="s">
        <v>630</v>
      </c>
      <c r="J214" s="178" t="s">
        <v>45</v>
      </c>
      <c r="K214" s="178" t="s">
        <v>141</v>
      </c>
      <c r="L214" s="187" t="s">
        <v>36</v>
      </c>
      <c r="M214" s="187" t="s">
        <v>56</v>
      </c>
      <c r="N214" s="187" t="s">
        <v>1128</v>
      </c>
      <c r="O214" s="185"/>
      <c r="P214" s="187"/>
      <c r="Q214" s="185"/>
      <c r="R214" s="185"/>
      <c r="S214" s="187"/>
      <c r="T214" s="184">
        <v>3</v>
      </c>
      <c r="U214" s="185"/>
      <c r="V214" s="189" t="s">
        <v>558</v>
      </c>
      <c r="W214" s="187" t="s">
        <v>566</v>
      </c>
      <c r="X214" s="187" t="s">
        <v>566</v>
      </c>
      <c r="Y214" s="187">
        <v>2</v>
      </c>
      <c r="Z214" s="191">
        <v>44094</v>
      </c>
      <c r="AA214" s="194">
        <v>44255</v>
      </c>
      <c r="AB214" s="187" t="s">
        <v>553</v>
      </c>
      <c r="AC214" s="187" t="s">
        <v>1108</v>
      </c>
      <c r="AD214" s="187" t="s">
        <v>96</v>
      </c>
      <c r="AE214" s="184"/>
      <c r="AF214" s="187" t="s">
        <v>1156</v>
      </c>
      <c r="AG214" s="207">
        <v>44539</v>
      </c>
      <c r="AH214" s="187" t="s">
        <v>1157</v>
      </c>
      <c r="AI214" s="187" t="s">
        <v>96</v>
      </c>
      <c r="AJ214" s="177" t="str">
        <f t="shared" si="21"/>
        <v>A</v>
      </c>
      <c r="AK214" s="187"/>
      <c r="AL214" s="190" t="str">
        <f t="shared" si="19"/>
        <v>N.A.</v>
      </c>
      <c r="AM214" s="196" t="s">
        <v>1194</v>
      </c>
      <c r="AN214" s="190" t="s">
        <v>39</v>
      </c>
      <c r="AO214" s="196" t="s">
        <v>1321</v>
      </c>
      <c r="AP214" s="179" t="str">
        <f t="shared" si="22"/>
        <v>SI</v>
      </c>
    </row>
    <row r="215" spans="1:42" s="182" customFormat="1" ht="78.75" x14ac:dyDescent="0.25">
      <c r="A215" s="186">
        <v>888</v>
      </c>
      <c r="B215" s="184"/>
      <c r="C215" s="184"/>
      <c r="D215" s="187" t="s">
        <v>554</v>
      </c>
      <c r="E215" s="192">
        <v>44049</v>
      </c>
      <c r="F215" s="187" t="s">
        <v>67</v>
      </c>
      <c r="G215" s="187"/>
      <c r="H215" s="187" t="s">
        <v>115</v>
      </c>
      <c r="I215" s="189" t="s">
        <v>630</v>
      </c>
      <c r="J215" s="178" t="s">
        <v>45</v>
      </c>
      <c r="K215" s="178" t="s">
        <v>141</v>
      </c>
      <c r="L215" s="187" t="s">
        <v>36</v>
      </c>
      <c r="M215" s="187" t="s">
        <v>56</v>
      </c>
      <c r="N215" s="187" t="s">
        <v>1128</v>
      </c>
      <c r="O215" s="185"/>
      <c r="P215" s="187"/>
      <c r="Q215" s="185"/>
      <c r="R215" s="185"/>
      <c r="S215" s="187"/>
      <c r="T215" s="184">
        <v>4</v>
      </c>
      <c r="U215" s="185"/>
      <c r="V215" s="189" t="s">
        <v>559</v>
      </c>
      <c r="W215" s="187" t="s">
        <v>561</v>
      </c>
      <c r="X215" s="187" t="s">
        <v>561</v>
      </c>
      <c r="Y215" s="187">
        <v>1</v>
      </c>
      <c r="Z215" s="191">
        <v>44094</v>
      </c>
      <c r="AA215" s="194">
        <v>44255</v>
      </c>
      <c r="AB215" s="187" t="s">
        <v>553</v>
      </c>
      <c r="AC215" s="187" t="s">
        <v>1108</v>
      </c>
      <c r="AD215" s="187" t="s">
        <v>96</v>
      </c>
      <c r="AE215" s="184"/>
      <c r="AF215" s="187" t="s">
        <v>1156</v>
      </c>
      <c r="AG215" s="207">
        <v>44539</v>
      </c>
      <c r="AH215" s="187"/>
      <c r="AI215" s="187" t="s">
        <v>96</v>
      </c>
      <c r="AJ215" s="177" t="str">
        <f t="shared" si="21"/>
        <v>A</v>
      </c>
      <c r="AK215" s="187"/>
      <c r="AL215" s="190" t="str">
        <f t="shared" si="19"/>
        <v>N.A.</v>
      </c>
      <c r="AM215" s="189" t="s">
        <v>1315</v>
      </c>
      <c r="AN215" s="190" t="s">
        <v>39</v>
      </c>
      <c r="AO215" s="196" t="s">
        <v>1315</v>
      </c>
      <c r="AP215" s="179" t="str">
        <f t="shared" si="22"/>
        <v>SI</v>
      </c>
    </row>
    <row r="216" spans="1:42" s="182" customFormat="1" ht="78.75" x14ac:dyDescent="0.25">
      <c r="A216" s="186">
        <v>888</v>
      </c>
      <c r="B216" s="184"/>
      <c r="C216" s="184"/>
      <c r="D216" s="187" t="s">
        <v>554</v>
      </c>
      <c r="E216" s="192">
        <v>44049</v>
      </c>
      <c r="F216" s="187" t="s">
        <v>67</v>
      </c>
      <c r="G216" s="187"/>
      <c r="H216" s="187" t="s">
        <v>115</v>
      </c>
      <c r="I216" s="189" t="s">
        <v>630</v>
      </c>
      <c r="J216" s="178" t="s">
        <v>45</v>
      </c>
      <c r="K216" s="178" t="s">
        <v>141</v>
      </c>
      <c r="L216" s="187" t="s">
        <v>36</v>
      </c>
      <c r="M216" s="187" t="s">
        <v>56</v>
      </c>
      <c r="N216" s="187"/>
      <c r="O216" s="185"/>
      <c r="P216" s="187"/>
      <c r="Q216" s="185"/>
      <c r="R216" s="185"/>
      <c r="S216" s="187"/>
      <c r="T216" s="184">
        <v>5</v>
      </c>
      <c r="U216" s="185"/>
      <c r="V216" s="189" t="s">
        <v>574</v>
      </c>
      <c r="W216" s="187" t="s">
        <v>583</v>
      </c>
      <c r="X216" s="187" t="s">
        <v>583</v>
      </c>
      <c r="Y216" s="187">
        <v>1</v>
      </c>
      <c r="Z216" s="191">
        <v>44105</v>
      </c>
      <c r="AA216" s="191">
        <v>44150</v>
      </c>
      <c r="AB216" s="187" t="s">
        <v>230</v>
      </c>
      <c r="AC216" s="187" t="s">
        <v>79</v>
      </c>
      <c r="AD216" s="187" t="s">
        <v>96</v>
      </c>
      <c r="AE216" s="184"/>
      <c r="AF216" s="187" t="s">
        <v>1156</v>
      </c>
      <c r="AG216" s="207">
        <v>44539</v>
      </c>
      <c r="AH216" s="187" t="s">
        <v>1157</v>
      </c>
      <c r="AI216" s="187" t="s">
        <v>96</v>
      </c>
      <c r="AJ216" s="177" t="str">
        <f t="shared" si="21"/>
        <v>C</v>
      </c>
      <c r="AK216" s="187"/>
      <c r="AL216" s="190">
        <f t="shared" si="19"/>
        <v>1</v>
      </c>
      <c r="AM216" s="196" t="s">
        <v>1192</v>
      </c>
      <c r="AN216" s="190">
        <v>1</v>
      </c>
      <c r="AO216" s="196" t="s">
        <v>1322</v>
      </c>
      <c r="AP216" s="179" t="str">
        <f t="shared" si="22"/>
        <v>NO</v>
      </c>
    </row>
    <row r="217" spans="1:42" s="182" customFormat="1" ht="78.75" x14ac:dyDescent="0.25">
      <c r="A217" s="186">
        <v>888</v>
      </c>
      <c r="B217" s="184"/>
      <c r="C217" s="184"/>
      <c r="D217" s="187" t="s">
        <v>554</v>
      </c>
      <c r="E217" s="192">
        <v>44049</v>
      </c>
      <c r="F217" s="187" t="s">
        <v>67</v>
      </c>
      <c r="G217" s="187"/>
      <c r="H217" s="187" t="s">
        <v>115</v>
      </c>
      <c r="I217" s="189" t="s">
        <v>630</v>
      </c>
      <c r="J217" s="178" t="s">
        <v>45</v>
      </c>
      <c r="K217" s="178" t="s">
        <v>141</v>
      </c>
      <c r="L217" s="187" t="s">
        <v>36</v>
      </c>
      <c r="M217" s="187" t="s">
        <v>56</v>
      </c>
      <c r="N217" s="187"/>
      <c r="O217" s="185"/>
      <c r="P217" s="187"/>
      <c r="Q217" s="185"/>
      <c r="R217" s="185"/>
      <c r="S217" s="187"/>
      <c r="T217" s="184">
        <v>6</v>
      </c>
      <c r="U217" s="185"/>
      <c r="V217" s="189" t="s">
        <v>575</v>
      </c>
      <c r="W217" s="187" t="s">
        <v>584</v>
      </c>
      <c r="X217" s="187" t="s">
        <v>584</v>
      </c>
      <c r="Y217" s="187">
        <v>1</v>
      </c>
      <c r="Z217" s="191">
        <v>44150</v>
      </c>
      <c r="AA217" s="191">
        <v>44165</v>
      </c>
      <c r="AB217" s="187" t="s">
        <v>553</v>
      </c>
      <c r="AC217" s="187" t="s">
        <v>1108</v>
      </c>
      <c r="AD217" s="187" t="s">
        <v>96</v>
      </c>
      <c r="AE217" s="184"/>
      <c r="AF217" s="187" t="s">
        <v>1156</v>
      </c>
      <c r="AG217" s="207">
        <v>44539</v>
      </c>
      <c r="AH217" s="187"/>
      <c r="AI217" s="187" t="s">
        <v>96</v>
      </c>
      <c r="AJ217" s="177" t="str">
        <f t="shared" si="21"/>
        <v>C</v>
      </c>
      <c r="AK217" s="187"/>
      <c r="AL217" s="190">
        <f t="shared" si="19"/>
        <v>1</v>
      </c>
      <c r="AM217" s="196" t="s">
        <v>1324</v>
      </c>
      <c r="AN217" s="190">
        <v>1</v>
      </c>
      <c r="AO217" s="196" t="s">
        <v>1323</v>
      </c>
      <c r="AP217" s="179" t="str">
        <f t="shared" si="22"/>
        <v>NO</v>
      </c>
    </row>
    <row r="218" spans="1:42" s="182" customFormat="1" ht="78.75" x14ac:dyDescent="0.25">
      <c r="A218" s="186">
        <v>888</v>
      </c>
      <c r="B218" s="184"/>
      <c r="C218" s="184"/>
      <c r="D218" s="187" t="s">
        <v>554</v>
      </c>
      <c r="E218" s="192">
        <v>44049</v>
      </c>
      <c r="F218" s="187" t="s">
        <v>67</v>
      </c>
      <c r="G218" s="187"/>
      <c r="H218" s="187" t="s">
        <v>115</v>
      </c>
      <c r="I218" s="189" t="s">
        <v>630</v>
      </c>
      <c r="J218" s="178" t="s">
        <v>45</v>
      </c>
      <c r="K218" s="178" t="s">
        <v>141</v>
      </c>
      <c r="L218" s="187" t="s">
        <v>36</v>
      </c>
      <c r="M218" s="187" t="s">
        <v>56</v>
      </c>
      <c r="N218" s="187"/>
      <c r="O218" s="185"/>
      <c r="P218" s="187"/>
      <c r="Q218" s="185"/>
      <c r="R218" s="185"/>
      <c r="S218" s="187"/>
      <c r="T218" s="184">
        <v>7</v>
      </c>
      <c r="U218" s="185"/>
      <c r="V218" s="189" t="s">
        <v>576</v>
      </c>
      <c r="W218" s="187" t="s">
        <v>585</v>
      </c>
      <c r="X218" s="187" t="s">
        <v>585</v>
      </c>
      <c r="Y218" s="187">
        <v>1</v>
      </c>
      <c r="Z218" s="191">
        <v>44165</v>
      </c>
      <c r="AA218" s="191">
        <v>44195</v>
      </c>
      <c r="AB218" s="187" t="s">
        <v>230</v>
      </c>
      <c r="AC218" s="187" t="s">
        <v>79</v>
      </c>
      <c r="AD218" s="187" t="s">
        <v>96</v>
      </c>
      <c r="AE218" s="184"/>
      <c r="AF218" s="187" t="s">
        <v>1161</v>
      </c>
      <c r="AG218" s="207">
        <v>44539</v>
      </c>
      <c r="AH218" s="187" t="s">
        <v>1157</v>
      </c>
      <c r="AI218" s="187" t="s">
        <v>96</v>
      </c>
      <c r="AJ218" s="177" t="str">
        <f t="shared" si="21"/>
        <v>C</v>
      </c>
      <c r="AK218" s="187"/>
      <c r="AL218" s="190">
        <f t="shared" ref="AL218:AL281" si="23">AN218</f>
        <v>1</v>
      </c>
      <c r="AM218" s="196" t="s">
        <v>1192</v>
      </c>
      <c r="AN218" s="190">
        <v>1</v>
      </c>
      <c r="AO218" s="196" t="s">
        <v>1325</v>
      </c>
      <c r="AP218" s="179" t="str">
        <f t="shared" si="22"/>
        <v>NO</v>
      </c>
    </row>
    <row r="219" spans="1:42" s="182" customFormat="1" ht="78.75" x14ac:dyDescent="0.25">
      <c r="A219" s="186">
        <v>888</v>
      </c>
      <c r="B219" s="184"/>
      <c r="C219" s="184"/>
      <c r="D219" s="187" t="s">
        <v>554</v>
      </c>
      <c r="E219" s="192">
        <v>44049</v>
      </c>
      <c r="F219" s="187" t="s">
        <v>67</v>
      </c>
      <c r="G219" s="187"/>
      <c r="H219" s="187" t="s">
        <v>115</v>
      </c>
      <c r="I219" s="189" t="s">
        <v>630</v>
      </c>
      <c r="J219" s="178" t="s">
        <v>45</v>
      </c>
      <c r="K219" s="178" t="s">
        <v>141</v>
      </c>
      <c r="L219" s="187" t="s">
        <v>36</v>
      </c>
      <c r="M219" s="187" t="s">
        <v>56</v>
      </c>
      <c r="N219" s="187"/>
      <c r="O219" s="185"/>
      <c r="P219" s="187"/>
      <c r="Q219" s="185"/>
      <c r="R219" s="185"/>
      <c r="S219" s="187"/>
      <c r="T219" s="184">
        <v>8</v>
      </c>
      <c r="U219" s="185"/>
      <c r="V219" s="189" t="s">
        <v>631</v>
      </c>
      <c r="W219" s="187" t="s">
        <v>586</v>
      </c>
      <c r="X219" s="187" t="s">
        <v>586</v>
      </c>
      <c r="Y219" s="187">
        <v>1</v>
      </c>
      <c r="Z219" s="191">
        <v>44197</v>
      </c>
      <c r="AA219" s="191">
        <v>44377</v>
      </c>
      <c r="AB219" s="187" t="s">
        <v>553</v>
      </c>
      <c r="AC219" s="187" t="s">
        <v>1108</v>
      </c>
      <c r="AD219" s="187" t="s">
        <v>96</v>
      </c>
      <c r="AE219" s="184"/>
      <c r="AF219" s="187" t="s">
        <v>1156</v>
      </c>
      <c r="AG219" s="207">
        <v>44539</v>
      </c>
      <c r="AH219" s="187"/>
      <c r="AI219" s="187" t="s">
        <v>96</v>
      </c>
      <c r="AJ219" s="177" t="str">
        <f t="shared" si="21"/>
        <v>A</v>
      </c>
      <c r="AK219" s="187"/>
      <c r="AL219" s="190" t="str">
        <f t="shared" si="23"/>
        <v>N.A.</v>
      </c>
      <c r="AM219" s="196" t="s">
        <v>1315</v>
      </c>
      <c r="AN219" s="190" t="s">
        <v>39</v>
      </c>
      <c r="AO219" s="196" t="s">
        <v>1315</v>
      </c>
      <c r="AP219" s="179" t="str">
        <f t="shared" si="22"/>
        <v>SI</v>
      </c>
    </row>
    <row r="220" spans="1:42" s="182" customFormat="1" ht="78.75" x14ac:dyDescent="0.25">
      <c r="A220" s="186">
        <v>888</v>
      </c>
      <c r="B220" s="184"/>
      <c r="C220" s="184"/>
      <c r="D220" s="187" t="s">
        <v>554</v>
      </c>
      <c r="E220" s="192">
        <v>44049</v>
      </c>
      <c r="F220" s="187" t="s">
        <v>67</v>
      </c>
      <c r="G220" s="187"/>
      <c r="H220" s="187" t="s">
        <v>115</v>
      </c>
      <c r="I220" s="189" t="s">
        <v>630</v>
      </c>
      <c r="J220" s="178" t="s">
        <v>45</v>
      </c>
      <c r="K220" s="178" t="s">
        <v>141</v>
      </c>
      <c r="L220" s="187" t="s">
        <v>36</v>
      </c>
      <c r="M220" s="187" t="s">
        <v>56</v>
      </c>
      <c r="N220" s="187"/>
      <c r="O220" s="185"/>
      <c r="P220" s="187"/>
      <c r="Q220" s="185"/>
      <c r="R220" s="185"/>
      <c r="S220" s="187"/>
      <c r="T220" s="184">
        <v>9</v>
      </c>
      <c r="U220" s="185"/>
      <c r="V220" s="189" t="s">
        <v>578</v>
      </c>
      <c r="W220" s="187" t="s">
        <v>587</v>
      </c>
      <c r="X220" s="187" t="s">
        <v>587</v>
      </c>
      <c r="Y220" s="187">
        <v>1</v>
      </c>
      <c r="Z220" s="191">
        <v>44377</v>
      </c>
      <c r="AA220" s="191">
        <v>44407</v>
      </c>
      <c r="AB220" s="187" t="s">
        <v>230</v>
      </c>
      <c r="AC220" s="187" t="s">
        <v>79</v>
      </c>
      <c r="AD220" s="187" t="s">
        <v>96</v>
      </c>
      <c r="AE220" s="184"/>
      <c r="AF220" s="187" t="s">
        <v>1156</v>
      </c>
      <c r="AG220" s="207">
        <v>44539</v>
      </c>
      <c r="AH220" s="187"/>
      <c r="AI220" s="187" t="s">
        <v>96</v>
      </c>
      <c r="AJ220" s="177" t="str">
        <f t="shared" si="21"/>
        <v>A</v>
      </c>
      <c r="AK220" s="187"/>
      <c r="AL220" s="190" t="str">
        <f t="shared" si="23"/>
        <v>N.A.</v>
      </c>
      <c r="AM220" s="189" t="s">
        <v>1315</v>
      </c>
      <c r="AN220" s="190" t="s">
        <v>39</v>
      </c>
      <c r="AO220" s="189" t="s">
        <v>1315</v>
      </c>
      <c r="AP220" s="179" t="str">
        <f t="shared" si="22"/>
        <v>SI</v>
      </c>
    </row>
    <row r="221" spans="1:42" s="182" customFormat="1" ht="157.5" x14ac:dyDescent="0.25">
      <c r="A221" s="186">
        <v>889</v>
      </c>
      <c r="B221" s="184"/>
      <c r="C221" s="184"/>
      <c r="D221" s="187" t="s">
        <v>632</v>
      </c>
      <c r="E221" s="192">
        <v>44064</v>
      </c>
      <c r="F221" s="187" t="s">
        <v>67</v>
      </c>
      <c r="G221" s="187"/>
      <c r="H221" s="187" t="s">
        <v>147</v>
      </c>
      <c r="I221" s="188" t="s">
        <v>633</v>
      </c>
      <c r="J221" s="178" t="s">
        <v>45</v>
      </c>
      <c r="K221" s="178" t="s">
        <v>141</v>
      </c>
      <c r="L221" s="187" t="s">
        <v>36</v>
      </c>
      <c r="M221" s="187" t="s">
        <v>56</v>
      </c>
      <c r="N221" s="187"/>
      <c r="O221" s="185"/>
      <c r="P221" s="187"/>
      <c r="Q221" s="185"/>
      <c r="R221" s="185"/>
      <c r="S221" s="187"/>
      <c r="T221" s="184">
        <v>2</v>
      </c>
      <c r="U221" s="185"/>
      <c r="V221" s="189" t="s">
        <v>634</v>
      </c>
      <c r="W221" s="187" t="s">
        <v>641</v>
      </c>
      <c r="X221" s="187" t="s">
        <v>641</v>
      </c>
      <c r="Y221" s="187">
        <v>3</v>
      </c>
      <c r="Z221" s="191">
        <v>44078</v>
      </c>
      <c r="AA221" s="191">
        <v>44408</v>
      </c>
      <c r="AB221" s="187" t="s">
        <v>219</v>
      </c>
      <c r="AC221" s="176" t="s">
        <v>148</v>
      </c>
      <c r="AD221" s="187" t="s">
        <v>97</v>
      </c>
      <c r="AE221" s="184"/>
      <c r="AF221" s="187" t="s">
        <v>1156</v>
      </c>
      <c r="AG221" s="207">
        <v>44527</v>
      </c>
      <c r="AH221" s="187"/>
      <c r="AI221" s="187" t="s">
        <v>97</v>
      </c>
      <c r="AJ221" s="177" t="str">
        <f t="shared" si="21"/>
        <v>A</v>
      </c>
      <c r="AK221" s="187"/>
      <c r="AL221" s="190" t="str">
        <f t="shared" si="23"/>
        <v>N.A.</v>
      </c>
      <c r="AM221" s="196" t="s">
        <v>1407</v>
      </c>
      <c r="AN221" s="190" t="s">
        <v>39</v>
      </c>
      <c r="AO221" s="196" t="s">
        <v>1408</v>
      </c>
      <c r="AP221" s="179" t="str">
        <f t="shared" si="22"/>
        <v>SI</v>
      </c>
    </row>
    <row r="222" spans="1:42" s="182" customFormat="1" ht="157.5" x14ac:dyDescent="0.25">
      <c r="A222" s="186">
        <v>889</v>
      </c>
      <c r="B222" s="184"/>
      <c r="C222" s="184"/>
      <c r="D222" s="187" t="s">
        <v>632</v>
      </c>
      <c r="E222" s="192">
        <v>44064</v>
      </c>
      <c r="F222" s="187" t="s">
        <v>67</v>
      </c>
      <c r="G222" s="187"/>
      <c r="H222" s="187" t="s">
        <v>147</v>
      </c>
      <c r="I222" s="188" t="s">
        <v>633</v>
      </c>
      <c r="J222" s="178" t="s">
        <v>45</v>
      </c>
      <c r="K222" s="178" t="s">
        <v>141</v>
      </c>
      <c r="L222" s="187" t="s">
        <v>36</v>
      </c>
      <c r="M222" s="187" t="s">
        <v>56</v>
      </c>
      <c r="N222" s="187"/>
      <c r="O222" s="185"/>
      <c r="P222" s="187"/>
      <c r="Q222" s="185"/>
      <c r="R222" s="185"/>
      <c r="S222" s="187"/>
      <c r="T222" s="184">
        <v>3</v>
      </c>
      <c r="U222" s="185"/>
      <c r="V222" s="189" t="s">
        <v>635</v>
      </c>
      <c r="W222" s="187" t="s">
        <v>642</v>
      </c>
      <c r="X222" s="187" t="s">
        <v>642</v>
      </c>
      <c r="Y222" s="187">
        <v>3</v>
      </c>
      <c r="Z222" s="191">
        <v>44078</v>
      </c>
      <c r="AA222" s="191">
        <v>44408</v>
      </c>
      <c r="AB222" s="187" t="s">
        <v>219</v>
      </c>
      <c r="AC222" s="176" t="s">
        <v>148</v>
      </c>
      <c r="AD222" s="187" t="s">
        <v>97</v>
      </c>
      <c r="AE222" s="184"/>
      <c r="AF222" s="187" t="s">
        <v>1156</v>
      </c>
      <c r="AG222" s="207">
        <v>44527</v>
      </c>
      <c r="AH222" s="187"/>
      <c r="AI222" s="187" t="s">
        <v>97</v>
      </c>
      <c r="AJ222" s="177" t="str">
        <f t="shared" si="21"/>
        <v>A</v>
      </c>
      <c r="AK222" s="187"/>
      <c r="AL222" s="190" t="str">
        <f t="shared" si="23"/>
        <v>N.A.</v>
      </c>
      <c r="AM222" s="196" t="s">
        <v>1407</v>
      </c>
      <c r="AN222" s="190" t="s">
        <v>39</v>
      </c>
      <c r="AO222" s="196" t="s">
        <v>1409</v>
      </c>
      <c r="AP222" s="179" t="str">
        <f t="shared" si="22"/>
        <v>SI</v>
      </c>
    </row>
    <row r="223" spans="1:42" s="182" customFormat="1" ht="157.5" x14ac:dyDescent="0.25">
      <c r="A223" s="186">
        <v>889</v>
      </c>
      <c r="B223" s="184"/>
      <c r="C223" s="184"/>
      <c r="D223" s="187" t="s">
        <v>632</v>
      </c>
      <c r="E223" s="192">
        <v>44064</v>
      </c>
      <c r="F223" s="187" t="s">
        <v>67</v>
      </c>
      <c r="G223" s="187"/>
      <c r="H223" s="187" t="s">
        <v>147</v>
      </c>
      <c r="I223" s="188" t="s">
        <v>633</v>
      </c>
      <c r="J223" s="178" t="s">
        <v>45</v>
      </c>
      <c r="K223" s="178" t="s">
        <v>141</v>
      </c>
      <c r="L223" s="187" t="s">
        <v>36</v>
      </c>
      <c r="M223" s="187" t="s">
        <v>56</v>
      </c>
      <c r="N223" s="187"/>
      <c r="O223" s="185"/>
      <c r="P223" s="187"/>
      <c r="Q223" s="185"/>
      <c r="R223" s="185"/>
      <c r="S223" s="187"/>
      <c r="T223" s="184">
        <v>6</v>
      </c>
      <c r="U223" s="185"/>
      <c r="V223" s="189" t="s">
        <v>636</v>
      </c>
      <c r="W223" s="187" t="s">
        <v>643</v>
      </c>
      <c r="X223" s="187" t="s">
        <v>643</v>
      </c>
      <c r="Y223" s="187">
        <v>1</v>
      </c>
      <c r="Z223" s="191">
        <v>44078</v>
      </c>
      <c r="AA223" s="191">
        <v>44561</v>
      </c>
      <c r="AB223" s="187" t="s">
        <v>219</v>
      </c>
      <c r="AC223" s="176" t="s">
        <v>148</v>
      </c>
      <c r="AD223" s="187" t="s">
        <v>97</v>
      </c>
      <c r="AE223" s="184"/>
      <c r="AF223" s="187" t="s">
        <v>1156</v>
      </c>
      <c r="AG223" s="207">
        <v>44527</v>
      </c>
      <c r="AH223" s="187"/>
      <c r="AI223" s="187" t="s">
        <v>97</v>
      </c>
      <c r="AJ223" s="177" t="str">
        <f t="shared" si="21"/>
        <v>A</v>
      </c>
      <c r="AK223" s="187"/>
      <c r="AL223" s="190" t="str">
        <f t="shared" si="23"/>
        <v>N.A.</v>
      </c>
      <c r="AM223" s="196" t="s">
        <v>1407</v>
      </c>
      <c r="AN223" s="190" t="s">
        <v>39</v>
      </c>
      <c r="AO223" s="196" t="s">
        <v>1409</v>
      </c>
      <c r="AP223" s="179" t="str">
        <f t="shared" si="22"/>
        <v>SI</v>
      </c>
    </row>
    <row r="224" spans="1:42" s="182" customFormat="1" ht="157.5" x14ac:dyDescent="0.25">
      <c r="A224" s="186">
        <v>889</v>
      </c>
      <c r="B224" s="184"/>
      <c r="C224" s="184"/>
      <c r="D224" s="187" t="s">
        <v>632</v>
      </c>
      <c r="E224" s="192">
        <v>44064</v>
      </c>
      <c r="F224" s="187" t="s">
        <v>67</v>
      </c>
      <c r="G224" s="187"/>
      <c r="H224" s="187" t="s">
        <v>147</v>
      </c>
      <c r="I224" s="188" t="s">
        <v>633</v>
      </c>
      <c r="J224" s="178" t="s">
        <v>45</v>
      </c>
      <c r="K224" s="178" t="s">
        <v>141</v>
      </c>
      <c r="L224" s="187" t="s">
        <v>36</v>
      </c>
      <c r="M224" s="187" t="s">
        <v>56</v>
      </c>
      <c r="N224" s="187"/>
      <c r="O224" s="185"/>
      <c r="P224" s="187"/>
      <c r="Q224" s="185"/>
      <c r="R224" s="185"/>
      <c r="S224" s="187"/>
      <c r="T224" s="184">
        <v>7</v>
      </c>
      <c r="U224" s="185"/>
      <c r="V224" s="189" t="s">
        <v>637</v>
      </c>
      <c r="W224" s="187" t="s">
        <v>644</v>
      </c>
      <c r="X224" s="187" t="s">
        <v>644</v>
      </c>
      <c r="Y224" s="187">
        <v>1</v>
      </c>
      <c r="Z224" s="191">
        <v>44078</v>
      </c>
      <c r="AA224" s="191">
        <v>44561</v>
      </c>
      <c r="AB224" s="187" t="s">
        <v>219</v>
      </c>
      <c r="AC224" s="176" t="s">
        <v>148</v>
      </c>
      <c r="AD224" s="187" t="s">
        <v>97</v>
      </c>
      <c r="AE224" s="184"/>
      <c r="AF224" s="187" t="s">
        <v>1156</v>
      </c>
      <c r="AG224" s="207">
        <v>44527</v>
      </c>
      <c r="AH224" s="187"/>
      <c r="AI224" s="187" t="s">
        <v>97</v>
      </c>
      <c r="AJ224" s="177" t="str">
        <f t="shared" si="21"/>
        <v>A</v>
      </c>
      <c r="AK224" s="187"/>
      <c r="AL224" s="190" t="str">
        <f t="shared" si="23"/>
        <v>N.A.</v>
      </c>
      <c r="AM224" s="196" t="s">
        <v>1407</v>
      </c>
      <c r="AN224" s="190" t="s">
        <v>39</v>
      </c>
      <c r="AO224" s="196" t="s">
        <v>1409</v>
      </c>
      <c r="AP224" s="179" t="str">
        <f t="shared" si="22"/>
        <v>SI</v>
      </c>
    </row>
    <row r="225" spans="1:42" s="182" customFormat="1" ht="157.5" x14ac:dyDescent="0.25">
      <c r="A225" s="186">
        <v>889</v>
      </c>
      <c r="B225" s="184"/>
      <c r="C225" s="184"/>
      <c r="D225" s="187" t="s">
        <v>632</v>
      </c>
      <c r="E225" s="192">
        <v>44064</v>
      </c>
      <c r="F225" s="187" t="s">
        <v>67</v>
      </c>
      <c r="G225" s="187"/>
      <c r="H225" s="187" t="s">
        <v>147</v>
      </c>
      <c r="I225" s="188" t="s">
        <v>633</v>
      </c>
      <c r="J225" s="178" t="s">
        <v>45</v>
      </c>
      <c r="K225" s="178" t="s">
        <v>141</v>
      </c>
      <c r="L225" s="187" t="s">
        <v>36</v>
      </c>
      <c r="M225" s="187" t="s">
        <v>56</v>
      </c>
      <c r="N225" s="187"/>
      <c r="O225" s="185"/>
      <c r="P225" s="187"/>
      <c r="Q225" s="185"/>
      <c r="R225" s="185"/>
      <c r="S225" s="187"/>
      <c r="T225" s="184">
        <v>8</v>
      </c>
      <c r="U225" s="185"/>
      <c r="V225" s="189" t="s">
        <v>638</v>
      </c>
      <c r="W225" s="187" t="s">
        <v>645</v>
      </c>
      <c r="X225" s="187" t="s">
        <v>645</v>
      </c>
      <c r="Y225" s="187">
        <v>1</v>
      </c>
      <c r="Z225" s="191">
        <v>44078</v>
      </c>
      <c r="AA225" s="191">
        <v>44196</v>
      </c>
      <c r="AB225" s="187" t="s">
        <v>230</v>
      </c>
      <c r="AC225" s="187" t="s">
        <v>79</v>
      </c>
      <c r="AD225" s="187" t="s">
        <v>97</v>
      </c>
      <c r="AE225" s="184"/>
      <c r="AF225" s="187" t="s">
        <v>1156</v>
      </c>
      <c r="AG225" s="207">
        <v>44527</v>
      </c>
      <c r="AH225" s="187"/>
      <c r="AI225" s="187" t="s">
        <v>97</v>
      </c>
      <c r="AJ225" s="177" t="str">
        <f t="shared" si="21"/>
        <v>C</v>
      </c>
      <c r="AK225" s="187"/>
      <c r="AL225" s="190">
        <f t="shared" si="23"/>
        <v>1</v>
      </c>
      <c r="AM225" s="196" t="s">
        <v>1410</v>
      </c>
      <c r="AN225" s="190">
        <v>1</v>
      </c>
      <c r="AO225" s="196" t="s">
        <v>1975</v>
      </c>
      <c r="AP225" s="179" t="str">
        <f t="shared" si="22"/>
        <v>NO</v>
      </c>
    </row>
    <row r="226" spans="1:42" s="182" customFormat="1" ht="157.5" x14ac:dyDescent="0.25">
      <c r="A226" s="186">
        <v>889</v>
      </c>
      <c r="B226" s="184"/>
      <c r="C226" s="184"/>
      <c r="D226" s="187" t="s">
        <v>632</v>
      </c>
      <c r="E226" s="192">
        <v>44064</v>
      </c>
      <c r="F226" s="187" t="s">
        <v>67</v>
      </c>
      <c r="G226" s="187"/>
      <c r="H226" s="187" t="s">
        <v>147</v>
      </c>
      <c r="I226" s="188" t="s">
        <v>633</v>
      </c>
      <c r="J226" s="178" t="s">
        <v>45</v>
      </c>
      <c r="K226" s="178" t="s">
        <v>141</v>
      </c>
      <c r="L226" s="187" t="s">
        <v>36</v>
      </c>
      <c r="M226" s="187" t="s">
        <v>56</v>
      </c>
      <c r="N226" s="187"/>
      <c r="O226" s="185"/>
      <c r="P226" s="187"/>
      <c r="Q226" s="185"/>
      <c r="R226" s="185"/>
      <c r="S226" s="187"/>
      <c r="T226" s="184">
        <v>9</v>
      </c>
      <c r="U226" s="185"/>
      <c r="V226" s="189" t="s">
        <v>639</v>
      </c>
      <c r="W226" s="187" t="s">
        <v>646</v>
      </c>
      <c r="X226" s="187" t="s">
        <v>646</v>
      </c>
      <c r="Y226" s="187">
        <v>1</v>
      </c>
      <c r="Z226" s="191">
        <v>44078</v>
      </c>
      <c r="AA226" s="191">
        <v>44226</v>
      </c>
      <c r="AB226" s="187" t="s">
        <v>230</v>
      </c>
      <c r="AC226" s="187" t="s">
        <v>79</v>
      </c>
      <c r="AD226" s="187" t="s">
        <v>97</v>
      </c>
      <c r="AE226" s="184"/>
      <c r="AF226" s="187" t="s">
        <v>1156</v>
      </c>
      <c r="AG226" s="207">
        <v>44519</v>
      </c>
      <c r="AH226" s="187"/>
      <c r="AI226" s="187" t="s">
        <v>97</v>
      </c>
      <c r="AJ226" s="177" t="str">
        <f t="shared" si="21"/>
        <v>C</v>
      </c>
      <c r="AK226" s="187"/>
      <c r="AL226" s="190">
        <f t="shared" si="23"/>
        <v>1</v>
      </c>
      <c r="AM226" s="196" t="s">
        <v>1411</v>
      </c>
      <c r="AN226" s="190">
        <v>1</v>
      </c>
      <c r="AO226" s="196" t="s">
        <v>1412</v>
      </c>
      <c r="AP226" s="179" t="str">
        <f t="shared" si="22"/>
        <v>NO</v>
      </c>
    </row>
    <row r="227" spans="1:42" s="182" customFormat="1" ht="157.5" x14ac:dyDescent="0.25">
      <c r="A227" s="186">
        <v>889</v>
      </c>
      <c r="B227" s="184"/>
      <c r="C227" s="184"/>
      <c r="D227" s="187" t="s">
        <v>632</v>
      </c>
      <c r="E227" s="192">
        <v>44064</v>
      </c>
      <c r="F227" s="187" t="s">
        <v>67</v>
      </c>
      <c r="G227" s="187"/>
      <c r="H227" s="187" t="s">
        <v>147</v>
      </c>
      <c r="I227" s="188" t="s">
        <v>633</v>
      </c>
      <c r="J227" s="178" t="s">
        <v>45</v>
      </c>
      <c r="K227" s="178" t="s">
        <v>141</v>
      </c>
      <c r="L227" s="187" t="s">
        <v>36</v>
      </c>
      <c r="M227" s="187" t="s">
        <v>56</v>
      </c>
      <c r="N227" s="187"/>
      <c r="O227" s="185"/>
      <c r="P227" s="187"/>
      <c r="Q227" s="185"/>
      <c r="R227" s="185"/>
      <c r="S227" s="187"/>
      <c r="T227" s="184">
        <v>10</v>
      </c>
      <c r="U227" s="185"/>
      <c r="V227" s="189" t="s">
        <v>640</v>
      </c>
      <c r="W227" s="187" t="s">
        <v>647</v>
      </c>
      <c r="X227" s="187" t="s">
        <v>647</v>
      </c>
      <c r="Y227" s="187">
        <v>1</v>
      </c>
      <c r="Z227" s="191">
        <v>44078</v>
      </c>
      <c r="AA227" s="191">
        <v>44377</v>
      </c>
      <c r="AB227" s="187" t="s">
        <v>230</v>
      </c>
      <c r="AC227" s="187" t="s">
        <v>79</v>
      </c>
      <c r="AD227" s="187" t="s">
        <v>97</v>
      </c>
      <c r="AE227" s="184"/>
      <c r="AF227" s="187" t="s">
        <v>1156</v>
      </c>
      <c r="AG227" s="207">
        <v>44519</v>
      </c>
      <c r="AH227" s="187"/>
      <c r="AI227" s="187" t="s">
        <v>97</v>
      </c>
      <c r="AJ227" s="177" t="str">
        <f t="shared" si="21"/>
        <v>C</v>
      </c>
      <c r="AK227" s="187"/>
      <c r="AL227" s="190">
        <f t="shared" si="23"/>
        <v>1</v>
      </c>
      <c r="AM227" s="196" t="s">
        <v>1411</v>
      </c>
      <c r="AN227" s="190">
        <v>1</v>
      </c>
      <c r="AO227" s="196" t="s">
        <v>1413</v>
      </c>
      <c r="AP227" s="179" t="str">
        <f t="shared" si="22"/>
        <v>NO</v>
      </c>
    </row>
    <row r="228" spans="1:42" s="182" customFormat="1" ht="45" customHeight="1" x14ac:dyDescent="0.25">
      <c r="A228" s="143">
        <v>890</v>
      </c>
      <c r="B228" s="184"/>
      <c r="C228" s="184"/>
      <c r="D228" s="187" t="s">
        <v>649</v>
      </c>
      <c r="E228" s="192">
        <v>43858</v>
      </c>
      <c r="F228" s="187" t="s">
        <v>42</v>
      </c>
      <c r="G228" s="187"/>
      <c r="H228" s="187" t="s">
        <v>650</v>
      </c>
      <c r="I228" s="189" t="s">
        <v>648</v>
      </c>
      <c r="J228" s="178" t="s">
        <v>45</v>
      </c>
      <c r="K228" s="178" t="s">
        <v>141</v>
      </c>
      <c r="L228" s="187" t="s">
        <v>523</v>
      </c>
      <c r="M228" s="187" t="s">
        <v>56</v>
      </c>
      <c r="N228" s="187"/>
      <c r="O228" s="185"/>
      <c r="P228" s="187"/>
      <c r="Q228" s="185"/>
      <c r="R228" s="185"/>
      <c r="S228" s="187"/>
      <c r="T228" s="184">
        <v>1</v>
      </c>
      <c r="U228" s="185"/>
      <c r="V228" s="189" t="s">
        <v>1162</v>
      </c>
      <c r="W228" s="189" t="s">
        <v>1162</v>
      </c>
      <c r="X228" s="189" t="s">
        <v>1162</v>
      </c>
      <c r="Y228" s="187">
        <v>2</v>
      </c>
      <c r="Z228" s="191">
        <v>44136</v>
      </c>
      <c r="AA228" s="191">
        <v>44196</v>
      </c>
      <c r="AB228" s="187" t="s">
        <v>651</v>
      </c>
      <c r="AC228" s="187" t="s">
        <v>652</v>
      </c>
      <c r="AD228" s="187" t="s">
        <v>61</v>
      </c>
      <c r="AE228" s="184"/>
      <c r="AF228" s="187" t="s">
        <v>1156</v>
      </c>
      <c r="AG228" s="187" t="s">
        <v>1154</v>
      </c>
      <c r="AH228" s="187"/>
      <c r="AI228" s="187" t="s">
        <v>61</v>
      </c>
      <c r="AJ228" s="177" t="str">
        <f t="shared" si="21"/>
        <v>C</v>
      </c>
      <c r="AK228" s="187"/>
      <c r="AL228" s="190">
        <f t="shared" si="23"/>
        <v>1</v>
      </c>
      <c r="AM228" s="189" t="s">
        <v>1481</v>
      </c>
      <c r="AN228" s="197">
        <v>1</v>
      </c>
      <c r="AO228" s="189" t="s">
        <v>1482</v>
      </c>
      <c r="AP228" s="179" t="str">
        <f t="shared" si="22"/>
        <v>NO</v>
      </c>
    </row>
    <row r="229" spans="1:42" s="182" customFormat="1" ht="204.75" x14ac:dyDescent="0.25">
      <c r="A229" s="186">
        <v>892</v>
      </c>
      <c r="B229" s="184"/>
      <c r="C229" s="184"/>
      <c r="D229" s="187" t="s">
        <v>664</v>
      </c>
      <c r="E229" s="192">
        <v>44067</v>
      </c>
      <c r="F229" s="187" t="s">
        <v>67</v>
      </c>
      <c r="G229" s="187"/>
      <c r="H229" s="187" t="s">
        <v>654</v>
      </c>
      <c r="I229" s="189" t="s">
        <v>653</v>
      </c>
      <c r="J229" s="178" t="s">
        <v>45</v>
      </c>
      <c r="K229" s="178" t="s">
        <v>141</v>
      </c>
      <c r="L229" s="187" t="s">
        <v>36</v>
      </c>
      <c r="M229" s="187" t="s">
        <v>56</v>
      </c>
      <c r="N229" s="187"/>
      <c r="O229" s="185"/>
      <c r="P229" s="187"/>
      <c r="Q229" s="185"/>
      <c r="R229" s="185"/>
      <c r="S229" s="187"/>
      <c r="T229" s="184">
        <v>1</v>
      </c>
      <c r="U229" s="188" t="s">
        <v>1124</v>
      </c>
      <c r="V229" s="189" t="s">
        <v>655</v>
      </c>
      <c r="W229" s="187" t="s">
        <v>659</v>
      </c>
      <c r="X229" s="187" t="s">
        <v>659</v>
      </c>
      <c r="Y229" s="187">
        <v>4</v>
      </c>
      <c r="Z229" s="191">
        <v>44088</v>
      </c>
      <c r="AA229" s="191">
        <v>44196</v>
      </c>
      <c r="AB229" s="187" t="s">
        <v>663</v>
      </c>
      <c r="AC229" s="187" t="s">
        <v>1107</v>
      </c>
      <c r="AD229" s="187" t="s">
        <v>97</v>
      </c>
      <c r="AE229" s="184"/>
      <c r="AF229" s="187" t="s">
        <v>1156</v>
      </c>
      <c r="AG229" s="207" t="s">
        <v>1158</v>
      </c>
      <c r="AH229" s="187" t="s">
        <v>1157</v>
      </c>
      <c r="AI229" s="187" t="s">
        <v>97</v>
      </c>
      <c r="AJ229" s="177" t="str">
        <f t="shared" si="21"/>
        <v>C</v>
      </c>
      <c r="AK229" s="187"/>
      <c r="AL229" s="190">
        <f t="shared" si="23"/>
        <v>1</v>
      </c>
      <c r="AM229" s="196" t="s">
        <v>1414</v>
      </c>
      <c r="AN229" s="190">
        <v>1</v>
      </c>
      <c r="AO229" s="196" t="s">
        <v>1417</v>
      </c>
      <c r="AP229" s="179" t="str">
        <f t="shared" si="22"/>
        <v>NO</v>
      </c>
    </row>
    <row r="230" spans="1:42" s="182" customFormat="1" ht="141.75" x14ac:dyDescent="0.25">
      <c r="A230" s="186">
        <v>892</v>
      </c>
      <c r="B230" s="184"/>
      <c r="C230" s="184"/>
      <c r="D230" s="187" t="s">
        <v>664</v>
      </c>
      <c r="E230" s="192">
        <v>44067</v>
      </c>
      <c r="F230" s="187" t="s">
        <v>67</v>
      </c>
      <c r="G230" s="187"/>
      <c r="H230" s="187" t="s">
        <v>654</v>
      </c>
      <c r="I230" s="189" t="s">
        <v>653</v>
      </c>
      <c r="J230" s="178" t="s">
        <v>45</v>
      </c>
      <c r="K230" s="178" t="s">
        <v>141</v>
      </c>
      <c r="L230" s="187" t="s">
        <v>36</v>
      </c>
      <c r="M230" s="187" t="s">
        <v>56</v>
      </c>
      <c r="N230" s="187"/>
      <c r="O230" s="185"/>
      <c r="P230" s="187"/>
      <c r="Q230" s="185"/>
      <c r="R230" s="185"/>
      <c r="S230" s="187"/>
      <c r="T230" s="184">
        <v>2</v>
      </c>
      <c r="U230" s="188" t="s">
        <v>1124</v>
      </c>
      <c r="V230" s="189" t="s">
        <v>656</v>
      </c>
      <c r="W230" s="187" t="s">
        <v>660</v>
      </c>
      <c r="X230" s="187" t="s">
        <v>660</v>
      </c>
      <c r="Y230" s="187">
        <v>1</v>
      </c>
      <c r="Z230" s="191">
        <v>44088</v>
      </c>
      <c r="AA230" s="191">
        <v>44196</v>
      </c>
      <c r="AB230" s="187" t="s">
        <v>663</v>
      </c>
      <c r="AC230" s="187" t="s">
        <v>1107</v>
      </c>
      <c r="AD230" s="187" t="s">
        <v>97</v>
      </c>
      <c r="AE230" s="184"/>
      <c r="AF230" s="207" t="s">
        <v>1156</v>
      </c>
      <c r="AG230" s="207" t="s">
        <v>1158</v>
      </c>
      <c r="AH230" s="187" t="s">
        <v>1157</v>
      </c>
      <c r="AI230" s="187" t="s">
        <v>97</v>
      </c>
      <c r="AJ230" s="177" t="str">
        <f t="shared" si="21"/>
        <v>C</v>
      </c>
      <c r="AK230" s="187"/>
      <c r="AL230" s="190">
        <f t="shared" si="23"/>
        <v>1</v>
      </c>
      <c r="AM230" s="196" t="s">
        <v>1415</v>
      </c>
      <c r="AN230" s="190">
        <v>1</v>
      </c>
      <c r="AO230" s="196" t="s">
        <v>1418</v>
      </c>
      <c r="AP230" s="179" t="str">
        <f t="shared" si="22"/>
        <v>NO</v>
      </c>
    </row>
    <row r="231" spans="1:42" s="182" customFormat="1" ht="141.75" x14ac:dyDescent="0.25">
      <c r="A231" s="186">
        <v>892</v>
      </c>
      <c r="B231" s="184"/>
      <c r="C231" s="184"/>
      <c r="D231" s="187" t="s">
        <v>664</v>
      </c>
      <c r="E231" s="192">
        <v>44067</v>
      </c>
      <c r="F231" s="187" t="s">
        <v>67</v>
      </c>
      <c r="G231" s="187"/>
      <c r="H231" s="187" t="s">
        <v>654</v>
      </c>
      <c r="I231" s="189" t="s">
        <v>653</v>
      </c>
      <c r="J231" s="178" t="s">
        <v>45</v>
      </c>
      <c r="K231" s="178" t="s">
        <v>141</v>
      </c>
      <c r="L231" s="187" t="s">
        <v>36</v>
      </c>
      <c r="M231" s="187" t="s">
        <v>56</v>
      </c>
      <c r="N231" s="187"/>
      <c r="O231" s="185"/>
      <c r="P231" s="187"/>
      <c r="Q231" s="185"/>
      <c r="R231" s="185"/>
      <c r="S231" s="187"/>
      <c r="T231" s="184">
        <v>3</v>
      </c>
      <c r="U231" s="188" t="s">
        <v>1124</v>
      </c>
      <c r="V231" s="189" t="s">
        <v>657</v>
      </c>
      <c r="W231" s="187" t="s">
        <v>661</v>
      </c>
      <c r="X231" s="187" t="s">
        <v>661</v>
      </c>
      <c r="Y231" s="187">
        <v>4</v>
      </c>
      <c r="Z231" s="191">
        <v>44088</v>
      </c>
      <c r="AA231" s="191">
        <v>44196</v>
      </c>
      <c r="AB231" s="187" t="s">
        <v>663</v>
      </c>
      <c r="AC231" s="187" t="s">
        <v>1107</v>
      </c>
      <c r="AD231" s="187" t="s">
        <v>97</v>
      </c>
      <c r="AE231" s="184"/>
      <c r="AF231" s="187" t="s">
        <v>1156</v>
      </c>
      <c r="AG231" s="207" t="s">
        <v>1158</v>
      </c>
      <c r="AH231" s="187" t="s">
        <v>1157</v>
      </c>
      <c r="AI231" s="187" t="s">
        <v>97</v>
      </c>
      <c r="AJ231" s="177" t="str">
        <f t="shared" si="21"/>
        <v>C</v>
      </c>
      <c r="AK231" s="187"/>
      <c r="AL231" s="190">
        <f t="shared" si="23"/>
        <v>1</v>
      </c>
      <c r="AM231" s="196" t="s">
        <v>1416</v>
      </c>
      <c r="AN231" s="190">
        <v>1</v>
      </c>
      <c r="AO231" s="196" t="s">
        <v>1419</v>
      </c>
      <c r="AP231" s="179" t="str">
        <f t="shared" si="22"/>
        <v>NO</v>
      </c>
    </row>
    <row r="232" spans="1:42" s="182" customFormat="1" ht="141.75" x14ac:dyDescent="0.25">
      <c r="A232" s="186">
        <v>892</v>
      </c>
      <c r="B232" s="184"/>
      <c r="C232" s="184"/>
      <c r="D232" s="187" t="s">
        <v>664</v>
      </c>
      <c r="E232" s="192">
        <v>44067</v>
      </c>
      <c r="F232" s="187" t="s">
        <v>67</v>
      </c>
      <c r="G232" s="187"/>
      <c r="H232" s="187" t="s">
        <v>654</v>
      </c>
      <c r="I232" s="189" t="s">
        <v>653</v>
      </c>
      <c r="J232" s="178" t="s">
        <v>45</v>
      </c>
      <c r="K232" s="178" t="s">
        <v>141</v>
      </c>
      <c r="L232" s="187" t="s">
        <v>36</v>
      </c>
      <c r="M232" s="187" t="s">
        <v>56</v>
      </c>
      <c r="N232" s="187"/>
      <c r="O232" s="185"/>
      <c r="P232" s="187"/>
      <c r="Q232" s="185"/>
      <c r="R232" s="185"/>
      <c r="S232" s="187"/>
      <c r="T232" s="184">
        <v>4</v>
      </c>
      <c r="U232" s="188" t="s">
        <v>1124</v>
      </c>
      <c r="V232" s="189" t="s">
        <v>658</v>
      </c>
      <c r="W232" s="187" t="s">
        <v>662</v>
      </c>
      <c r="X232" s="187" t="s">
        <v>662</v>
      </c>
      <c r="Y232" s="187">
        <v>14</v>
      </c>
      <c r="Z232" s="191">
        <v>44088</v>
      </c>
      <c r="AA232" s="191">
        <v>44196</v>
      </c>
      <c r="AB232" s="187" t="s">
        <v>663</v>
      </c>
      <c r="AC232" s="187" t="s">
        <v>1107</v>
      </c>
      <c r="AD232" s="187" t="s">
        <v>97</v>
      </c>
      <c r="AE232" s="184"/>
      <c r="AF232" s="187" t="s">
        <v>1156</v>
      </c>
      <c r="AG232" s="207" t="s">
        <v>1158</v>
      </c>
      <c r="AH232" s="187" t="s">
        <v>1157</v>
      </c>
      <c r="AI232" s="187" t="s">
        <v>97</v>
      </c>
      <c r="AJ232" s="177" t="str">
        <f t="shared" si="21"/>
        <v>C</v>
      </c>
      <c r="AK232" s="187"/>
      <c r="AL232" s="190">
        <f t="shared" si="23"/>
        <v>1</v>
      </c>
      <c r="AM232" s="196" t="s">
        <v>1416</v>
      </c>
      <c r="AN232" s="190">
        <v>1</v>
      </c>
      <c r="AO232" s="196" t="s">
        <v>1420</v>
      </c>
      <c r="AP232" s="179" t="str">
        <f t="shared" si="22"/>
        <v>NO</v>
      </c>
    </row>
    <row r="233" spans="1:42" s="182" customFormat="1" ht="78.75" x14ac:dyDescent="0.25">
      <c r="A233" s="186">
        <v>893</v>
      </c>
      <c r="B233" s="184"/>
      <c r="C233" s="184"/>
      <c r="D233" s="187" t="s">
        <v>665</v>
      </c>
      <c r="E233" s="192">
        <v>44071</v>
      </c>
      <c r="F233" s="187" t="s">
        <v>42</v>
      </c>
      <c r="G233" s="187"/>
      <c r="H233" s="187" t="s">
        <v>82</v>
      </c>
      <c r="I233" s="189" t="s">
        <v>666</v>
      </c>
      <c r="J233" s="178" t="s">
        <v>669</v>
      </c>
      <c r="K233" s="178" t="s">
        <v>670</v>
      </c>
      <c r="L233" s="187" t="s">
        <v>523</v>
      </c>
      <c r="M233" s="187" t="s">
        <v>56</v>
      </c>
      <c r="N233" s="187"/>
      <c r="O233" s="185"/>
      <c r="P233" s="187"/>
      <c r="Q233" s="185"/>
      <c r="R233" s="185"/>
      <c r="S233" s="187"/>
      <c r="T233" s="184">
        <v>1</v>
      </c>
      <c r="U233" s="185"/>
      <c r="V233" s="189" t="s">
        <v>667</v>
      </c>
      <c r="W233" s="187" t="s">
        <v>671</v>
      </c>
      <c r="X233" s="187" t="s">
        <v>671</v>
      </c>
      <c r="Y233" s="187">
        <v>1</v>
      </c>
      <c r="Z233" s="191">
        <v>44119</v>
      </c>
      <c r="AA233" s="191">
        <v>44196</v>
      </c>
      <c r="AB233" s="187" t="s">
        <v>673</v>
      </c>
      <c r="AC233" s="187" t="s">
        <v>1062</v>
      </c>
      <c r="AD233" s="187" t="s">
        <v>96</v>
      </c>
      <c r="AE233" s="184"/>
      <c r="AF233" s="187" t="s">
        <v>1169</v>
      </c>
      <c r="AG233" s="187"/>
      <c r="AH233" s="187"/>
      <c r="AI233" s="187" t="s">
        <v>96</v>
      </c>
      <c r="AJ233" s="177" t="str">
        <f t="shared" si="21"/>
        <v>A</v>
      </c>
      <c r="AK233" s="187"/>
      <c r="AL233" s="190" t="str">
        <f t="shared" si="23"/>
        <v>N.A.</v>
      </c>
      <c r="AM233" s="189" t="s">
        <v>1326</v>
      </c>
      <c r="AN233" s="190" t="s">
        <v>39</v>
      </c>
      <c r="AO233" s="189" t="s">
        <v>1326</v>
      </c>
      <c r="AP233" s="179" t="str">
        <f t="shared" si="22"/>
        <v>SI</v>
      </c>
    </row>
    <row r="234" spans="1:42" s="182" customFormat="1" ht="47.25" x14ac:dyDescent="0.25">
      <c r="A234" s="186">
        <v>893</v>
      </c>
      <c r="B234" s="184"/>
      <c r="C234" s="184"/>
      <c r="D234" s="187" t="s">
        <v>665</v>
      </c>
      <c r="E234" s="192">
        <v>44071</v>
      </c>
      <c r="F234" s="187" t="s">
        <v>42</v>
      </c>
      <c r="G234" s="187"/>
      <c r="H234" s="187" t="s">
        <v>82</v>
      </c>
      <c r="I234" s="189" t="s">
        <v>666</v>
      </c>
      <c r="J234" s="178" t="s">
        <v>669</v>
      </c>
      <c r="K234" s="178" t="s">
        <v>670</v>
      </c>
      <c r="L234" s="187" t="s">
        <v>523</v>
      </c>
      <c r="M234" s="187" t="s">
        <v>56</v>
      </c>
      <c r="N234" s="187"/>
      <c r="O234" s="185"/>
      <c r="P234" s="187"/>
      <c r="Q234" s="185"/>
      <c r="R234" s="185"/>
      <c r="S234" s="187"/>
      <c r="T234" s="184">
        <v>2</v>
      </c>
      <c r="U234" s="185"/>
      <c r="V234" s="189" t="s">
        <v>668</v>
      </c>
      <c r="W234" s="187" t="s">
        <v>672</v>
      </c>
      <c r="X234" s="187" t="s">
        <v>672</v>
      </c>
      <c r="Y234" s="187">
        <v>1</v>
      </c>
      <c r="Z234" s="191">
        <v>44119</v>
      </c>
      <c r="AA234" s="191">
        <v>44196</v>
      </c>
      <c r="AB234" s="187" t="s">
        <v>673</v>
      </c>
      <c r="AC234" s="187" t="s">
        <v>106</v>
      </c>
      <c r="AD234" s="187" t="s">
        <v>96</v>
      </c>
      <c r="AE234" s="184"/>
      <c r="AF234" s="187" t="s">
        <v>1169</v>
      </c>
      <c r="AG234" s="187"/>
      <c r="AH234" s="187"/>
      <c r="AI234" s="187" t="s">
        <v>96</v>
      </c>
      <c r="AJ234" s="177" t="str">
        <f t="shared" si="21"/>
        <v>A</v>
      </c>
      <c r="AK234" s="187"/>
      <c r="AL234" s="190">
        <f t="shared" si="23"/>
        <v>0</v>
      </c>
      <c r="AM234" s="189" t="s">
        <v>1326</v>
      </c>
      <c r="AN234" s="190">
        <v>0</v>
      </c>
      <c r="AO234" s="196" t="s">
        <v>1416</v>
      </c>
      <c r="AP234" s="179" t="str">
        <f t="shared" si="22"/>
        <v>SI</v>
      </c>
    </row>
    <row r="235" spans="1:42" s="182" customFormat="1" ht="71.25" customHeight="1" x14ac:dyDescent="0.25">
      <c r="A235" s="186">
        <v>894</v>
      </c>
      <c r="B235" s="184"/>
      <c r="C235" s="184"/>
      <c r="D235" s="187" t="s">
        <v>665</v>
      </c>
      <c r="E235" s="192">
        <v>44071</v>
      </c>
      <c r="F235" s="187" t="s">
        <v>42</v>
      </c>
      <c r="G235" s="187"/>
      <c r="H235" s="187" t="s">
        <v>82</v>
      </c>
      <c r="I235" s="189" t="s">
        <v>674</v>
      </c>
      <c r="J235" s="178" t="s">
        <v>669</v>
      </c>
      <c r="K235" s="178" t="s">
        <v>670</v>
      </c>
      <c r="L235" s="187" t="s">
        <v>523</v>
      </c>
      <c r="M235" s="187" t="s">
        <v>56</v>
      </c>
      <c r="N235" s="187"/>
      <c r="O235" s="185"/>
      <c r="P235" s="187"/>
      <c r="Q235" s="185"/>
      <c r="R235" s="185"/>
      <c r="S235" s="187"/>
      <c r="T235" s="184">
        <v>1</v>
      </c>
      <c r="U235" s="185"/>
      <c r="V235" s="189" t="s">
        <v>675</v>
      </c>
      <c r="W235" s="187" t="s">
        <v>676</v>
      </c>
      <c r="X235" s="187" t="s">
        <v>676</v>
      </c>
      <c r="Y235" s="187">
        <v>1</v>
      </c>
      <c r="Z235" s="191">
        <v>44119</v>
      </c>
      <c r="AA235" s="191">
        <v>44286</v>
      </c>
      <c r="AB235" s="187" t="s">
        <v>230</v>
      </c>
      <c r="AC235" s="187" t="s">
        <v>79</v>
      </c>
      <c r="AD235" s="187" t="s">
        <v>60</v>
      </c>
      <c r="AE235" s="184"/>
      <c r="AF235" s="187" t="s">
        <v>1169</v>
      </c>
      <c r="AG235" s="187"/>
      <c r="AH235" s="187"/>
      <c r="AI235" s="187" t="s">
        <v>38</v>
      </c>
      <c r="AJ235" s="177" t="str">
        <f t="shared" si="21"/>
        <v>A</v>
      </c>
      <c r="AK235" s="187"/>
      <c r="AL235" s="190" t="str">
        <f t="shared" si="23"/>
        <v>N.A.</v>
      </c>
      <c r="AM235" s="215" t="s">
        <v>1350</v>
      </c>
      <c r="AN235" s="190" t="s">
        <v>39</v>
      </c>
      <c r="AO235" s="215" t="s">
        <v>1350</v>
      </c>
      <c r="AP235" s="179" t="str">
        <f t="shared" si="22"/>
        <v>SI</v>
      </c>
    </row>
    <row r="236" spans="1:42" s="182" customFormat="1" ht="110.25" x14ac:dyDescent="0.25">
      <c r="A236" s="186">
        <v>895</v>
      </c>
      <c r="B236" s="184"/>
      <c r="C236" s="184"/>
      <c r="D236" s="187" t="s">
        <v>665</v>
      </c>
      <c r="E236" s="192">
        <v>44071</v>
      </c>
      <c r="F236" s="187" t="s">
        <v>42</v>
      </c>
      <c r="G236" s="187"/>
      <c r="H236" s="187" t="s">
        <v>115</v>
      </c>
      <c r="I236" s="189" t="s">
        <v>677</v>
      </c>
      <c r="J236" s="178" t="s">
        <v>669</v>
      </c>
      <c r="K236" s="178" t="s">
        <v>670</v>
      </c>
      <c r="L236" s="187" t="s">
        <v>523</v>
      </c>
      <c r="M236" s="187" t="s">
        <v>56</v>
      </c>
      <c r="N236" s="187" t="s">
        <v>1128</v>
      </c>
      <c r="O236" s="185"/>
      <c r="P236" s="187"/>
      <c r="Q236" s="185"/>
      <c r="R236" s="185"/>
      <c r="S236" s="187"/>
      <c r="T236" s="184">
        <v>1</v>
      </c>
      <c r="U236" s="185"/>
      <c r="V236" s="189" t="s">
        <v>678</v>
      </c>
      <c r="W236" s="187" t="s">
        <v>683</v>
      </c>
      <c r="X236" s="187" t="s">
        <v>683</v>
      </c>
      <c r="Y236" s="187">
        <v>1</v>
      </c>
      <c r="Z236" s="191">
        <v>44123</v>
      </c>
      <c r="AA236" s="194">
        <v>44196</v>
      </c>
      <c r="AB236" s="187" t="s">
        <v>230</v>
      </c>
      <c r="AC236" s="187" t="s">
        <v>79</v>
      </c>
      <c r="AD236" s="187" t="s">
        <v>38</v>
      </c>
      <c r="AE236" s="184"/>
      <c r="AF236" s="187" t="s">
        <v>1156</v>
      </c>
      <c r="AG236" s="187" t="s">
        <v>1154</v>
      </c>
      <c r="AH236" s="187"/>
      <c r="AI236" s="187" t="s">
        <v>38</v>
      </c>
      <c r="AJ236" s="177" t="str">
        <f t="shared" si="21"/>
        <v>C</v>
      </c>
      <c r="AK236" s="187"/>
      <c r="AL236" s="190">
        <f t="shared" si="23"/>
        <v>1</v>
      </c>
      <c r="AM236" s="196" t="s">
        <v>1351</v>
      </c>
      <c r="AN236" s="190">
        <v>1</v>
      </c>
      <c r="AO236" s="196" t="s">
        <v>1352</v>
      </c>
      <c r="AP236" s="179" t="str">
        <f t="shared" si="22"/>
        <v>NO</v>
      </c>
    </row>
    <row r="237" spans="1:42" s="182" customFormat="1" ht="47.25" x14ac:dyDescent="0.25">
      <c r="A237" s="186">
        <v>895</v>
      </c>
      <c r="B237" s="184"/>
      <c r="C237" s="184"/>
      <c r="D237" s="187" t="s">
        <v>665</v>
      </c>
      <c r="E237" s="192">
        <v>44071</v>
      </c>
      <c r="F237" s="187" t="s">
        <v>42</v>
      </c>
      <c r="G237" s="187"/>
      <c r="H237" s="187" t="s">
        <v>115</v>
      </c>
      <c r="I237" s="189" t="s">
        <v>677</v>
      </c>
      <c r="J237" s="178" t="s">
        <v>669</v>
      </c>
      <c r="K237" s="178" t="s">
        <v>670</v>
      </c>
      <c r="L237" s="187" t="s">
        <v>523</v>
      </c>
      <c r="M237" s="187" t="s">
        <v>56</v>
      </c>
      <c r="N237" s="187"/>
      <c r="O237" s="185"/>
      <c r="P237" s="187"/>
      <c r="Q237" s="185"/>
      <c r="R237" s="185"/>
      <c r="S237" s="187"/>
      <c r="T237" s="184">
        <v>2</v>
      </c>
      <c r="U237" s="185"/>
      <c r="V237" s="189" t="s">
        <v>679</v>
      </c>
      <c r="W237" s="187" t="s">
        <v>684</v>
      </c>
      <c r="X237" s="187" t="s">
        <v>684</v>
      </c>
      <c r="Y237" s="187">
        <v>1</v>
      </c>
      <c r="Z237" s="191">
        <v>44154</v>
      </c>
      <c r="AA237" s="191">
        <v>44211</v>
      </c>
      <c r="AB237" s="187" t="s">
        <v>230</v>
      </c>
      <c r="AC237" s="187" t="s">
        <v>79</v>
      </c>
      <c r="AD237" s="187" t="s">
        <v>38</v>
      </c>
      <c r="AE237" s="184"/>
      <c r="AF237" s="187" t="s">
        <v>1156</v>
      </c>
      <c r="AG237" s="187" t="s">
        <v>1154</v>
      </c>
      <c r="AH237" s="187"/>
      <c r="AI237" s="187" t="s">
        <v>38</v>
      </c>
      <c r="AJ237" s="177" t="str">
        <f t="shared" si="21"/>
        <v>A</v>
      </c>
      <c r="AK237" s="187"/>
      <c r="AL237" s="190" t="str">
        <f t="shared" si="23"/>
        <v>N.A.</v>
      </c>
      <c r="AM237" s="215" t="s">
        <v>1350</v>
      </c>
      <c r="AN237" s="190" t="s">
        <v>39</v>
      </c>
      <c r="AO237" s="215" t="s">
        <v>1350</v>
      </c>
      <c r="AP237" s="179" t="str">
        <f t="shared" si="22"/>
        <v>SI</v>
      </c>
    </row>
    <row r="238" spans="1:42" s="182" customFormat="1" ht="47.25" x14ac:dyDescent="0.25">
      <c r="A238" s="186">
        <v>895</v>
      </c>
      <c r="B238" s="184"/>
      <c r="C238" s="184"/>
      <c r="D238" s="187" t="s">
        <v>665</v>
      </c>
      <c r="E238" s="192">
        <v>44071</v>
      </c>
      <c r="F238" s="187" t="s">
        <v>42</v>
      </c>
      <c r="G238" s="187"/>
      <c r="H238" s="187" t="s">
        <v>115</v>
      </c>
      <c r="I238" s="189" t="s">
        <v>677</v>
      </c>
      <c r="J238" s="178" t="s">
        <v>669</v>
      </c>
      <c r="K238" s="178" t="s">
        <v>670</v>
      </c>
      <c r="L238" s="187" t="s">
        <v>523</v>
      </c>
      <c r="M238" s="187" t="s">
        <v>56</v>
      </c>
      <c r="N238" s="187"/>
      <c r="O238" s="185"/>
      <c r="P238" s="187"/>
      <c r="Q238" s="185"/>
      <c r="R238" s="185"/>
      <c r="S238" s="187"/>
      <c r="T238" s="184">
        <v>3</v>
      </c>
      <c r="U238" s="185"/>
      <c r="V238" s="189" t="s">
        <v>680</v>
      </c>
      <c r="W238" s="187" t="s">
        <v>685</v>
      </c>
      <c r="X238" s="187" t="s">
        <v>685</v>
      </c>
      <c r="Y238" s="187">
        <v>1</v>
      </c>
      <c r="Z238" s="191">
        <v>44211</v>
      </c>
      <c r="AA238" s="191">
        <v>44362</v>
      </c>
      <c r="AB238" s="187" t="s">
        <v>230</v>
      </c>
      <c r="AC238" s="187" t="s">
        <v>79</v>
      </c>
      <c r="AD238" s="187" t="s">
        <v>38</v>
      </c>
      <c r="AE238" s="184"/>
      <c r="AF238" s="187" t="s">
        <v>1156</v>
      </c>
      <c r="AG238" s="187" t="s">
        <v>1154</v>
      </c>
      <c r="AH238" s="187"/>
      <c r="AI238" s="187" t="s">
        <v>38</v>
      </c>
      <c r="AJ238" s="177" t="str">
        <f t="shared" si="21"/>
        <v>A</v>
      </c>
      <c r="AK238" s="187"/>
      <c r="AL238" s="190" t="str">
        <f t="shared" si="23"/>
        <v>N.A.</v>
      </c>
      <c r="AM238" s="189" t="s">
        <v>1353</v>
      </c>
      <c r="AN238" s="190" t="s">
        <v>39</v>
      </c>
      <c r="AO238" s="189" t="s">
        <v>1353</v>
      </c>
      <c r="AP238" s="179" t="str">
        <f t="shared" si="22"/>
        <v>SI</v>
      </c>
    </row>
    <row r="239" spans="1:42" s="182" customFormat="1" ht="31.5" x14ac:dyDescent="0.25">
      <c r="A239" s="186">
        <v>895</v>
      </c>
      <c r="B239" s="184"/>
      <c r="C239" s="184"/>
      <c r="D239" s="187" t="s">
        <v>665</v>
      </c>
      <c r="E239" s="192">
        <v>44071</v>
      </c>
      <c r="F239" s="187" t="s">
        <v>42</v>
      </c>
      <c r="G239" s="187"/>
      <c r="H239" s="187" t="s">
        <v>115</v>
      </c>
      <c r="I239" s="189" t="s">
        <v>677</v>
      </c>
      <c r="J239" s="178" t="s">
        <v>669</v>
      </c>
      <c r="K239" s="178" t="s">
        <v>670</v>
      </c>
      <c r="L239" s="187" t="s">
        <v>523</v>
      </c>
      <c r="M239" s="187" t="s">
        <v>56</v>
      </c>
      <c r="N239" s="187"/>
      <c r="O239" s="185"/>
      <c r="P239" s="187"/>
      <c r="Q239" s="185"/>
      <c r="R239" s="185"/>
      <c r="S239" s="187"/>
      <c r="T239" s="184">
        <v>4</v>
      </c>
      <c r="U239" s="185"/>
      <c r="V239" s="189" t="s">
        <v>681</v>
      </c>
      <c r="W239" s="187" t="s">
        <v>686</v>
      </c>
      <c r="X239" s="187" t="s">
        <v>686</v>
      </c>
      <c r="Y239" s="187">
        <v>1</v>
      </c>
      <c r="Z239" s="191">
        <v>44362</v>
      </c>
      <c r="AA239" s="191">
        <v>44392</v>
      </c>
      <c r="AB239" s="187" t="s">
        <v>553</v>
      </c>
      <c r="AC239" s="187" t="s">
        <v>1108</v>
      </c>
      <c r="AD239" s="187" t="s">
        <v>38</v>
      </c>
      <c r="AE239" s="184"/>
      <c r="AF239" s="187" t="s">
        <v>1156</v>
      </c>
      <c r="AG239" s="187" t="s">
        <v>1154</v>
      </c>
      <c r="AH239" s="187"/>
      <c r="AI239" s="187" t="s">
        <v>38</v>
      </c>
      <c r="AJ239" s="177" t="str">
        <f t="shared" si="21"/>
        <v>A</v>
      </c>
      <c r="AK239" s="187"/>
      <c r="AL239" s="190" t="str">
        <f t="shared" si="23"/>
        <v>N.A.</v>
      </c>
      <c r="AM239" s="196" t="s">
        <v>1353</v>
      </c>
      <c r="AN239" s="190" t="s">
        <v>39</v>
      </c>
      <c r="AO239" s="196" t="s">
        <v>1353</v>
      </c>
      <c r="AP239" s="179" t="str">
        <f t="shared" si="22"/>
        <v>SI</v>
      </c>
    </row>
    <row r="240" spans="1:42" s="182" customFormat="1" ht="47.25" x14ac:dyDescent="0.25">
      <c r="A240" s="186">
        <v>895</v>
      </c>
      <c r="B240" s="184"/>
      <c r="C240" s="184"/>
      <c r="D240" s="187" t="s">
        <v>665</v>
      </c>
      <c r="E240" s="192">
        <v>44071</v>
      </c>
      <c r="F240" s="187" t="s">
        <v>42</v>
      </c>
      <c r="G240" s="187"/>
      <c r="H240" s="187" t="s">
        <v>115</v>
      </c>
      <c r="I240" s="189" t="s">
        <v>677</v>
      </c>
      <c r="J240" s="178" t="s">
        <v>669</v>
      </c>
      <c r="K240" s="178" t="s">
        <v>670</v>
      </c>
      <c r="L240" s="187" t="s">
        <v>523</v>
      </c>
      <c r="M240" s="187" t="s">
        <v>56</v>
      </c>
      <c r="N240" s="187"/>
      <c r="O240" s="185"/>
      <c r="P240" s="187"/>
      <c r="Q240" s="185"/>
      <c r="R240" s="185"/>
      <c r="S240" s="187"/>
      <c r="T240" s="184">
        <v>5</v>
      </c>
      <c r="U240" s="185"/>
      <c r="V240" s="189" t="s">
        <v>682</v>
      </c>
      <c r="W240" s="187" t="s">
        <v>687</v>
      </c>
      <c r="X240" s="187" t="s">
        <v>687</v>
      </c>
      <c r="Y240" s="187">
        <v>1</v>
      </c>
      <c r="Z240" s="191">
        <v>44362</v>
      </c>
      <c r="AA240" s="191">
        <v>44394</v>
      </c>
      <c r="AB240" s="187" t="s">
        <v>230</v>
      </c>
      <c r="AC240" s="187" t="s">
        <v>79</v>
      </c>
      <c r="AD240" s="187" t="s">
        <v>38</v>
      </c>
      <c r="AE240" s="184"/>
      <c r="AF240" s="187" t="s">
        <v>1156</v>
      </c>
      <c r="AG240" s="187" t="s">
        <v>1154</v>
      </c>
      <c r="AH240" s="187"/>
      <c r="AI240" s="187" t="s">
        <v>38</v>
      </c>
      <c r="AJ240" s="177" t="str">
        <f t="shared" si="21"/>
        <v>A</v>
      </c>
      <c r="AK240" s="187"/>
      <c r="AL240" s="190" t="str">
        <f t="shared" si="23"/>
        <v>N.A.</v>
      </c>
      <c r="AM240" s="189" t="s">
        <v>1353</v>
      </c>
      <c r="AN240" s="190" t="s">
        <v>39</v>
      </c>
      <c r="AO240" s="189" t="s">
        <v>1353</v>
      </c>
      <c r="AP240" s="179" t="str">
        <f t="shared" si="22"/>
        <v>SI</v>
      </c>
    </row>
    <row r="241" spans="1:42" s="182" customFormat="1" ht="31.5" x14ac:dyDescent="0.25">
      <c r="A241" s="186">
        <v>896</v>
      </c>
      <c r="B241" s="184"/>
      <c r="C241" s="184"/>
      <c r="D241" s="187" t="s">
        <v>665</v>
      </c>
      <c r="E241" s="192">
        <v>44071</v>
      </c>
      <c r="F241" s="187" t="s">
        <v>42</v>
      </c>
      <c r="G241" s="187"/>
      <c r="H241" s="187" t="s">
        <v>115</v>
      </c>
      <c r="I241" s="189" t="s">
        <v>688</v>
      </c>
      <c r="J241" s="178" t="s">
        <v>669</v>
      </c>
      <c r="K241" s="178" t="s">
        <v>670</v>
      </c>
      <c r="L241" s="187" t="s">
        <v>523</v>
      </c>
      <c r="M241" s="187" t="s">
        <v>56</v>
      </c>
      <c r="N241" s="187" t="s">
        <v>1128</v>
      </c>
      <c r="O241" s="185"/>
      <c r="P241" s="187"/>
      <c r="Q241" s="185"/>
      <c r="R241" s="185"/>
      <c r="S241" s="187"/>
      <c r="T241" s="184">
        <v>1</v>
      </c>
      <c r="U241" s="185"/>
      <c r="V241" s="189" t="s">
        <v>689</v>
      </c>
      <c r="W241" s="187" t="s">
        <v>693</v>
      </c>
      <c r="X241" s="187" t="s">
        <v>693</v>
      </c>
      <c r="Y241" s="184">
        <v>1</v>
      </c>
      <c r="Z241" s="158">
        <v>44123</v>
      </c>
      <c r="AA241" s="165">
        <v>44255</v>
      </c>
      <c r="AB241" s="187" t="s">
        <v>553</v>
      </c>
      <c r="AC241" s="187" t="s">
        <v>1108</v>
      </c>
      <c r="AD241" s="187" t="s">
        <v>38</v>
      </c>
      <c r="AE241" s="184"/>
      <c r="AF241" s="187" t="s">
        <v>1156</v>
      </c>
      <c r="AG241" s="187" t="s">
        <v>1154</v>
      </c>
      <c r="AH241" s="187"/>
      <c r="AI241" s="187" t="s">
        <v>38</v>
      </c>
      <c r="AJ241" s="177" t="str">
        <f t="shared" si="21"/>
        <v>A</v>
      </c>
      <c r="AK241" s="187"/>
      <c r="AL241" s="190" t="str">
        <f t="shared" si="23"/>
        <v>N.A.</v>
      </c>
      <c r="AM241" s="196" t="s">
        <v>1350</v>
      </c>
      <c r="AN241" s="190" t="s">
        <v>39</v>
      </c>
      <c r="AO241" s="196" t="s">
        <v>1350</v>
      </c>
      <c r="AP241" s="179" t="str">
        <f t="shared" si="22"/>
        <v>SI</v>
      </c>
    </row>
    <row r="242" spans="1:42" s="182" customFormat="1" ht="31.5" x14ac:dyDescent="0.25">
      <c r="A242" s="186">
        <v>896</v>
      </c>
      <c r="B242" s="184"/>
      <c r="C242" s="184"/>
      <c r="D242" s="187" t="s">
        <v>665</v>
      </c>
      <c r="E242" s="192">
        <v>44071</v>
      </c>
      <c r="F242" s="187" t="s">
        <v>42</v>
      </c>
      <c r="G242" s="187"/>
      <c r="H242" s="187" t="s">
        <v>115</v>
      </c>
      <c r="I242" s="189" t="s">
        <v>688</v>
      </c>
      <c r="J242" s="178" t="s">
        <v>669</v>
      </c>
      <c r="K242" s="178" t="s">
        <v>670</v>
      </c>
      <c r="L242" s="187" t="s">
        <v>523</v>
      </c>
      <c r="M242" s="187" t="s">
        <v>56</v>
      </c>
      <c r="N242" s="187" t="s">
        <v>1128</v>
      </c>
      <c r="O242" s="185"/>
      <c r="P242" s="187"/>
      <c r="Q242" s="185"/>
      <c r="R242" s="185"/>
      <c r="S242" s="187"/>
      <c r="T242" s="184">
        <v>2</v>
      </c>
      <c r="U242" s="185"/>
      <c r="V242" s="189" t="s">
        <v>690</v>
      </c>
      <c r="W242" s="187" t="s">
        <v>693</v>
      </c>
      <c r="X242" s="187" t="s">
        <v>693</v>
      </c>
      <c r="Y242" s="184">
        <v>1</v>
      </c>
      <c r="Z242" s="158">
        <v>44123</v>
      </c>
      <c r="AA242" s="165">
        <v>44255</v>
      </c>
      <c r="AB242" s="187" t="s">
        <v>553</v>
      </c>
      <c r="AC242" s="187" t="s">
        <v>1108</v>
      </c>
      <c r="AD242" s="187" t="s">
        <v>38</v>
      </c>
      <c r="AE242" s="184"/>
      <c r="AF242" s="187" t="s">
        <v>1156</v>
      </c>
      <c r="AG242" s="187" t="s">
        <v>1154</v>
      </c>
      <c r="AH242" s="187"/>
      <c r="AI242" s="187" t="s">
        <v>38</v>
      </c>
      <c r="AJ242" s="177" t="str">
        <f t="shared" si="21"/>
        <v>A</v>
      </c>
      <c r="AK242" s="187"/>
      <c r="AL242" s="190" t="str">
        <f t="shared" si="23"/>
        <v>N.A.</v>
      </c>
      <c r="AM242" s="196" t="s">
        <v>1350</v>
      </c>
      <c r="AN242" s="190" t="s">
        <v>39</v>
      </c>
      <c r="AO242" s="196" t="s">
        <v>1350</v>
      </c>
      <c r="AP242" s="179" t="str">
        <f t="shared" si="22"/>
        <v>SI</v>
      </c>
    </row>
    <row r="243" spans="1:42" s="182" customFormat="1" ht="31.5" x14ac:dyDescent="0.25">
      <c r="A243" s="186">
        <v>896</v>
      </c>
      <c r="B243" s="184"/>
      <c r="C243" s="184"/>
      <c r="D243" s="187" t="s">
        <v>665</v>
      </c>
      <c r="E243" s="192">
        <v>44071</v>
      </c>
      <c r="F243" s="187" t="s">
        <v>42</v>
      </c>
      <c r="G243" s="187"/>
      <c r="H243" s="187" t="s">
        <v>115</v>
      </c>
      <c r="I243" s="189" t="s">
        <v>688</v>
      </c>
      <c r="J243" s="178" t="s">
        <v>669</v>
      </c>
      <c r="K243" s="178" t="s">
        <v>670</v>
      </c>
      <c r="L243" s="187" t="s">
        <v>523</v>
      </c>
      <c r="M243" s="187" t="s">
        <v>56</v>
      </c>
      <c r="N243" s="187"/>
      <c r="O243" s="185"/>
      <c r="P243" s="187"/>
      <c r="Q243" s="185"/>
      <c r="R243" s="185"/>
      <c r="S243" s="187"/>
      <c r="T243" s="184">
        <v>3</v>
      </c>
      <c r="U243" s="185"/>
      <c r="V243" s="189" t="s">
        <v>691</v>
      </c>
      <c r="W243" s="187" t="s">
        <v>694</v>
      </c>
      <c r="X243" s="187" t="s">
        <v>694</v>
      </c>
      <c r="Y243" s="184">
        <v>1</v>
      </c>
      <c r="Z243" s="158">
        <v>44211</v>
      </c>
      <c r="AA243" s="158">
        <v>44414</v>
      </c>
      <c r="AB243" s="187" t="s">
        <v>553</v>
      </c>
      <c r="AC243" s="187" t="s">
        <v>1108</v>
      </c>
      <c r="AD243" s="187" t="s">
        <v>38</v>
      </c>
      <c r="AE243" s="184"/>
      <c r="AF243" s="187" t="s">
        <v>1156</v>
      </c>
      <c r="AG243" s="187" t="s">
        <v>1154</v>
      </c>
      <c r="AH243" s="187"/>
      <c r="AI243" s="187" t="s">
        <v>38</v>
      </c>
      <c r="AJ243" s="177" t="str">
        <f t="shared" si="21"/>
        <v>A</v>
      </c>
      <c r="AK243" s="187"/>
      <c r="AL243" s="190" t="str">
        <f t="shared" si="23"/>
        <v>N.A.</v>
      </c>
      <c r="AM243" s="196" t="s">
        <v>1353</v>
      </c>
      <c r="AN243" s="190" t="s">
        <v>39</v>
      </c>
      <c r="AO243" s="196" t="s">
        <v>1353</v>
      </c>
      <c r="AP243" s="179" t="str">
        <f t="shared" si="22"/>
        <v>SI</v>
      </c>
    </row>
    <row r="244" spans="1:42" s="182" customFormat="1" ht="31.5" x14ac:dyDescent="0.25">
      <c r="A244" s="186">
        <v>896</v>
      </c>
      <c r="B244" s="184"/>
      <c r="C244" s="184"/>
      <c r="D244" s="187" t="s">
        <v>665</v>
      </c>
      <c r="E244" s="192">
        <v>44071</v>
      </c>
      <c r="F244" s="187" t="s">
        <v>42</v>
      </c>
      <c r="G244" s="187"/>
      <c r="H244" s="187" t="s">
        <v>115</v>
      </c>
      <c r="I244" s="189" t="s">
        <v>688</v>
      </c>
      <c r="J244" s="178" t="s">
        <v>669</v>
      </c>
      <c r="K244" s="178" t="s">
        <v>670</v>
      </c>
      <c r="L244" s="187" t="s">
        <v>523</v>
      </c>
      <c r="M244" s="187" t="s">
        <v>56</v>
      </c>
      <c r="N244" s="187"/>
      <c r="O244" s="185"/>
      <c r="P244" s="187"/>
      <c r="Q244" s="185"/>
      <c r="R244" s="185"/>
      <c r="S244" s="187"/>
      <c r="T244" s="184">
        <v>4</v>
      </c>
      <c r="U244" s="185"/>
      <c r="V244" s="189" t="s">
        <v>692</v>
      </c>
      <c r="W244" s="187" t="s">
        <v>695</v>
      </c>
      <c r="X244" s="187" t="s">
        <v>695</v>
      </c>
      <c r="Y244" s="184">
        <v>1</v>
      </c>
      <c r="Z244" s="158">
        <v>44414</v>
      </c>
      <c r="AA244" s="158">
        <v>44439</v>
      </c>
      <c r="AB244" s="187" t="s">
        <v>553</v>
      </c>
      <c r="AC244" s="187" t="s">
        <v>1108</v>
      </c>
      <c r="AD244" s="187" t="s">
        <v>38</v>
      </c>
      <c r="AE244" s="184"/>
      <c r="AF244" s="187" t="s">
        <v>1156</v>
      </c>
      <c r="AG244" s="187" t="s">
        <v>1154</v>
      </c>
      <c r="AH244" s="187"/>
      <c r="AI244" s="187" t="s">
        <v>38</v>
      </c>
      <c r="AJ244" s="177" t="str">
        <f t="shared" si="21"/>
        <v>A</v>
      </c>
      <c r="AK244" s="187"/>
      <c r="AL244" s="190" t="str">
        <f t="shared" si="23"/>
        <v>N.A.</v>
      </c>
      <c r="AM244" s="196" t="s">
        <v>1353</v>
      </c>
      <c r="AN244" s="190" t="s">
        <v>39</v>
      </c>
      <c r="AO244" s="196" t="s">
        <v>1353</v>
      </c>
      <c r="AP244" s="179" t="str">
        <f t="shared" si="22"/>
        <v>SI</v>
      </c>
    </row>
    <row r="245" spans="1:42" s="182" customFormat="1" ht="110.25" x14ac:dyDescent="0.25">
      <c r="A245" s="186">
        <v>897</v>
      </c>
      <c r="B245" s="184"/>
      <c r="C245" s="184"/>
      <c r="D245" s="187" t="s">
        <v>665</v>
      </c>
      <c r="E245" s="192">
        <v>44071</v>
      </c>
      <c r="F245" s="187" t="s">
        <v>42</v>
      </c>
      <c r="G245" s="187"/>
      <c r="H245" s="187" t="s">
        <v>115</v>
      </c>
      <c r="I245" s="189" t="s">
        <v>696</v>
      </c>
      <c r="J245" s="178" t="s">
        <v>669</v>
      </c>
      <c r="K245" s="178" t="s">
        <v>670</v>
      </c>
      <c r="L245" s="187" t="s">
        <v>523</v>
      </c>
      <c r="M245" s="187" t="s">
        <v>56</v>
      </c>
      <c r="N245" s="187" t="s">
        <v>1128</v>
      </c>
      <c r="O245" s="185"/>
      <c r="P245" s="187"/>
      <c r="Q245" s="185"/>
      <c r="R245" s="185"/>
      <c r="S245" s="187"/>
      <c r="T245" s="184">
        <v>1</v>
      </c>
      <c r="U245" s="185"/>
      <c r="V245" s="189" t="s">
        <v>697</v>
      </c>
      <c r="W245" s="187" t="s">
        <v>700</v>
      </c>
      <c r="X245" s="187" t="s">
        <v>700</v>
      </c>
      <c r="Y245" s="187">
        <v>1</v>
      </c>
      <c r="Z245" s="191">
        <v>44123</v>
      </c>
      <c r="AA245" s="194">
        <v>44196</v>
      </c>
      <c r="AB245" s="187" t="s">
        <v>230</v>
      </c>
      <c r="AC245" s="187" t="s">
        <v>79</v>
      </c>
      <c r="AD245" s="187" t="s">
        <v>38</v>
      </c>
      <c r="AE245" s="184"/>
      <c r="AF245" s="187" t="s">
        <v>1156</v>
      </c>
      <c r="AG245" s="187" t="s">
        <v>1154</v>
      </c>
      <c r="AH245" s="187" t="s">
        <v>1157</v>
      </c>
      <c r="AI245" s="187" t="s">
        <v>38</v>
      </c>
      <c r="AJ245" s="177" t="str">
        <f t="shared" si="21"/>
        <v>C</v>
      </c>
      <c r="AK245" s="187"/>
      <c r="AL245" s="190">
        <f t="shared" si="23"/>
        <v>1</v>
      </c>
      <c r="AM245" s="196" t="s">
        <v>1351</v>
      </c>
      <c r="AN245" s="190">
        <v>1</v>
      </c>
      <c r="AO245" s="196" t="s">
        <v>1352</v>
      </c>
      <c r="AP245" s="179" t="str">
        <f t="shared" si="22"/>
        <v>NO</v>
      </c>
    </row>
    <row r="246" spans="1:42" s="182" customFormat="1" ht="31.5" x14ac:dyDescent="0.25">
      <c r="A246" s="186">
        <v>897</v>
      </c>
      <c r="B246" s="184"/>
      <c r="C246" s="184"/>
      <c r="D246" s="187" t="s">
        <v>665</v>
      </c>
      <c r="E246" s="192">
        <v>44071</v>
      </c>
      <c r="F246" s="187" t="s">
        <v>42</v>
      </c>
      <c r="G246" s="187"/>
      <c r="H246" s="187" t="s">
        <v>115</v>
      </c>
      <c r="I246" s="189" t="s">
        <v>696</v>
      </c>
      <c r="J246" s="178" t="s">
        <v>669</v>
      </c>
      <c r="K246" s="178" t="s">
        <v>670</v>
      </c>
      <c r="L246" s="187" t="s">
        <v>523</v>
      </c>
      <c r="M246" s="187" t="s">
        <v>56</v>
      </c>
      <c r="N246" s="187" t="s">
        <v>1128</v>
      </c>
      <c r="O246" s="185"/>
      <c r="P246" s="187"/>
      <c r="Q246" s="185"/>
      <c r="R246" s="185"/>
      <c r="S246" s="187"/>
      <c r="T246" s="184">
        <v>2</v>
      </c>
      <c r="U246" s="185"/>
      <c r="V246" s="189" t="s">
        <v>698</v>
      </c>
      <c r="W246" s="187" t="s">
        <v>701</v>
      </c>
      <c r="X246" s="187" t="s">
        <v>701</v>
      </c>
      <c r="Y246" s="187">
        <v>1</v>
      </c>
      <c r="Z246" s="191">
        <v>44136</v>
      </c>
      <c r="AA246" s="194">
        <v>44316</v>
      </c>
      <c r="AB246" s="187" t="s">
        <v>553</v>
      </c>
      <c r="AC246" s="187" t="s">
        <v>1108</v>
      </c>
      <c r="AD246" s="187" t="s">
        <v>38</v>
      </c>
      <c r="AE246" s="184"/>
      <c r="AF246" s="187" t="s">
        <v>1156</v>
      </c>
      <c r="AG246" s="187" t="s">
        <v>1154</v>
      </c>
      <c r="AH246" s="187"/>
      <c r="AI246" s="187" t="s">
        <v>38</v>
      </c>
      <c r="AJ246" s="177" t="str">
        <f t="shared" si="21"/>
        <v>A</v>
      </c>
      <c r="AK246" s="187"/>
      <c r="AL246" s="190" t="str">
        <f t="shared" si="23"/>
        <v>N.A.</v>
      </c>
      <c r="AM246" s="196" t="s">
        <v>1350</v>
      </c>
      <c r="AN246" s="190" t="s">
        <v>39</v>
      </c>
      <c r="AO246" s="196" t="s">
        <v>1350</v>
      </c>
      <c r="AP246" s="179" t="str">
        <f t="shared" si="22"/>
        <v>SI</v>
      </c>
    </row>
    <row r="247" spans="1:42" s="182" customFormat="1" ht="47.25" x14ac:dyDescent="0.25">
      <c r="A247" s="186">
        <v>897</v>
      </c>
      <c r="B247" s="184"/>
      <c r="C247" s="184"/>
      <c r="D247" s="187" t="s">
        <v>665</v>
      </c>
      <c r="E247" s="192">
        <v>44071</v>
      </c>
      <c r="F247" s="187" t="s">
        <v>42</v>
      </c>
      <c r="G247" s="187"/>
      <c r="H247" s="187" t="s">
        <v>115</v>
      </c>
      <c r="I247" s="189" t="s">
        <v>696</v>
      </c>
      <c r="J247" s="178" t="s">
        <v>669</v>
      </c>
      <c r="K247" s="178" t="s">
        <v>670</v>
      </c>
      <c r="L247" s="187" t="s">
        <v>523</v>
      </c>
      <c r="M247" s="187" t="s">
        <v>56</v>
      </c>
      <c r="N247" s="187"/>
      <c r="O247" s="185"/>
      <c r="P247" s="187"/>
      <c r="Q247" s="185"/>
      <c r="R247" s="185"/>
      <c r="S247" s="187"/>
      <c r="T247" s="184">
        <v>3</v>
      </c>
      <c r="U247" s="185"/>
      <c r="V247" s="189" t="s">
        <v>699</v>
      </c>
      <c r="W247" s="187" t="s">
        <v>702</v>
      </c>
      <c r="X247" s="187" t="s">
        <v>702</v>
      </c>
      <c r="Y247" s="187">
        <v>1</v>
      </c>
      <c r="Z247" s="191">
        <v>44211</v>
      </c>
      <c r="AA247" s="191">
        <v>44255</v>
      </c>
      <c r="AB247" s="187" t="s">
        <v>230</v>
      </c>
      <c r="AC247" s="187" t="s">
        <v>79</v>
      </c>
      <c r="AD247" s="187" t="s">
        <v>38</v>
      </c>
      <c r="AE247" s="184"/>
      <c r="AF247" s="187" t="s">
        <v>1156</v>
      </c>
      <c r="AG247" s="187" t="s">
        <v>1154</v>
      </c>
      <c r="AH247" s="187"/>
      <c r="AI247" s="187" t="s">
        <v>38</v>
      </c>
      <c r="AJ247" s="177" t="str">
        <f t="shared" si="21"/>
        <v>A</v>
      </c>
      <c r="AK247" s="187"/>
      <c r="AL247" s="190" t="str">
        <f t="shared" si="23"/>
        <v>N.A.</v>
      </c>
      <c r="AM247" s="189" t="s">
        <v>1353</v>
      </c>
      <c r="AN247" s="190" t="s">
        <v>39</v>
      </c>
      <c r="AO247" s="189" t="s">
        <v>1353</v>
      </c>
      <c r="AP247" s="179" t="str">
        <f t="shared" si="22"/>
        <v>SI</v>
      </c>
    </row>
    <row r="248" spans="1:42" s="182" customFormat="1" ht="78.75" x14ac:dyDescent="0.25">
      <c r="A248" s="186">
        <v>898</v>
      </c>
      <c r="B248" s="184"/>
      <c r="C248" s="184"/>
      <c r="D248" s="187" t="s">
        <v>665</v>
      </c>
      <c r="E248" s="192">
        <v>44071</v>
      </c>
      <c r="F248" s="187" t="s">
        <v>42</v>
      </c>
      <c r="G248" s="187"/>
      <c r="H248" s="187" t="s">
        <v>650</v>
      </c>
      <c r="I248" s="189" t="s">
        <v>703</v>
      </c>
      <c r="J248" s="178" t="s">
        <v>669</v>
      </c>
      <c r="K248" s="178" t="s">
        <v>670</v>
      </c>
      <c r="L248" s="187" t="s">
        <v>523</v>
      </c>
      <c r="M248" s="187" t="s">
        <v>56</v>
      </c>
      <c r="N248" s="187"/>
      <c r="O248" s="185"/>
      <c r="P248" s="187"/>
      <c r="Q248" s="185"/>
      <c r="R248" s="185"/>
      <c r="S248" s="187"/>
      <c r="T248" s="184">
        <v>1</v>
      </c>
      <c r="U248" s="185"/>
      <c r="V248" s="189" t="s">
        <v>704</v>
      </c>
      <c r="W248" s="187" t="s">
        <v>706</v>
      </c>
      <c r="X248" s="187" t="s">
        <v>706</v>
      </c>
      <c r="Y248" s="187">
        <v>1</v>
      </c>
      <c r="Z248" s="191">
        <v>44166</v>
      </c>
      <c r="AA248" s="191">
        <v>44316</v>
      </c>
      <c r="AB248" s="187" t="s">
        <v>708</v>
      </c>
      <c r="AC248" s="187" t="s">
        <v>951</v>
      </c>
      <c r="AD248" s="187" t="s">
        <v>1106</v>
      </c>
      <c r="AE248" s="184"/>
      <c r="AF248" s="187" t="s">
        <v>1165</v>
      </c>
      <c r="AG248" s="187" t="s">
        <v>1154</v>
      </c>
      <c r="AH248" s="187"/>
      <c r="AI248" s="187" t="s">
        <v>1106</v>
      </c>
      <c r="AJ248" s="177" t="str">
        <f t="shared" si="21"/>
        <v>A</v>
      </c>
      <c r="AK248" s="187"/>
      <c r="AL248" s="190" t="str">
        <f t="shared" si="23"/>
        <v>N.A.</v>
      </c>
      <c r="AM248" s="189" t="s">
        <v>1574</v>
      </c>
      <c r="AN248" s="190" t="s">
        <v>39</v>
      </c>
      <c r="AO248" s="185"/>
      <c r="AP248" s="179" t="str">
        <f t="shared" si="22"/>
        <v>SI</v>
      </c>
    </row>
    <row r="249" spans="1:42" s="182" customFormat="1" ht="63" x14ac:dyDescent="0.25">
      <c r="A249" s="186">
        <v>898</v>
      </c>
      <c r="B249" s="184"/>
      <c r="C249" s="184"/>
      <c r="D249" s="187" t="s">
        <v>665</v>
      </c>
      <c r="E249" s="192">
        <v>44071</v>
      </c>
      <c r="F249" s="187" t="s">
        <v>42</v>
      </c>
      <c r="G249" s="187"/>
      <c r="H249" s="187" t="s">
        <v>650</v>
      </c>
      <c r="I249" s="189" t="s">
        <v>703</v>
      </c>
      <c r="J249" s="178" t="s">
        <v>669</v>
      </c>
      <c r="K249" s="178" t="s">
        <v>670</v>
      </c>
      <c r="L249" s="187" t="s">
        <v>523</v>
      </c>
      <c r="M249" s="187" t="s">
        <v>56</v>
      </c>
      <c r="N249" s="187"/>
      <c r="O249" s="185"/>
      <c r="P249" s="187"/>
      <c r="Q249" s="185"/>
      <c r="R249" s="185"/>
      <c r="S249" s="187"/>
      <c r="T249" s="184">
        <v>2</v>
      </c>
      <c r="U249" s="185"/>
      <c r="V249" s="189" t="s">
        <v>705</v>
      </c>
      <c r="W249" s="187" t="s">
        <v>707</v>
      </c>
      <c r="X249" s="187" t="s">
        <v>707</v>
      </c>
      <c r="Y249" s="187">
        <v>1</v>
      </c>
      <c r="Z249" s="191">
        <v>44198</v>
      </c>
      <c r="AA249" s="191">
        <v>44286</v>
      </c>
      <c r="AB249" s="187" t="s">
        <v>708</v>
      </c>
      <c r="AC249" s="187" t="s">
        <v>951</v>
      </c>
      <c r="AD249" s="187" t="s">
        <v>1106</v>
      </c>
      <c r="AE249" s="184"/>
      <c r="AF249" s="187" t="s">
        <v>1165</v>
      </c>
      <c r="AG249" s="187" t="s">
        <v>1154</v>
      </c>
      <c r="AH249" s="187"/>
      <c r="AI249" s="187" t="s">
        <v>1106</v>
      </c>
      <c r="AJ249" s="177" t="str">
        <f t="shared" si="21"/>
        <v>A</v>
      </c>
      <c r="AK249" s="187"/>
      <c r="AL249" s="190" t="str">
        <f t="shared" si="23"/>
        <v>N.A.</v>
      </c>
      <c r="AM249" s="189" t="s">
        <v>1573</v>
      </c>
      <c r="AN249" s="190" t="s">
        <v>39</v>
      </c>
      <c r="AO249" s="185"/>
      <c r="AP249" s="179" t="str">
        <f t="shared" si="22"/>
        <v>SI</v>
      </c>
    </row>
    <row r="250" spans="1:42" s="182" customFormat="1" ht="78.75" x14ac:dyDescent="0.25">
      <c r="A250" s="186">
        <v>899</v>
      </c>
      <c r="B250" s="184"/>
      <c r="C250" s="184"/>
      <c r="D250" s="187" t="s">
        <v>665</v>
      </c>
      <c r="E250" s="192">
        <v>44071</v>
      </c>
      <c r="F250" s="187" t="s">
        <v>42</v>
      </c>
      <c r="G250" s="187"/>
      <c r="H250" s="187" t="s">
        <v>650</v>
      </c>
      <c r="I250" s="189" t="s">
        <v>709</v>
      </c>
      <c r="J250" s="178" t="s">
        <v>669</v>
      </c>
      <c r="K250" s="178" t="s">
        <v>670</v>
      </c>
      <c r="L250" s="187" t="s">
        <v>523</v>
      </c>
      <c r="M250" s="187" t="s">
        <v>56</v>
      </c>
      <c r="N250" s="187"/>
      <c r="O250" s="185"/>
      <c r="P250" s="187"/>
      <c r="Q250" s="185"/>
      <c r="R250" s="185"/>
      <c r="S250" s="187"/>
      <c r="T250" s="184">
        <v>1</v>
      </c>
      <c r="U250" s="185"/>
      <c r="V250" s="189" t="s">
        <v>710</v>
      </c>
      <c r="W250" s="187" t="s">
        <v>711</v>
      </c>
      <c r="X250" s="187" t="s">
        <v>711</v>
      </c>
      <c r="Y250" s="187">
        <v>1</v>
      </c>
      <c r="Z250" s="191">
        <v>44198</v>
      </c>
      <c r="AA250" s="191">
        <v>44286</v>
      </c>
      <c r="AB250" s="187" t="s">
        <v>708</v>
      </c>
      <c r="AC250" s="187" t="s">
        <v>951</v>
      </c>
      <c r="AD250" s="187" t="s">
        <v>1106</v>
      </c>
      <c r="AE250" s="184"/>
      <c r="AF250" s="187" t="s">
        <v>1165</v>
      </c>
      <c r="AG250" s="187" t="s">
        <v>1154</v>
      </c>
      <c r="AH250" s="187"/>
      <c r="AI250" s="187" t="s">
        <v>1106</v>
      </c>
      <c r="AJ250" s="177" t="str">
        <f t="shared" si="21"/>
        <v>A</v>
      </c>
      <c r="AK250" s="187"/>
      <c r="AL250" s="190" t="str">
        <f t="shared" si="23"/>
        <v>N.A.</v>
      </c>
      <c r="AM250" s="189" t="s">
        <v>1572</v>
      </c>
      <c r="AN250" s="190" t="s">
        <v>39</v>
      </c>
      <c r="AO250" s="185"/>
      <c r="AP250" s="179" t="str">
        <f t="shared" si="22"/>
        <v>SI</v>
      </c>
    </row>
    <row r="251" spans="1:42" s="182" customFormat="1" ht="63" x14ac:dyDescent="0.25">
      <c r="A251" s="186">
        <v>900</v>
      </c>
      <c r="B251" s="184"/>
      <c r="C251" s="184"/>
      <c r="D251" s="187" t="s">
        <v>665</v>
      </c>
      <c r="E251" s="192">
        <v>44071</v>
      </c>
      <c r="F251" s="187" t="s">
        <v>42</v>
      </c>
      <c r="G251" s="187"/>
      <c r="H251" s="187" t="s">
        <v>712</v>
      </c>
      <c r="I251" s="189" t="s">
        <v>713</v>
      </c>
      <c r="J251" s="178" t="s">
        <v>669</v>
      </c>
      <c r="K251" s="178" t="s">
        <v>670</v>
      </c>
      <c r="L251" s="187" t="s">
        <v>523</v>
      </c>
      <c r="M251" s="187" t="s">
        <v>56</v>
      </c>
      <c r="N251" s="187" t="s">
        <v>1128</v>
      </c>
      <c r="O251" s="185"/>
      <c r="P251" s="187"/>
      <c r="Q251" s="185"/>
      <c r="R251" s="185"/>
      <c r="S251" s="187"/>
      <c r="T251" s="184">
        <v>1</v>
      </c>
      <c r="U251" s="185"/>
      <c r="V251" s="189" t="s">
        <v>714</v>
      </c>
      <c r="W251" s="187" t="s">
        <v>717</v>
      </c>
      <c r="X251" s="187" t="s">
        <v>717</v>
      </c>
      <c r="Y251" s="187">
        <v>1</v>
      </c>
      <c r="Z251" s="191">
        <v>44123</v>
      </c>
      <c r="AA251" s="194">
        <v>44227</v>
      </c>
      <c r="AB251" s="187" t="s">
        <v>719</v>
      </c>
      <c r="AC251" s="187" t="s">
        <v>1062</v>
      </c>
      <c r="AD251" s="187" t="s">
        <v>38</v>
      </c>
      <c r="AE251" s="184"/>
      <c r="AF251" s="187" t="s">
        <v>1156</v>
      </c>
      <c r="AG251" s="187" t="s">
        <v>1154</v>
      </c>
      <c r="AH251" s="187"/>
      <c r="AI251" s="187" t="s">
        <v>38</v>
      </c>
      <c r="AJ251" s="177" t="str">
        <f t="shared" si="21"/>
        <v>A</v>
      </c>
      <c r="AK251" s="187"/>
      <c r="AL251" s="190" t="str">
        <f t="shared" si="23"/>
        <v>N.A.</v>
      </c>
      <c r="AM251" s="196" t="s">
        <v>1350</v>
      </c>
      <c r="AN251" s="190" t="s">
        <v>39</v>
      </c>
      <c r="AO251" s="196" t="s">
        <v>1350</v>
      </c>
      <c r="AP251" s="179" t="str">
        <f t="shared" si="22"/>
        <v>SI</v>
      </c>
    </row>
    <row r="252" spans="1:42" s="182" customFormat="1" ht="47.25" x14ac:dyDescent="0.25">
      <c r="A252" s="186">
        <v>900</v>
      </c>
      <c r="B252" s="184"/>
      <c r="C252" s="184"/>
      <c r="D252" s="187" t="s">
        <v>665</v>
      </c>
      <c r="E252" s="192">
        <v>44071</v>
      </c>
      <c r="F252" s="187" t="s">
        <v>42</v>
      </c>
      <c r="G252" s="187"/>
      <c r="H252" s="187" t="s">
        <v>712</v>
      </c>
      <c r="I252" s="189" t="s">
        <v>713</v>
      </c>
      <c r="J252" s="178" t="s">
        <v>669</v>
      </c>
      <c r="K252" s="178" t="s">
        <v>670</v>
      </c>
      <c r="L252" s="187" t="s">
        <v>523</v>
      </c>
      <c r="M252" s="187" t="s">
        <v>56</v>
      </c>
      <c r="N252" s="187" t="s">
        <v>1128</v>
      </c>
      <c r="O252" s="185"/>
      <c r="P252" s="187"/>
      <c r="Q252" s="185"/>
      <c r="R252" s="185"/>
      <c r="S252" s="187"/>
      <c r="T252" s="184">
        <v>2</v>
      </c>
      <c r="U252" s="185"/>
      <c r="V252" s="189" t="s">
        <v>715</v>
      </c>
      <c r="W252" s="187" t="s">
        <v>687</v>
      </c>
      <c r="X252" s="187" t="s">
        <v>687</v>
      </c>
      <c r="Y252" s="187">
        <v>1</v>
      </c>
      <c r="Z252" s="191">
        <v>44136</v>
      </c>
      <c r="AA252" s="194">
        <v>44286</v>
      </c>
      <c r="AB252" s="187" t="s">
        <v>553</v>
      </c>
      <c r="AC252" s="187" t="s">
        <v>1108</v>
      </c>
      <c r="AD252" s="187" t="s">
        <v>38</v>
      </c>
      <c r="AE252" s="184"/>
      <c r="AF252" s="187" t="s">
        <v>1156</v>
      </c>
      <c r="AG252" s="187" t="s">
        <v>1154</v>
      </c>
      <c r="AH252" s="187"/>
      <c r="AI252" s="187" t="s">
        <v>38</v>
      </c>
      <c r="AJ252" s="177" t="str">
        <f t="shared" si="21"/>
        <v>A</v>
      </c>
      <c r="AK252" s="187"/>
      <c r="AL252" s="190" t="str">
        <f t="shared" si="23"/>
        <v>N.A.</v>
      </c>
      <c r="AM252" s="196" t="s">
        <v>1350</v>
      </c>
      <c r="AN252" s="190" t="s">
        <v>39</v>
      </c>
      <c r="AO252" s="196" t="s">
        <v>1350</v>
      </c>
      <c r="AP252" s="179" t="str">
        <f t="shared" si="22"/>
        <v>SI</v>
      </c>
    </row>
    <row r="253" spans="1:42" s="182" customFormat="1" ht="47.25" x14ac:dyDescent="0.25">
      <c r="A253" s="186">
        <v>900</v>
      </c>
      <c r="B253" s="184"/>
      <c r="C253" s="184"/>
      <c r="D253" s="187" t="s">
        <v>665</v>
      </c>
      <c r="E253" s="192">
        <v>44071</v>
      </c>
      <c r="F253" s="187" t="s">
        <v>42</v>
      </c>
      <c r="G253" s="187"/>
      <c r="H253" s="187" t="s">
        <v>712</v>
      </c>
      <c r="I253" s="189" t="s">
        <v>713</v>
      </c>
      <c r="J253" s="178" t="s">
        <v>669</v>
      </c>
      <c r="K253" s="178" t="s">
        <v>670</v>
      </c>
      <c r="L253" s="187" t="s">
        <v>523</v>
      </c>
      <c r="M253" s="187" t="s">
        <v>56</v>
      </c>
      <c r="N253" s="187" t="s">
        <v>1128</v>
      </c>
      <c r="O253" s="185"/>
      <c r="P253" s="187"/>
      <c r="Q253" s="185"/>
      <c r="R253" s="185"/>
      <c r="S253" s="187"/>
      <c r="T253" s="184">
        <v>3</v>
      </c>
      <c r="U253" s="185"/>
      <c r="V253" s="189" t="s">
        <v>716</v>
      </c>
      <c r="W253" s="187" t="s">
        <v>718</v>
      </c>
      <c r="X253" s="187" t="s">
        <v>718</v>
      </c>
      <c r="Y253" s="187">
        <v>1</v>
      </c>
      <c r="Z253" s="191">
        <v>44136</v>
      </c>
      <c r="AA253" s="194">
        <v>44301</v>
      </c>
      <c r="AB253" s="187" t="s">
        <v>230</v>
      </c>
      <c r="AC253" s="187" t="s">
        <v>79</v>
      </c>
      <c r="AD253" s="187" t="s">
        <v>38</v>
      </c>
      <c r="AE253" s="184"/>
      <c r="AF253" s="187" t="s">
        <v>1156</v>
      </c>
      <c r="AG253" s="187" t="s">
        <v>1154</v>
      </c>
      <c r="AH253" s="187"/>
      <c r="AI253" s="187" t="s">
        <v>38</v>
      </c>
      <c r="AJ253" s="177" t="str">
        <f t="shared" si="21"/>
        <v>A</v>
      </c>
      <c r="AK253" s="187"/>
      <c r="AL253" s="190" t="str">
        <f t="shared" si="23"/>
        <v>N.A.</v>
      </c>
      <c r="AM253" s="215" t="s">
        <v>1354</v>
      </c>
      <c r="AN253" s="190" t="s">
        <v>39</v>
      </c>
      <c r="AO253" s="215" t="s">
        <v>1354</v>
      </c>
      <c r="AP253" s="179" t="str">
        <f t="shared" si="22"/>
        <v>SI</v>
      </c>
    </row>
    <row r="254" spans="1:42" s="182" customFormat="1" ht="126" x14ac:dyDescent="0.25">
      <c r="A254" s="186">
        <v>901</v>
      </c>
      <c r="B254" s="184"/>
      <c r="C254" s="184"/>
      <c r="D254" s="187" t="s">
        <v>665</v>
      </c>
      <c r="E254" s="192">
        <v>44071</v>
      </c>
      <c r="F254" s="187" t="s">
        <v>42</v>
      </c>
      <c r="G254" s="187"/>
      <c r="H254" s="187" t="s">
        <v>142</v>
      </c>
      <c r="I254" s="189" t="s">
        <v>720</v>
      </c>
      <c r="J254" s="178" t="s">
        <v>669</v>
      </c>
      <c r="K254" s="178" t="s">
        <v>670</v>
      </c>
      <c r="L254" s="187" t="s">
        <v>523</v>
      </c>
      <c r="M254" s="187" t="s">
        <v>56</v>
      </c>
      <c r="N254" s="187"/>
      <c r="O254" s="185"/>
      <c r="P254" s="187"/>
      <c r="Q254" s="185"/>
      <c r="R254" s="185"/>
      <c r="S254" s="187"/>
      <c r="T254" s="184">
        <v>1</v>
      </c>
      <c r="U254" s="185"/>
      <c r="V254" s="189" t="s">
        <v>721</v>
      </c>
      <c r="W254" s="187" t="s">
        <v>724</v>
      </c>
      <c r="X254" s="187" t="s">
        <v>724</v>
      </c>
      <c r="Y254" s="187">
        <v>1</v>
      </c>
      <c r="Z254" s="191">
        <v>44119</v>
      </c>
      <c r="AA254" s="191">
        <v>44150</v>
      </c>
      <c r="AB254" s="187" t="s">
        <v>230</v>
      </c>
      <c r="AC254" s="187" t="s">
        <v>79</v>
      </c>
      <c r="AD254" s="187" t="s">
        <v>38</v>
      </c>
      <c r="AE254" s="184"/>
      <c r="AF254" s="187" t="s">
        <v>1156</v>
      </c>
      <c r="AG254" s="187" t="s">
        <v>1154</v>
      </c>
      <c r="AH254" s="187" t="s">
        <v>1157</v>
      </c>
      <c r="AI254" s="187" t="s">
        <v>38</v>
      </c>
      <c r="AJ254" s="177" t="str">
        <f t="shared" si="21"/>
        <v>C</v>
      </c>
      <c r="AK254" s="187"/>
      <c r="AL254" s="190">
        <f t="shared" si="23"/>
        <v>1</v>
      </c>
      <c r="AM254" s="196" t="s">
        <v>1355</v>
      </c>
      <c r="AN254" s="190">
        <v>1</v>
      </c>
      <c r="AO254" s="196" t="s">
        <v>1356</v>
      </c>
      <c r="AP254" s="179" t="str">
        <f t="shared" si="22"/>
        <v>NO</v>
      </c>
    </row>
    <row r="255" spans="1:42" s="182" customFormat="1" ht="110.25" x14ac:dyDescent="0.25">
      <c r="A255" s="186">
        <v>901</v>
      </c>
      <c r="B255" s="184"/>
      <c r="C255" s="184"/>
      <c r="D255" s="187" t="s">
        <v>665</v>
      </c>
      <c r="E255" s="192">
        <v>44071</v>
      </c>
      <c r="F255" s="187" t="s">
        <v>42</v>
      </c>
      <c r="G255" s="187"/>
      <c r="H255" s="187" t="s">
        <v>142</v>
      </c>
      <c r="I255" s="189" t="s">
        <v>720</v>
      </c>
      <c r="J255" s="178" t="s">
        <v>669</v>
      </c>
      <c r="K255" s="178" t="s">
        <v>670</v>
      </c>
      <c r="L255" s="187" t="s">
        <v>523</v>
      </c>
      <c r="M255" s="187" t="s">
        <v>56</v>
      </c>
      <c r="N255" s="187"/>
      <c r="O255" s="185"/>
      <c r="P255" s="187"/>
      <c r="Q255" s="185"/>
      <c r="R255" s="185"/>
      <c r="S255" s="187"/>
      <c r="T255" s="184">
        <v>2</v>
      </c>
      <c r="U255" s="185"/>
      <c r="V255" s="189" t="s">
        <v>722</v>
      </c>
      <c r="W255" s="187" t="s">
        <v>724</v>
      </c>
      <c r="X255" s="187" t="s">
        <v>724</v>
      </c>
      <c r="Y255" s="187">
        <v>1</v>
      </c>
      <c r="Z255" s="191">
        <v>44146</v>
      </c>
      <c r="AA255" s="191">
        <v>44165</v>
      </c>
      <c r="AB255" s="187" t="s">
        <v>230</v>
      </c>
      <c r="AC255" s="187" t="s">
        <v>79</v>
      </c>
      <c r="AD255" s="187" t="s">
        <v>38</v>
      </c>
      <c r="AE255" s="184"/>
      <c r="AF255" s="187" t="s">
        <v>1156</v>
      </c>
      <c r="AG255" s="187" t="s">
        <v>1154</v>
      </c>
      <c r="AH255" s="187" t="s">
        <v>1157</v>
      </c>
      <c r="AI255" s="187" t="s">
        <v>38</v>
      </c>
      <c r="AJ255" s="177" t="str">
        <f t="shared" si="21"/>
        <v>C</v>
      </c>
      <c r="AK255" s="187"/>
      <c r="AL255" s="190">
        <f t="shared" si="23"/>
        <v>1</v>
      </c>
      <c r="AM255" s="196" t="s">
        <v>1357</v>
      </c>
      <c r="AN255" s="190">
        <v>1</v>
      </c>
      <c r="AO255" s="196" t="s">
        <v>1358</v>
      </c>
      <c r="AP255" s="179" t="str">
        <f t="shared" si="22"/>
        <v>NO</v>
      </c>
    </row>
    <row r="256" spans="1:42" s="182" customFormat="1" ht="78.75" x14ac:dyDescent="0.25">
      <c r="A256" s="186">
        <v>901</v>
      </c>
      <c r="B256" s="184"/>
      <c r="C256" s="184"/>
      <c r="D256" s="187" t="s">
        <v>665</v>
      </c>
      <c r="E256" s="192">
        <v>44071</v>
      </c>
      <c r="F256" s="187" t="s">
        <v>42</v>
      </c>
      <c r="G256" s="187"/>
      <c r="H256" s="187" t="s">
        <v>142</v>
      </c>
      <c r="I256" s="189" t="s">
        <v>720</v>
      </c>
      <c r="J256" s="178" t="s">
        <v>669</v>
      </c>
      <c r="K256" s="178" t="s">
        <v>670</v>
      </c>
      <c r="L256" s="187" t="s">
        <v>523</v>
      </c>
      <c r="M256" s="187" t="s">
        <v>56</v>
      </c>
      <c r="N256" s="187"/>
      <c r="O256" s="185"/>
      <c r="P256" s="187"/>
      <c r="Q256" s="185"/>
      <c r="R256" s="185"/>
      <c r="S256" s="187"/>
      <c r="T256" s="184">
        <v>3</v>
      </c>
      <c r="U256" s="185"/>
      <c r="V256" s="189" t="s">
        <v>723</v>
      </c>
      <c r="W256" s="187" t="s">
        <v>724</v>
      </c>
      <c r="X256" s="187" t="s">
        <v>724</v>
      </c>
      <c r="Y256" s="187">
        <v>1</v>
      </c>
      <c r="Z256" s="191">
        <v>44165</v>
      </c>
      <c r="AA256" s="191">
        <v>44377</v>
      </c>
      <c r="AB256" s="187" t="s">
        <v>230</v>
      </c>
      <c r="AC256" s="187" t="s">
        <v>79</v>
      </c>
      <c r="AD256" s="187" t="s">
        <v>38</v>
      </c>
      <c r="AE256" s="184"/>
      <c r="AF256" s="187" t="s">
        <v>1156</v>
      </c>
      <c r="AG256" s="187" t="s">
        <v>1154</v>
      </c>
      <c r="AH256" s="187"/>
      <c r="AI256" s="187" t="s">
        <v>38</v>
      </c>
      <c r="AJ256" s="177" t="str">
        <f t="shared" si="21"/>
        <v>A</v>
      </c>
      <c r="AK256" s="187"/>
      <c r="AL256" s="190" t="str">
        <f t="shared" si="23"/>
        <v>N.A.</v>
      </c>
      <c r="AM256" s="215" t="s">
        <v>1350</v>
      </c>
      <c r="AN256" s="190" t="s">
        <v>39</v>
      </c>
      <c r="AO256" s="215" t="s">
        <v>1350</v>
      </c>
      <c r="AP256" s="179" t="str">
        <f t="shared" si="22"/>
        <v>SI</v>
      </c>
    </row>
    <row r="257" spans="1:42" s="182" customFormat="1" ht="141.75" x14ac:dyDescent="0.25">
      <c r="A257" s="186">
        <v>902</v>
      </c>
      <c r="B257" s="184"/>
      <c r="C257" s="184"/>
      <c r="D257" s="187" t="s">
        <v>665</v>
      </c>
      <c r="E257" s="192">
        <v>44071</v>
      </c>
      <c r="F257" s="187" t="s">
        <v>42</v>
      </c>
      <c r="G257" s="187"/>
      <c r="H257" s="187" t="s">
        <v>43</v>
      </c>
      <c r="I257" s="189" t="s">
        <v>725</v>
      </c>
      <c r="J257" s="178" t="s">
        <v>669</v>
      </c>
      <c r="K257" s="178" t="s">
        <v>670</v>
      </c>
      <c r="L257" s="187" t="s">
        <v>523</v>
      </c>
      <c r="M257" s="187" t="s">
        <v>56</v>
      </c>
      <c r="N257" s="187"/>
      <c r="O257" s="185"/>
      <c r="P257" s="187"/>
      <c r="Q257" s="185"/>
      <c r="R257" s="185"/>
      <c r="S257" s="187"/>
      <c r="T257" s="184">
        <v>1</v>
      </c>
      <c r="U257" s="185"/>
      <c r="V257" s="189" t="s">
        <v>726</v>
      </c>
      <c r="W257" s="187" t="s">
        <v>727</v>
      </c>
      <c r="X257" s="187" t="s">
        <v>727</v>
      </c>
      <c r="Y257" s="187">
        <v>1</v>
      </c>
      <c r="Z257" s="191">
        <v>44119</v>
      </c>
      <c r="AA257" s="191">
        <v>44196</v>
      </c>
      <c r="AB257" s="187" t="s">
        <v>223</v>
      </c>
      <c r="AC257" s="178" t="s">
        <v>49</v>
      </c>
      <c r="AD257" s="187" t="s">
        <v>38</v>
      </c>
      <c r="AE257" s="184"/>
      <c r="AF257" s="187" t="s">
        <v>1169</v>
      </c>
      <c r="AG257" s="187" t="s">
        <v>1206</v>
      </c>
      <c r="AH257" s="187"/>
      <c r="AI257" s="187" t="s">
        <v>38</v>
      </c>
      <c r="AJ257" s="177" t="str">
        <f t="shared" si="21"/>
        <v>C</v>
      </c>
      <c r="AK257" s="187"/>
      <c r="AL257" s="190">
        <f t="shared" si="23"/>
        <v>1</v>
      </c>
      <c r="AM257" s="196" t="s">
        <v>1359</v>
      </c>
      <c r="AN257" s="190">
        <v>1</v>
      </c>
      <c r="AO257" s="196" t="s">
        <v>1360</v>
      </c>
      <c r="AP257" s="179" t="str">
        <f t="shared" si="22"/>
        <v>NO</v>
      </c>
    </row>
    <row r="258" spans="1:42" s="182" customFormat="1" ht="63" x14ac:dyDescent="0.25">
      <c r="A258" s="186">
        <v>903</v>
      </c>
      <c r="B258" s="184"/>
      <c r="C258" s="184"/>
      <c r="D258" s="187" t="s">
        <v>665</v>
      </c>
      <c r="E258" s="192">
        <v>44071</v>
      </c>
      <c r="F258" s="187" t="s">
        <v>42</v>
      </c>
      <c r="G258" s="187"/>
      <c r="H258" s="187" t="s">
        <v>654</v>
      </c>
      <c r="I258" s="189" t="s">
        <v>728</v>
      </c>
      <c r="J258" s="178" t="s">
        <v>669</v>
      </c>
      <c r="K258" s="178" t="s">
        <v>670</v>
      </c>
      <c r="L258" s="187" t="s">
        <v>523</v>
      </c>
      <c r="M258" s="187" t="s">
        <v>56</v>
      </c>
      <c r="N258" s="187"/>
      <c r="O258" s="185"/>
      <c r="P258" s="187"/>
      <c r="Q258" s="185"/>
      <c r="R258" s="185"/>
      <c r="S258" s="187"/>
      <c r="T258" s="184">
        <v>1</v>
      </c>
      <c r="U258" s="185"/>
      <c r="V258" s="189" t="s">
        <v>729</v>
      </c>
      <c r="W258" s="187" t="s">
        <v>730</v>
      </c>
      <c r="X258" s="187" t="s">
        <v>730</v>
      </c>
      <c r="Y258" s="187">
        <v>3</v>
      </c>
      <c r="Z258" s="191">
        <v>44105</v>
      </c>
      <c r="AA258" s="191">
        <v>44286</v>
      </c>
      <c r="AB258" s="187" t="s">
        <v>731</v>
      </c>
      <c r="AC258" s="187" t="s">
        <v>732</v>
      </c>
      <c r="AD258" s="187" t="s">
        <v>38</v>
      </c>
      <c r="AE258" s="184"/>
      <c r="AF258" s="187" t="s">
        <v>1156</v>
      </c>
      <c r="AG258" s="187" t="s">
        <v>1154</v>
      </c>
      <c r="AH258" s="187"/>
      <c r="AI258" s="187" t="s">
        <v>38</v>
      </c>
      <c r="AJ258" s="177" t="str">
        <f t="shared" si="21"/>
        <v>A</v>
      </c>
      <c r="AK258" s="187"/>
      <c r="AL258" s="190" t="str">
        <f t="shared" si="23"/>
        <v>N.A.</v>
      </c>
      <c r="AM258" s="173" t="s">
        <v>1350</v>
      </c>
      <c r="AN258" s="190" t="s">
        <v>39</v>
      </c>
      <c r="AO258" s="173" t="s">
        <v>1350</v>
      </c>
      <c r="AP258" s="179" t="str">
        <f t="shared" si="22"/>
        <v>SI</v>
      </c>
    </row>
    <row r="259" spans="1:42" s="182" customFormat="1" ht="47.25" x14ac:dyDescent="0.25">
      <c r="A259" s="186">
        <v>904</v>
      </c>
      <c r="B259" s="184"/>
      <c r="C259" s="184"/>
      <c r="D259" s="187" t="s">
        <v>665</v>
      </c>
      <c r="E259" s="192">
        <v>44071</v>
      </c>
      <c r="F259" s="187" t="s">
        <v>42</v>
      </c>
      <c r="G259" s="187"/>
      <c r="H259" s="187" t="s">
        <v>238</v>
      </c>
      <c r="I259" s="189" t="s">
        <v>733</v>
      </c>
      <c r="J259" s="178" t="s">
        <v>669</v>
      </c>
      <c r="K259" s="178" t="s">
        <v>670</v>
      </c>
      <c r="L259" s="187" t="s">
        <v>523</v>
      </c>
      <c r="M259" s="187" t="s">
        <v>56</v>
      </c>
      <c r="N259" s="187"/>
      <c r="O259" s="185"/>
      <c r="P259" s="187"/>
      <c r="Q259" s="185"/>
      <c r="R259" s="185"/>
      <c r="S259" s="187"/>
      <c r="T259" s="184">
        <v>1</v>
      </c>
      <c r="U259" s="185"/>
      <c r="V259" s="189" t="s">
        <v>734</v>
      </c>
      <c r="W259" s="187" t="s">
        <v>735</v>
      </c>
      <c r="X259" s="187" t="s">
        <v>735</v>
      </c>
      <c r="Y259" s="187">
        <v>2</v>
      </c>
      <c r="Z259" s="191">
        <v>44197</v>
      </c>
      <c r="AA259" s="191">
        <v>44286</v>
      </c>
      <c r="AB259" s="181" t="s">
        <v>736</v>
      </c>
      <c r="AC259" s="187" t="s">
        <v>247</v>
      </c>
      <c r="AD259" s="187" t="s">
        <v>38</v>
      </c>
      <c r="AE259" s="184"/>
      <c r="AF259" s="187" t="s">
        <v>1156</v>
      </c>
      <c r="AG259" s="187" t="s">
        <v>1154</v>
      </c>
      <c r="AH259" s="187" t="s">
        <v>1157</v>
      </c>
      <c r="AI259" s="187" t="s">
        <v>38</v>
      </c>
      <c r="AJ259" s="177" t="str">
        <f t="shared" si="21"/>
        <v>A</v>
      </c>
      <c r="AK259" s="187"/>
      <c r="AL259" s="190" t="str">
        <f t="shared" si="23"/>
        <v>N.A.</v>
      </c>
      <c r="AM259" s="196" t="s">
        <v>1361</v>
      </c>
      <c r="AN259" s="190" t="s">
        <v>39</v>
      </c>
      <c r="AO259" s="196" t="s">
        <v>1362</v>
      </c>
      <c r="AP259" s="179" t="str">
        <f t="shared" si="22"/>
        <v>SI</v>
      </c>
    </row>
    <row r="260" spans="1:42" s="182" customFormat="1" ht="63" x14ac:dyDescent="0.25">
      <c r="A260" s="186">
        <v>905</v>
      </c>
      <c r="B260" s="184"/>
      <c r="C260" s="184"/>
      <c r="D260" s="187" t="s">
        <v>665</v>
      </c>
      <c r="E260" s="192">
        <v>44071</v>
      </c>
      <c r="F260" s="187" t="s">
        <v>42</v>
      </c>
      <c r="G260" s="187"/>
      <c r="H260" s="187" t="s">
        <v>238</v>
      </c>
      <c r="I260" s="189" t="s">
        <v>737</v>
      </c>
      <c r="J260" s="178" t="s">
        <v>669</v>
      </c>
      <c r="K260" s="178" t="s">
        <v>670</v>
      </c>
      <c r="L260" s="187" t="s">
        <v>523</v>
      </c>
      <c r="M260" s="187" t="s">
        <v>56</v>
      </c>
      <c r="N260" s="187"/>
      <c r="O260" s="185"/>
      <c r="P260" s="187"/>
      <c r="Q260" s="185"/>
      <c r="R260" s="185"/>
      <c r="S260" s="187"/>
      <c r="T260" s="184">
        <v>1</v>
      </c>
      <c r="U260" s="185"/>
      <c r="V260" s="189" t="s">
        <v>738</v>
      </c>
      <c r="W260" s="187" t="s">
        <v>739</v>
      </c>
      <c r="X260" s="187" t="s">
        <v>739</v>
      </c>
      <c r="Y260" s="187">
        <v>1</v>
      </c>
      <c r="Z260" s="191">
        <v>44197</v>
      </c>
      <c r="AA260" s="191">
        <v>44286</v>
      </c>
      <c r="AB260" s="187" t="s">
        <v>736</v>
      </c>
      <c r="AC260" s="187" t="s">
        <v>247</v>
      </c>
      <c r="AD260" s="187" t="s">
        <v>38</v>
      </c>
      <c r="AE260" s="184"/>
      <c r="AF260" s="187" t="s">
        <v>1156</v>
      </c>
      <c r="AG260" s="187" t="s">
        <v>1154</v>
      </c>
      <c r="AH260" s="187" t="s">
        <v>1157</v>
      </c>
      <c r="AI260" s="187" t="s">
        <v>38</v>
      </c>
      <c r="AJ260" s="177" t="str">
        <f t="shared" si="21"/>
        <v>A</v>
      </c>
      <c r="AK260" s="187"/>
      <c r="AL260" s="190" t="str">
        <f t="shared" si="23"/>
        <v>N.A.</v>
      </c>
      <c r="AM260" s="196" t="s">
        <v>1361</v>
      </c>
      <c r="AN260" s="190" t="s">
        <v>39</v>
      </c>
      <c r="AO260" s="196" t="s">
        <v>1976</v>
      </c>
      <c r="AP260" s="179" t="str">
        <f t="shared" si="22"/>
        <v>SI</v>
      </c>
    </row>
    <row r="261" spans="1:42" s="182" customFormat="1" ht="63" x14ac:dyDescent="0.25">
      <c r="A261" s="186">
        <v>906</v>
      </c>
      <c r="B261" s="184"/>
      <c r="C261" s="184"/>
      <c r="D261" s="187" t="s">
        <v>665</v>
      </c>
      <c r="E261" s="192">
        <v>44071</v>
      </c>
      <c r="F261" s="187" t="s">
        <v>42</v>
      </c>
      <c r="G261" s="187"/>
      <c r="H261" s="187" t="s">
        <v>496</v>
      </c>
      <c r="I261" s="189" t="s">
        <v>740</v>
      </c>
      <c r="J261" s="178" t="s">
        <v>669</v>
      </c>
      <c r="K261" s="178" t="s">
        <v>670</v>
      </c>
      <c r="L261" s="187" t="s">
        <v>523</v>
      </c>
      <c r="M261" s="187" t="s">
        <v>56</v>
      </c>
      <c r="N261" s="187"/>
      <c r="O261" s="185"/>
      <c r="P261" s="187"/>
      <c r="Q261" s="185"/>
      <c r="R261" s="185"/>
      <c r="S261" s="187"/>
      <c r="T261" s="184">
        <v>1</v>
      </c>
      <c r="U261" s="185"/>
      <c r="V261" s="189" t="s">
        <v>741</v>
      </c>
      <c r="W261" s="187" t="s">
        <v>213</v>
      </c>
      <c r="X261" s="187" t="s">
        <v>213</v>
      </c>
      <c r="Y261" s="184">
        <v>1</v>
      </c>
      <c r="Z261" s="191">
        <v>44113</v>
      </c>
      <c r="AA261" s="191">
        <v>44117</v>
      </c>
      <c r="AB261" s="187" t="s">
        <v>230</v>
      </c>
      <c r="AC261" s="187" t="s">
        <v>79</v>
      </c>
      <c r="AD261" s="187" t="s">
        <v>38</v>
      </c>
      <c r="AE261" s="184"/>
      <c r="AF261" s="187" t="s">
        <v>1156</v>
      </c>
      <c r="AG261" s="187" t="s">
        <v>1154</v>
      </c>
      <c r="AH261" s="187"/>
      <c r="AI261" s="187" t="s">
        <v>38</v>
      </c>
      <c r="AJ261" s="177" t="str">
        <f t="shared" ref="AJ261:AJ325" si="24">IF(AL261="N.A.","A",(IF(AL261&lt;99%,"A","C")))</f>
        <v>A</v>
      </c>
      <c r="AK261" s="187"/>
      <c r="AL261" s="190">
        <f t="shared" si="23"/>
        <v>0</v>
      </c>
      <c r="AM261" s="173" t="s">
        <v>1354</v>
      </c>
      <c r="AN261" s="190">
        <v>0</v>
      </c>
      <c r="AO261" s="173" t="s">
        <v>1354</v>
      </c>
      <c r="AP261" s="179" t="str">
        <f t="shared" si="22"/>
        <v>SI</v>
      </c>
    </row>
    <row r="262" spans="1:42" s="182" customFormat="1" ht="78.75" x14ac:dyDescent="0.25">
      <c r="A262" s="186">
        <v>906</v>
      </c>
      <c r="B262" s="184"/>
      <c r="C262" s="184"/>
      <c r="D262" s="187" t="s">
        <v>665</v>
      </c>
      <c r="E262" s="192">
        <v>44071</v>
      </c>
      <c r="F262" s="187" t="s">
        <v>42</v>
      </c>
      <c r="G262" s="187"/>
      <c r="H262" s="187" t="s">
        <v>496</v>
      </c>
      <c r="I262" s="189" t="s">
        <v>740</v>
      </c>
      <c r="J262" s="178" t="s">
        <v>669</v>
      </c>
      <c r="K262" s="178" t="s">
        <v>670</v>
      </c>
      <c r="L262" s="187" t="s">
        <v>523</v>
      </c>
      <c r="M262" s="187" t="s">
        <v>56</v>
      </c>
      <c r="N262" s="187"/>
      <c r="O262" s="185"/>
      <c r="P262" s="187"/>
      <c r="Q262" s="185"/>
      <c r="R262" s="185"/>
      <c r="S262" s="187"/>
      <c r="T262" s="184">
        <v>2</v>
      </c>
      <c r="U262" s="185"/>
      <c r="V262" s="189" t="s">
        <v>742</v>
      </c>
      <c r="W262" s="187" t="s">
        <v>745</v>
      </c>
      <c r="X262" s="187" t="s">
        <v>745</v>
      </c>
      <c r="Y262" s="184">
        <v>1</v>
      </c>
      <c r="Z262" s="191">
        <v>44117</v>
      </c>
      <c r="AA262" s="191">
        <v>44127</v>
      </c>
      <c r="AB262" s="187" t="s">
        <v>230</v>
      </c>
      <c r="AC262" s="187" t="s">
        <v>79</v>
      </c>
      <c r="AD262" s="187" t="s">
        <v>38</v>
      </c>
      <c r="AE262" s="184"/>
      <c r="AF262" s="187" t="s">
        <v>1156</v>
      </c>
      <c r="AG262" s="187" t="s">
        <v>1154</v>
      </c>
      <c r="AH262" s="187" t="s">
        <v>1157</v>
      </c>
      <c r="AI262" s="187" t="s">
        <v>38</v>
      </c>
      <c r="AJ262" s="177" t="str">
        <f t="shared" si="24"/>
        <v>C</v>
      </c>
      <c r="AK262" s="187"/>
      <c r="AL262" s="190">
        <f t="shared" si="23"/>
        <v>1</v>
      </c>
      <c r="AM262" s="196" t="s">
        <v>1363</v>
      </c>
      <c r="AN262" s="190">
        <v>1</v>
      </c>
      <c r="AO262" s="196" t="s">
        <v>1364</v>
      </c>
      <c r="AP262" s="179" t="str">
        <f t="shared" si="22"/>
        <v>NO</v>
      </c>
    </row>
    <row r="263" spans="1:42" s="182" customFormat="1" ht="94.5" x14ac:dyDescent="0.25">
      <c r="A263" s="186">
        <v>906</v>
      </c>
      <c r="B263" s="184"/>
      <c r="C263" s="184"/>
      <c r="D263" s="187" t="s">
        <v>665</v>
      </c>
      <c r="E263" s="192">
        <v>44071</v>
      </c>
      <c r="F263" s="187" t="s">
        <v>42</v>
      </c>
      <c r="G263" s="187"/>
      <c r="H263" s="187" t="s">
        <v>496</v>
      </c>
      <c r="I263" s="189" t="s">
        <v>740</v>
      </c>
      <c r="J263" s="178" t="s">
        <v>669</v>
      </c>
      <c r="K263" s="178" t="s">
        <v>670</v>
      </c>
      <c r="L263" s="187" t="s">
        <v>523</v>
      </c>
      <c r="M263" s="187" t="s">
        <v>56</v>
      </c>
      <c r="N263" s="187"/>
      <c r="O263" s="185"/>
      <c r="P263" s="187"/>
      <c r="Q263" s="185"/>
      <c r="R263" s="185"/>
      <c r="S263" s="187"/>
      <c r="T263" s="184">
        <v>3</v>
      </c>
      <c r="U263" s="185"/>
      <c r="V263" s="189" t="s">
        <v>743</v>
      </c>
      <c r="W263" s="187" t="s">
        <v>746</v>
      </c>
      <c r="X263" s="187" t="s">
        <v>746</v>
      </c>
      <c r="Y263" s="184">
        <v>1</v>
      </c>
      <c r="Z263" s="191">
        <v>44127</v>
      </c>
      <c r="AA263" s="191">
        <v>44146</v>
      </c>
      <c r="AB263" s="187" t="s">
        <v>230</v>
      </c>
      <c r="AC263" s="187" t="s">
        <v>79</v>
      </c>
      <c r="AD263" s="187" t="s">
        <v>38</v>
      </c>
      <c r="AE263" s="184"/>
      <c r="AF263" s="187" t="s">
        <v>1156</v>
      </c>
      <c r="AG263" s="187" t="s">
        <v>1154</v>
      </c>
      <c r="AH263" s="187" t="s">
        <v>1157</v>
      </c>
      <c r="AI263" s="187" t="s">
        <v>38</v>
      </c>
      <c r="AJ263" s="177" t="str">
        <f t="shared" si="24"/>
        <v>C</v>
      </c>
      <c r="AK263" s="187"/>
      <c r="AL263" s="190">
        <f t="shared" si="23"/>
        <v>1</v>
      </c>
      <c r="AM263" s="196" t="s">
        <v>1363</v>
      </c>
      <c r="AN263" s="190">
        <v>1</v>
      </c>
      <c r="AO263" s="196" t="s">
        <v>1365</v>
      </c>
      <c r="AP263" s="179" t="str">
        <f t="shared" si="22"/>
        <v>NO</v>
      </c>
    </row>
    <row r="264" spans="1:42" s="182" customFormat="1" ht="63" x14ac:dyDescent="0.25">
      <c r="A264" s="186">
        <v>906</v>
      </c>
      <c r="B264" s="184"/>
      <c r="C264" s="184"/>
      <c r="D264" s="187" t="s">
        <v>665</v>
      </c>
      <c r="E264" s="192">
        <v>44071</v>
      </c>
      <c r="F264" s="187" t="s">
        <v>42</v>
      </c>
      <c r="G264" s="187"/>
      <c r="H264" s="187" t="s">
        <v>496</v>
      </c>
      <c r="I264" s="189" t="s">
        <v>740</v>
      </c>
      <c r="J264" s="178" t="s">
        <v>669</v>
      </c>
      <c r="K264" s="178" t="s">
        <v>670</v>
      </c>
      <c r="L264" s="187" t="s">
        <v>523</v>
      </c>
      <c r="M264" s="187" t="s">
        <v>56</v>
      </c>
      <c r="N264" s="187"/>
      <c r="O264" s="185"/>
      <c r="P264" s="187"/>
      <c r="Q264" s="185"/>
      <c r="R264" s="185"/>
      <c r="S264" s="187"/>
      <c r="T264" s="184">
        <v>4</v>
      </c>
      <c r="U264" s="185"/>
      <c r="V264" s="189" t="s">
        <v>744</v>
      </c>
      <c r="W264" s="187" t="s">
        <v>687</v>
      </c>
      <c r="X264" s="187" t="s">
        <v>687</v>
      </c>
      <c r="Y264" s="184">
        <v>1</v>
      </c>
      <c r="Z264" s="191">
        <v>44130</v>
      </c>
      <c r="AA264" s="191">
        <v>44134</v>
      </c>
      <c r="AB264" s="187" t="s">
        <v>230</v>
      </c>
      <c r="AC264" s="187" t="s">
        <v>79</v>
      </c>
      <c r="AD264" s="187" t="s">
        <v>38</v>
      </c>
      <c r="AE264" s="184"/>
      <c r="AF264" s="187" t="s">
        <v>1156</v>
      </c>
      <c r="AG264" s="187" t="s">
        <v>1154</v>
      </c>
      <c r="AH264" s="187" t="s">
        <v>1157</v>
      </c>
      <c r="AI264" s="187" t="s">
        <v>38</v>
      </c>
      <c r="AJ264" s="177" t="str">
        <f t="shared" si="24"/>
        <v>C</v>
      </c>
      <c r="AK264" s="187"/>
      <c r="AL264" s="190">
        <f t="shared" si="23"/>
        <v>1</v>
      </c>
      <c r="AM264" s="196" t="s">
        <v>1366</v>
      </c>
      <c r="AN264" s="190">
        <v>1</v>
      </c>
      <c r="AO264" s="196" t="s">
        <v>1977</v>
      </c>
      <c r="AP264" s="179" t="str">
        <f t="shared" si="22"/>
        <v>NO</v>
      </c>
    </row>
    <row r="265" spans="1:42" s="182" customFormat="1" ht="173.25" x14ac:dyDescent="0.25">
      <c r="A265" s="186">
        <v>907</v>
      </c>
      <c r="B265" s="184"/>
      <c r="C265" s="184"/>
      <c r="D265" s="187" t="s">
        <v>665</v>
      </c>
      <c r="E265" s="192">
        <v>44071</v>
      </c>
      <c r="F265" s="187" t="s">
        <v>42</v>
      </c>
      <c r="G265" s="187"/>
      <c r="H265" s="187" t="s">
        <v>496</v>
      </c>
      <c r="I265" s="189" t="s">
        <v>747</v>
      </c>
      <c r="J265" s="178" t="s">
        <v>669</v>
      </c>
      <c r="K265" s="178" t="s">
        <v>670</v>
      </c>
      <c r="L265" s="187" t="s">
        <v>523</v>
      </c>
      <c r="M265" s="187" t="s">
        <v>56</v>
      </c>
      <c r="N265" s="187"/>
      <c r="O265" s="185"/>
      <c r="P265" s="187"/>
      <c r="Q265" s="185"/>
      <c r="R265" s="185"/>
      <c r="S265" s="187"/>
      <c r="T265" s="184">
        <v>1</v>
      </c>
      <c r="U265" s="185"/>
      <c r="V265" s="189" t="s">
        <v>748</v>
      </c>
      <c r="W265" s="187" t="s">
        <v>548</v>
      </c>
      <c r="X265" s="187" t="s">
        <v>548</v>
      </c>
      <c r="Y265" s="184">
        <v>1</v>
      </c>
      <c r="Z265" s="158">
        <v>44105</v>
      </c>
      <c r="AA265" s="158">
        <v>44150</v>
      </c>
      <c r="AB265" s="187" t="s">
        <v>230</v>
      </c>
      <c r="AC265" s="187" t="s">
        <v>79</v>
      </c>
      <c r="AD265" s="187" t="s">
        <v>38</v>
      </c>
      <c r="AE265" s="184"/>
      <c r="AF265" s="187" t="s">
        <v>1156</v>
      </c>
      <c r="AG265" s="187" t="s">
        <v>1154</v>
      </c>
      <c r="AH265" s="187" t="s">
        <v>1157</v>
      </c>
      <c r="AI265" s="187" t="s">
        <v>38</v>
      </c>
      <c r="AJ265" s="177" t="str">
        <f t="shared" si="24"/>
        <v>C</v>
      </c>
      <c r="AK265" s="187"/>
      <c r="AL265" s="190">
        <f t="shared" si="23"/>
        <v>1</v>
      </c>
      <c r="AM265" s="196" t="s">
        <v>1367</v>
      </c>
      <c r="AN265" s="190">
        <v>1</v>
      </c>
      <c r="AO265" s="196" t="s">
        <v>1368</v>
      </c>
      <c r="AP265" s="179" t="str">
        <f t="shared" ref="AP265:AP329" si="25">IF(AL265="N.A.","SI",(IF(AL265&lt;99%,"SI","NO")))</f>
        <v>NO</v>
      </c>
    </row>
    <row r="266" spans="1:42" s="182" customFormat="1" ht="173.25" x14ac:dyDescent="0.25">
      <c r="A266" s="186">
        <v>907</v>
      </c>
      <c r="B266" s="184"/>
      <c r="C266" s="184"/>
      <c r="D266" s="187" t="s">
        <v>665</v>
      </c>
      <c r="E266" s="192">
        <v>44071</v>
      </c>
      <c r="F266" s="187" t="s">
        <v>42</v>
      </c>
      <c r="G266" s="187"/>
      <c r="H266" s="187" t="s">
        <v>496</v>
      </c>
      <c r="I266" s="189" t="s">
        <v>747</v>
      </c>
      <c r="J266" s="178" t="s">
        <v>669</v>
      </c>
      <c r="K266" s="178" t="s">
        <v>670</v>
      </c>
      <c r="L266" s="187" t="s">
        <v>523</v>
      </c>
      <c r="M266" s="187" t="s">
        <v>56</v>
      </c>
      <c r="N266" s="187"/>
      <c r="O266" s="185"/>
      <c r="P266" s="187"/>
      <c r="Q266" s="185"/>
      <c r="R266" s="185"/>
      <c r="S266" s="187"/>
      <c r="T266" s="184">
        <v>2</v>
      </c>
      <c r="U266" s="185"/>
      <c r="V266" s="189" t="s">
        <v>749</v>
      </c>
      <c r="W266" s="187" t="s">
        <v>549</v>
      </c>
      <c r="X266" s="187" t="s">
        <v>549</v>
      </c>
      <c r="Y266" s="184">
        <v>1</v>
      </c>
      <c r="Z266" s="158">
        <v>44150</v>
      </c>
      <c r="AA266" s="158">
        <v>44165</v>
      </c>
      <c r="AB266" s="187" t="s">
        <v>230</v>
      </c>
      <c r="AC266" s="187" t="s">
        <v>79</v>
      </c>
      <c r="AD266" s="187" t="s">
        <v>38</v>
      </c>
      <c r="AE266" s="184"/>
      <c r="AF266" s="187" t="s">
        <v>1156</v>
      </c>
      <c r="AG266" s="187" t="s">
        <v>1154</v>
      </c>
      <c r="AH266" s="187" t="s">
        <v>1157</v>
      </c>
      <c r="AI266" s="187" t="s">
        <v>38</v>
      </c>
      <c r="AJ266" s="177" t="str">
        <f t="shared" si="24"/>
        <v>C</v>
      </c>
      <c r="AK266" s="187"/>
      <c r="AL266" s="190">
        <f t="shared" si="23"/>
        <v>1</v>
      </c>
      <c r="AM266" s="196" t="s">
        <v>1367</v>
      </c>
      <c r="AN266" s="190">
        <v>1</v>
      </c>
      <c r="AO266" s="196" t="s">
        <v>1368</v>
      </c>
      <c r="AP266" s="179" t="str">
        <f t="shared" si="25"/>
        <v>NO</v>
      </c>
    </row>
    <row r="267" spans="1:42" s="182" customFormat="1" ht="173.25" x14ac:dyDescent="0.25">
      <c r="A267" s="186">
        <v>907</v>
      </c>
      <c r="B267" s="184"/>
      <c r="C267" s="184"/>
      <c r="D267" s="187" t="s">
        <v>665</v>
      </c>
      <c r="E267" s="192">
        <v>44071</v>
      </c>
      <c r="F267" s="187" t="s">
        <v>42</v>
      </c>
      <c r="G267" s="187"/>
      <c r="H267" s="187" t="s">
        <v>496</v>
      </c>
      <c r="I267" s="189" t="s">
        <v>747</v>
      </c>
      <c r="J267" s="178" t="s">
        <v>669</v>
      </c>
      <c r="K267" s="178" t="s">
        <v>670</v>
      </c>
      <c r="L267" s="187" t="s">
        <v>523</v>
      </c>
      <c r="M267" s="187" t="s">
        <v>56</v>
      </c>
      <c r="N267" s="187"/>
      <c r="O267" s="185"/>
      <c r="P267" s="187"/>
      <c r="Q267" s="185"/>
      <c r="R267" s="185"/>
      <c r="S267" s="187"/>
      <c r="T267" s="184">
        <v>3</v>
      </c>
      <c r="U267" s="185"/>
      <c r="V267" s="189" t="s">
        <v>750</v>
      </c>
      <c r="W267" s="187" t="s">
        <v>550</v>
      </c>
      <c r="X267" s="187" t="s">
        <v>550</v>
      </c>
      <c r="Y267" s="184">
        <v>1</v>
      </c>
      <c r="Z267" s="158">
        <v>44165</v>
      </c>
      <c r="AA267" s="158">
        <v>44195</v>
      </c>
      <c r="AB267" s="187" t="s">
        <v>230</v>
      </c>
      <c r="AC267" s="187" t="s">
        <v>79</v>
      </c>
      <c r="AD267" s="187" t="s">
        <v>38</v>
      </c>
      <c r="AE267" s="184"/>
      <c r="AF267" s="187" t="s">
        <v>1156</v>
      </c>
      <c r="AG267" s="187" t="s">
        <v>1154</v>
      </c>
      <c r="AH267" s="187"/>
      <c r="AI267" s="187" t="s">
        <v>38</v>
      </c>
      <c r="AJ267" s="177" t="str">
        <f t="shared" si="24"/>
        <v>C</v>
      </c>
      <c r="AK267" s="187"/>
      <c r="AL267" s="190">
        <f t="shared" si="23"/>
        <v>1</v>
      </c>
      <c r="AM267" s="196" t="s">
        <v>1367</v>
      </c>
      <c r="AN267" s="190">
        <v>1</v>
      </c>
      <c r="AO267" s="196" t="s">
        <v>1368</v>
      </c>
      <c r="AP267" s="179" t="str">
        <f t="shared" si="25"/>
        <v>NO</v>
      </c>
    </row>
    <row r="268" spans="1:42" s="182" customFormat="1" ht="63" x14ac:dyDescent="0.25">
      <c r="A268" s="186">
        <v>907</v>
      </c>
      <c r="B268" s="184"/>
      <c r="C268" s="184"/>
      <c r="D268" s="187" t="s">
        <v>665</v>
      </c>
      <c r="E268" s="192">
        <v>44071</v>
      </c>
      <c r="F268" s="187" t="s">
        <v>42</v>
      </c>
      <c r="G268" s="187"/>
      <c r="H268" s="187" t="s">
        <v>496</v>
      </c>
      <c r="I268" s="189" t="s">
        <v>747</v>
      </c>
      <c r="J268" s="178" t="s">
        <v>669</v>
      </c>
      <c r="K268" s="178" t="s">
        <v>670</v>
      </c>
      <c r="L268" s="187" t="s">
        <v>523</v>
      </c>
      <c r="M268" s="187" t="s">
        <v>56</v>
      </c>
      <c r="N268" s="187"/>
      <c r="O268" s="185"/>
      <c r="P268" s="187"/>
      <c r="Q268" s="185"/>
      <c r="R268" s="185"/>
      <c r="S268" s="187"/>
      <c r="T268" s="184">
        <v>4</v>
      </c>
      <c r="U268" s="185"/>
      <c r="V268" s="189" t="s">
        <v>751</v>
      </c>
      <c r="W268" s="187" t="s">
        <v>551</v>
      </c>
      <c r="X268" s="187" t="s">
        <v>551</v>
      </c>
      <c r="Y268" s="184">
        <v>1</v>
      </c>
      <c r="Z268" s="158">
        <v>44197</v>
      </c>
      <c r="AA268" s="158">
        <v>44377</v>
      </c>
      <c r="AB268" s="187" t="s">
        <v>230</v>
      </c>
      <c r="AC268" s="187" t="s">
        <v>79</v>
      </c>
      <c r="AD268" s="187" t="s">
        <v>38</v>
      </c>
      <c r="AE268" s="184"/>
      <c r="AF268" s="187" t="s">
        <v>1156</v>
      </c>
      <c r="AG268" s="187" t="s">
        <v>1154</v>
      </c>
      <c r="AH268" s="187"/>
      <c r="AI268" s="187" t="s">
        <v>38</v>
      </c>
      <c r="AJ268" s="177" t="str">
        <f t="shared" si="24"/>
        <v>A</v>
      </c>
      <c r="AK268" s="187"/>
      <c r="AL268" s="190" t="str">
        <f t="shared" si="23"/>
        <v>N.A.</v>
      </c>
      <c r="AM268" s="189" t="s">
        <v>1353</v>
      </c>
      <c r="AN268" s="190" t="s">
        <v>39</v>
      </c>
      <c r="AO268" s="189" t="s">
        <v>1353</v>
      </c>
      <c r="AP268" s="179" t="str">
        <f t="shared" si="25"/>
        <v>SI</v>
      </c>
    </row>
    <row r="269" spans="1:42" s="182" customFormat="1" ht="63" x14ac:dyDescent="0.25">
      <c r="A269" s="186">
        <v>907</v>
      </c>
      <c r="B269" s="184"/>
      <c r="C269" s="184"/>
      <c r="D269" s="187" t="s">
        <v>665</v>
      </c>
      <c r="E269" s="192">
        <v>44071</v>
      </c>
      <c r="F269" s="187" t="s">
        <v>42</v>
      </c>
      <c r="G269" s="187"/>
      <c r="H269" s="187" t="s">
        <v>496</v>
      </c>
      <c r="I269" s="189" t="s">
        <v>747</v>
      </c>
      <c r="J269" s="178" t="s">
        <v>669</v>
      </c>
      <c r="K269" s="178" t="s">
        <v>670</v>
      </c>
      <c r="L269" s="187" t="s">
        <v>523</v>
      </c>
      <c r="M269" s="187" t="s">
        <v>56</v>
      </c>
      <c r="N269" s="187"/>
      <c r="O269" s="185"/>
      <c r="P269" s="187"/>
      <c r="Q269" s="185"/>
      <c r="R269" s="185"/>
      <c r="S269" s="187"/>
      <c r="T269" s="184">
        <v>5</v>
      </c>
      <c r="U269" s="185"/>
      <c r="V269" s="189" t="s">
        <v>752</v>
      </c>
      <c r="W269" s="187" t="s">
        <v>629</v>
      </c>
      <c r="X269" s="187" t="s">
        <v>629</v>
      </c>
      <c r="Y269" s="184">
        <v>1</v>
      </c>
      <c r="Z269" s="158">
        <v>44377</v>
      </c>
      <c r="AA269" s="158">
        <v>44408</v>
      </c>
      <c r="AB269" s="187" t="s">
        <v>230</v>
      </c>
      <c r="AC269" s="187" t="s">
        <v>79</v>
      </c>
      <c r="AD269" s="187" t="s">
        <v>38</v>
      </c>
      <c r="AE269" s="184"/>
      <c r="AF269" s="187" t="s">
        <v>1156</v>
      </c>
      <c r="AG269" s="187" t="s">
        <v>1154</v>
      </c>
      <c r="AH269" s="187" t="s">
        <v>1157</v>
      </c>
      <c r="AI269" s="187" t="s">
        <v>38</v>
      </c>
      <c r="AJ269" s="177" t="str">
        <f t="shared" si="24"/>
        <v>A</v>
      </c>
      <c r="AK269" s="187"/>
      <c r="AL269" s="190" t="str">
        <f t="shared" si="23"/>
        <v>N.A.</v>
      </c>
      <c r="AM269" s="189" t="s">
        <v>1353</v>
      </c>
      <c r="AN269" s="190" t="s">
        <v>39</v>
      </c>
      <c r="AO269" s="189" t="s">
        <v>1353</v>
      </c>
      <c r="AP269" s="179" t="str">
        <f t="shared" si="25"/>
        <v>SI</v>
      </c>
    </row>
    <row r="270" spans="1:42" s="182" customFormat="1" ht="78.75" customHeight="1" x14ac:dyDescent="0.25">
      <c r="A270" s="186">
        <v>908</v>
      </c>
      <c r="B270" s="184"/>
      <c r="C270" s="184"/>
      <c r="D270" s="187" t="s">
        <v>755</v>
      </c>
      <c r="E270" s="192">
        <v>44057</v>
      </c>
      <c r="F270" s="187" t="s">
        <v>42</v>
      </c>
      <c r="G270" s="187" t="s">
        <v>753</v>
      </c>
      <c r="H270" s="187" t="s">
        <v>43</v>
      </c>
      <c r="I270" s="189" t="s">
        <v>754</v>
      </c>
      <c r="J270" s="178" t="s">
        <v>45</v>
      </c>
      <c r="K270" s="178" t="s">
        <v>141</v>
      </c>
      <c r="L270" s="187" t="s">
        <v>523</v>
      </c>
      <c r="M270" s="187" t="s">
        <v>56</v>
      </c>
      <c r="N270" s="187"/>
      <c r="O270" s="185"/>
      <c r="P270" s="187"/>
      <c r="Q270" s="185"/>
      <c r="R270" s="185"/>
      <c r="S270" s="187"/>
      <c r="T270" s="184">
        <v>1</v>
      </c>
      <c r="U270" s="185"/>
      <c r="V270" s="189" t="s">
        <v>756</v>
      </c>
      <c r="W270" s="187" t="s">
        <v>757</v>
      </c>
      <c r="X270" s="187" t="s">
        <v>757</v>
      </c>
      <c r="Y270" s="187">
        <v>100</v>
      </c>
      <c r="Z270" s="191">
        <v>44105</v>
      </c>
      <c r="AA270" s="191">
        <v>44469</v>
      </c>
      <c r="AB270" s="187" t="s">
        <v>223</v>
      </c>
      <c r="AC270" s="187" t="s">
        <v>49</v>
      </c>
      <c r="AD270" s="187" t="s">
        <v>60</v>
      </c>
      <c r="AE270" s="184"/>
      <c r="AF270" s="187" t="s">
        <v>1169</v>
      </c>
      <c r="AG270" s="187" t="s">
        <v>1207</v>
      </c>
      <c r="AH270" s="187"/>
      <c r="AI270" s="187" t="s">
        <v>50</v>
      </c>
      <c r="AJ270" s="177" t="str">
        <f t="shared" si="24"/>
        <v>A</v>
      </c>
      <c r="AK270" s="187"/>
      <c r="AL270" s="190" t="str">
        <f t="shared" si="23"/>
        <v>N.A.</v>
      </c>
      <c r="AM270" s="189" t="s">
        <v>1520</v>
      </c>
      <c r="AN270" s="190" t="s">
        <v>39</v>
      </c>
      <c r="AO270" s="198" t="s">
        <v>1548</v>
      </c>
      <c r="AP270" s="179" t="str">
        <f t="shared" si="25"/>
        <v>SI</v>
      </c>
    </row>
    <row r="271" spans="1:42" s="182" customFormat="1" ht="63" x14ac:dyDescent="0.25">
      <c r="A271" s="186">
        <v>909</v>
      </c>
      <c r="B271" s="184"/>
      <c r="C271" s="184"/>
      <c r="D271" s="187" t="s">
        <v>755</v>
      </c>
      <c r="E271" s="192">
        <v>44057</v>
      </c>
      <c r="F271" s="187" t="s">
        <v>42</v>
      </c>
      <c r="G271" s="187" t="s">
        <v>759</v>
      </c>
      <c r="H271" s="187" t="s">
        <v>43</v>
      </c>
      <c r="I271" s="189" t="s">
        <v>758</v>
      </c>
      <c r="J271" s="178" t="s">
        <v>45</v>
      </c>
      <c r="K271" s="178" t="s">
        <v>141</v>
      </c>
      <c r="L271" s="187" t="s">
        <v>523</v>
      </c>
      <c r="M271" s="187" t="s">
        <v>56</v>
      </c>
      <c r="N271" s="187"/>
      <c r="O271" s="185"/>
      <c r="P271" s="187"/>
      <c r="Q271" s="185"/>
      <c r="R271" s="185"/>
      <c r="S271" s="187"/>
      <c r="T271" s="184">
        <v>1</v>
      </c>
      <c r="U271" s="185"/>
      <c r="V271" s="189" t="s">
        <v>760</v>
      </c>
      <c r="W271" s="187" t="s">
        <v>761</v>
      </c>
      <c r="X271" s="187" t="s">
        <v>761</v>
      </c>
      <c r="Y271" s="187">
        <v>1</v>
      </c>
      <c r="Z271" s="191">
        <v>44105</v>
      </c>
      <c r="AA271" s="191">
        <v>44377</v>
      </c>
      <c r="AB271" s="187" t="s">
        <v>223</v>
      </c>
      <c r="AC271" s="187" t="s">
        <v>49</v>
      </c>
      <c r="AD271" s="187" t="s">
        <v>60</v>
      </c>
      <c r="AE271" s="184"/>
      <c r="AF271" s="187" t="s">
        <v>1169</v>
      </c>
      <c r="AG271" s="187" t="s">
        <v>1208</v>
      </c>
      <c r="AH271" s="187"/>
      <c r="AI271" s="187" t="s">
        <v>50</v>
      </c>
      <c r="AJ271" s="177" t="str">
        <f t="shared" si="24"/>
        <v>C</v>
      </c>
      <c r="AK271" s="187"/>
      <c r="AL271" s="190">
        <f t="shared" si="23"/>
        <v>1</v>
      </c>
      <c r="AM271" s="198" t="s">
        <v>1549</v>
      </c>
      <c r="AN271" s="190">
        <v>1</v>
      </c>
      <c r="AO271" s="198" t="s">
        <v>1550</v>
      </c>
      <c r="AP271" s="179" t="str">
        <f t="shared" si="25"/>
        <v>NO</v>
      </c>
    </row>
    <row r="272" spans="1:42" s="182" customFormat="1" ht="47.25" customHeight="1" x14ac:dyDescent="0.25">
      <c r="A272" s="186">
        <v>910</v>
      </c>
      <c r="B272" s="184"/>
      <c r="C272" s="184"/>
      <c r="D272" s="187" t="s">
        <v>755</v>
      </c>
      <c r="E272" s="192">
        <v>44057</v>
      </c>
      <c r="F272" s="187" t="s">
        <v>42</v>
      </c>
      <c r="G272" s="187" t="s">
        <v>763</v>
      </c>
      <c r="H272" s="187" t="s">
        <v>43</v>
      </c>
      <c r="I272" s="189" t="s">
        <v>762</v>
      </c>
      <c r="J272" s="178" t="s">
        <v>45</v>
      </c>
      <c r="K272" s="178" t="s">
        <v>141</v>
      </c>
      <c r="L272" s="187" t="s">
        <v>523</v>
      </c>
      <c r="M272" s="187" t="s">
        <v>56</v>
      </c>
      <c r="N272" s="187"/>
      <c r="O272" s="185"/>
      <c r="P272" s="187"/>
      <c r="Q272" s="185"/>
      <c r="R272" s="185"/>
      <c r="S272" s="187"/>
      <c r="T272" s="184">
        <v>1</v>
      </c>
      <c r="U272" s="185"/>
      <c r="V272" s="189" t="s">
        <v>764</v>
      </c>
      <c r="W272" s="187" t="s">
        <v>765</v>
      </c>
      <c r="X272" s="187" t="s">
        <v>765</v>
      </c>
      <c r="Y272" s="187">
        <v>1</v>
      </c>
      <c r="Z272" s="191">
        <v>44105</v>
      </c>
      <c r="AA272" s="191">
        <v>44196</v>
      </c>
      <c r="AB272" s="187" t="s">
        <v>223</v>
      </c>
      <c r="AC272" s="187" t="s">
        <v>49</v>
      </c>
      <c r="AD272" s="187" t="s">
        <v>60</v>
      </c>
      <c r="AE272" s="184"/>
      <c r="AF272" s="187" t="s">
        <v>1169</v>
      </c>
      <c r="AG272" s="187" t="s">
        <v>1208</v>
      </c>
      <c r="AH272" s="187"/>
      <c r="AI272" s="187" t="s">
        <v>50</v>
      </c>
      <c r="AJ272" s="177" t="str">
        <f t="shared" si="24"/>
        <v>C</v>
      </c>
      <c r="AK272" s="187"/>
      <c r="AL272" s="190">
        <f t="shared" si="23"/>
        <v>1</v>
      </c>
      <c r="AM272" s="198" t="s">
        <v>1551</v>
      </c>
      <c r="AN272" s="190">
        <v>1</v>
      </c>
      <c r="AO272" s="198" t="s">
        <v>1552</v>
      </c>
      <c r="AP272" s="179" t="str">
        <f t="shared" si="25"/>
        <v>NO</v>
      </c>
    </row>
    <row r="273" spans="1:42" s="182" customFormat="1" ht="47.25" x14ac:dyDescent="0.25">
      <c r="A273" s="143">
        <v>911</v>
      </c>
      <c r="B273" s="184"/>
      <c r="C273" s="184"/>
      <c r="D273" s="187" t="s">
        <v>755</v>
      </c>
      <c r="E273" s="192">
        <v>44057</v>
      </c>
      <c r="F273" s="187" t="s">
        <v>42</v>
      </c>
      <c r="G273" s="187" t="s">
        <v>767</v>
      </c>
      <c r="H273" s="187" t="s">
        <v>43</v>
      </c>
      <c r="I273" s="189" t="s">
        <v>766</v>
      </c>
      <c r="J273" s="178" t="s">
        <v>45</v>
      </c>
      <c r="K273" s="178" t="s">
        <v>141</v>
      </c>
      <c r="L273" s="187" t="s">
        <v>523</v>
      </c>
      <c r="M273" s="187" t="s">
        <v>56</v>
      </c>
      <c r="N273" s="187"/>
      <c r="O273" s="185"/>
      <c r="P273" s="187"/>
      <c r="Q273" s="185"/>
      <c r="R273" s="185"/>
      <c r="S273" s="187"/>
      <c r="T273" s="184">
        <v>1</v>
      </c>
      <c r="U273" s="185"/>
      <c r="V273" s="189"/>
      <c r="W273" s="187"/>
      <c r="X273" s="187"/>
      <c r="Y273" s="187"/>
      <c r="Z273" s="191"/>
      <c r="AA273" s="191"/>
      <c r="AB273" s="187" t="s">
        <v>223</v>
      </c>
      <c r="AC273" s="187" t="s">
        <v>49</v>
      </c>
      <c r="AD273" s="187" t="s">
        <v>60</v>
      </c>
      <c r="AE273" s="184"/>
      <c r="AF273" s="187" t="s">
        <v>1170</v>
      </c>
      <c r="AG273" s="187" t="s">
        <v>1209</v>
      </c>
      <c r="AH273" s="187"/>
      <c r="AI273" s="187" t="s">
        <v>50</v>
      </c>
      <c r="AJ273" s="177" t="str">
        <f t="shared" si="24"/>
        <v>A</v>
      </c>
      <c r="AK273" s="187"/>
      <c r="AL273" s="190" t="str">
        <f t="shared" si="23"/>
        <v>N.A.</v>
      </c>
      <c r="AM273" s="185" t="s">
        <v>1395</v>
      </c>
      <c r="AN273" s="190" t="s">
        <v>39</v>
      </c>
      <c r="AO273" s="185" t="s">
        <v>1395</v>
      </c>
      <c r="AP273" s="179" t="str">
        <f t="shared" si="25"/>
        <v>SI</v>
      </c>
    </row>
    <row r="274" spans="1:42" s="182" customFormat="1" ht="31.5" customHeight="1" x14ac:dyDescent="0.25">
      <c r="A274" s="186">
        <v>912</v>
      </c>
      <c r="B274" s="184"/>
      <c r="C274" s="184"/>
      <c r="D274" s="187" t="s">
        <v>755</v>
      </c>
      <c r="E274" s="192">
        <v>44057</v>
      </c>
      <c r="F274" s="187" t="s">
        <v>42</v>
      </c>
      <c r="G274" s="187" t="s">
        <v>769</v>
      </c>
      <c r="H274" s="187" t="s">
        <v>43</v>
      </c>
      <c r="I274" s="189" t="s">
        <v>768</v>
      </c>
      <c r="J274" s="178" t="s">
        <v>45</v>
      </c>
      <c r="K274" s="178" t="s">
        <v>141</v>
      </c>
      <c r="L274" s="187" t="s">
        <v>523</v>
      </c>
      <c r="M274" s="187" t="s">
        <v>56</v>
      </c>
      <c r="N274" s="187"/>
      <c r="O274" s="185"/>
      <c r="P274" s="187"/>
      <c r="Q274" s="185"/>
      <c r="R274" s="185"/>
      <c r="S274" s="187"/>
      <c r="T274" s="184">
        <v>1</v>
      </c>
      <c r="U274" s="185"/>
      <c r="V274" s="189" t="s">
        <v>770</v>
      </c>
      <c r="W274" s="187" t="s">
        <v>771</v>
      </c>
      <c r="X274" s="187" t="s">
        <v>771</v>
      </c>
      <c r="Y274" s="187">
        <v>2</v>
      </c>
      <c r="Z274" s="191">
        <v>44105</v>
      </c>
      <c r="AA274" s="191">
        <v>44377</v>
      </c>
      <c r="AB274" s="187" t="s">
        <v>223</v>
      </c>
      <c r="AC274" s="187" t="s">
        <v>49</v>
      </c>
      <c r="AD274" s="187" t="s">
        <v>60</v>
      </c>
      <c r="AE274" s="184"/>
      <c r="AF274" s="187" t="s">
        <v>1169</v>
      </c>
      <c r="AG274" s="187" t="s">
        <v>1208</v>
      </c>
      <c r="AH274" s="187"/>
      <c r="AI274" s="187" t="s">
        <v>50</v>
      </c>
      <c r="AJ274" s="177" t="str">
        <f t="shared" si="24"/>
        <v>C</v>
      </c>
      <c r="AK274" s="187"/>
      <c r="AL274" s="190">
        <f t="shared" si="23"/>
        <v>1</v>
      </c>
      <c r="AM274" s="198" t="s">
        <v>1553</v>
      </c>
      <c r="AN274" s="190">
        <v>1</v>
      </c>
      <c r="AO274" s="198" t="s">
        <v>1554</v>
      </c>
      <c r="AP274" s="179" t="str">
        <f t="shared" si="25"/>
        <v>NO</v>
      </c>
    </row>
    <row r="275" spans="1:42" s="182" customFormat="1" ht="78.75" x14ac:dyDescent="0.25">
      <c r="A275" s="186">
        <v>913</v>
      </c>
      <c r="B275" s="184"/>
      <c r="C275" s="184"/>
      <c r="D275" s="187" t="s">
        <v>755</v>
      </c>
      <c r="E275" s="192">
        <v>44057</v>
      </c>
      <c r="F275" s="187" t="s">
        <v>42</v>
      </c>
      <c r="G275" s="187" t="s">
        <v>773</v>
      </c>
      <c r="H275" s="187" t="s">
        <v>43</v>
      </c>
      <c r="I275" s="189" t="s">
        <v>772</v>
      </c>
      <c r="J275" s="178" t="s">
        <v>45</v>
      </c>
      <c r="K275" s="178" t="s">
        <v>141</v>
      </c>
      <c r="L275" s="187" t="s">
        <v>523</v>
      </c>
      <c r="M275" s="187" t="s">
        <v>56</v>
      </c>
      <c r="N275" s="187"/>
      <c r="O275" s="185"/>
      <c r="P275" s="187"/>
      <c r="Q275" s="185"/>
      <c r="R275" s="185"/>
      <c r="S275" s="187"/>
      <c r="T275" s="184">
        <v>1</v>
      </c>
      <c r="U275" s="185"/>
      <c r="V275" s="189" t="s">
        <v>774</v>
      </c>
      <c r="W275" s="187" t="s">
        <v>775</v>
      </c>
      <c r="X275" s="187" t="s">
        <v>775</v>
      </c>
      <c r="Y275" s="187">
        <v>1</v>
      </c>
      <c r="Z275" s="191">
        <v>44105</v>
      </c>
      <c r="AA275" s="191">
        <v>44196</v>
      </c>
      <c r="AB275" s="187" t="s">
        <v>223</v>
      </c>
      <c r="AC275" s="187" t="s">
        <v>49</v>
      </c>
      <c r="AD275" s="187" t="s">
        <v>60</v>
      </c>
      <c r="AE275" s="184"/>
      <c r="AF275" s="187" t="s">
        <v>1169</v>
      </c>
      <c r="AG275" s="187" t="s">
        <v>1208</v>
      </c>
      <c r="AH275" s="187"/>
      <c r="AI275" s="187" t="s">
        <v>50</v>
      </c>
      <c r="AJ275" s="177" t="str">
        <f t="shared" si="24"/>
        <v>C</v>
      </c>
      <c r="AK275" s="187"/>
      <c r="AL275" s="190">
        <f t="shared" si="23"/>
        <v>1</v>
      </c>
      <c r="AM275" s="198" t="s">
        <v>1555</v>
      </c>
      <c r="AN275" s="190">
        <v>1</v>
      </c>
      <c r="AO275" s="198" t="s">
        <v>1556</v>
      </c>
      <c r="AP275" s="179" t="str">
        <f t="shared" si="25"/>
        <v>NO</v>
      </c>
    </row>
    <row r="276" spans="1:42" s="182" customFormat="1" ht="47.25" x14ac:dyDescent="0.25">
      <c r="A276" s="186">
        <v>914</v>
      </c>
      <c r="B276" s="184"/>
      <c r="C276" s="184"/>
      <c r="D276" s="187" t="s">
        <v>755</v>
      </c>
      <c r="E276" s="192">
        <v>44057</v>
      </c>
      <c r="F276" s="187" t="s">
        <v>42</v>
      </c>
      <c r="G276" s="187" t="s">
        <v>776</v>
      </c>
      <c r="H276" s="187" t="s">
        <v>43</v>
      </c>
      <c r="I276" s="189" t="s">
        <v>777</v>
      </c>
      <c r="J276" s="178" t="s">
        <v>45</v>
      </c>
      <c r="K276" s="178" t="s">
        <v>141</v>
      </c>
      <c r="L276" s="187" t="s">
        <v>523</v>
      </c>
      <c r="M276" s="187" t="s">
        <v>56</v>
      </c>
      <c r="N276" s="187"/>
      <c r="O276" s="185"/>
      <c r="P276" s="187"/>
      <c r="Q276" s="185"/>
      <c r="R276" s="185"/>
      <c r="S276" s="187"/>
      <c r="T276" s="184">
        <v>1</v>
      </c>
      <c r="U276" s="185"/>
      <c r="V276" s="189" t="s">
        <v>778</v>
      </c>
      <c r="W276" s="187" t="s">
        <v>779</v>
      </c>
      <c r="X276" s="187" t="s">
        <v>779</v>
      </c>
      <c r="Y276" s="187">
        <v>1</v>
      </c>
      <c r="Z276" s="191">
        <v>44105</v>
      </c>
      <c r="AA276" s="191">
        <v>44196</v>
      </c>
      <c r="AB276" s="187" t="s">
        <v>223</v>
      </c>
      <c r="AC276" s="187" t="s">
        <v>49</v>
      </c>
      <c r="AD276" s="187" t="s">
        <v>60</v>
      </c>
      <c r="AE276" s="184"/>
      <c r="AF276" s="187" t="s">
        <v>1169</v>
      </c>
      <c r="AG276" s="187" t="s">
        <v>1208</v>
      </c>
      <c r="AH276" s="187"/>
      <c r="AI276" s="187" t="s">
        <v>50</v>
      </c>
      <c r="AJ276" s="177" t="str">
        <f t="shared" si="24"/>
        <v>C</v>
      </c>
      <c r="AK276" s="187"/>
      <c r="AL276" s="190">
        <f t="shared" si="23"/>
        <v>1</v>
      </c>
      <c r="AM276" s="198" t="s">
        <v>1557</v>
      </c>
      <c r="AN276" s="190">
        <v>1</v>
      </c>
      <c r="AO276" s="198" t="s">
        <v>1558</v>
      </c>
      <c r="AP276" s="179" t="str">
        <f t="shared" si="25"/>
        <v>NO</v>
      </c>
    </row>
    <row r="277" spans="1:42" s="182" customFormat="1" ht="71.25" customHeight="1" x14ac:dyDescent="0.25">
      <c r="A277" s="186">
        <v>915</v>
      </c>
      <c r="B277" s="184"/>
      <c r="C277" s="184"/>
      <c r="D277" s="187" t="s">
        <v>755</v>
      </c>
      <c r="E277" s="192">
        <v>44057</v>
      </c>
      <c r="F277" s="187" t="s">
        <v>42</v>
      </c>
      <c r="G277" s="187" t="s">
        <v>781</v>
      </c>
      <c r="H277" s="187" t="s">
        <v>43</v>
      </c>
      <c r="I277" s="189" t="s">
        <v>780</v>
      </c>
      <c r="J277" s="178" t="s">
        <v>45</v>
      </c>
      <c r="K277" s="178" t="s">
        <v>141</v>
      </c>
      <c r="L277" s="187" t="s">
        <v>523</v>
      </c>
      <c r="M277" s="187" t="s">
        <v>56</v>
      </c>
      <c r="N277" s="187"/>
      <c r="O277" s="185"/>
      <c r="P277" s="187"/>
      <c r="Q277" s="185"/>
      <c r="R277" s="185"/>
      <c r="S277" s="187"/>
      <c r="T277" s="184">
        <v>1</v>
      </c>
      <c r="U277" s="185"/>
      <c r="V277" s="189" t="s">
        <v>782</v>
      </c>
      <c r="W277" s="187" t="s">
        <v>783</v>
      </c>
      <c r="X277" s="187" t="s">
        <v>783</v>
      </c>
      <c r="Y277" s="187">
        <v>1</v>
      </c>
      <c r="Z277" s="191">
        <v>44105</v>
      </c>
      <c r="AA277" s="191">
        <v>44377</v>
      </c>
      <c r="AB277" s="187" t="s">
        <v>223</v>
      </c>
      <c r="AC277" s="187" t="s">
        <v>49</v>
      </c>
      <c r="AD277" s="187" t="s">
        <v>60</v>
      </c>
      <c r="AE277" s="184"/>
      <c r="AF277" s="187" t="s">
        <v>1169</v>
      </c>
      <c r="AG277" s="187" t="s">
        <v>1208</v>
      </c>
      <c r="AH277" s="187"/>
      <c r="AI277" s="187" t="s">
        <v>50</v>
      </c>
      <c r="AJ277" s="177" t="str">
        <f t="shared" si="24"/>
        <v>A</v>
      </c>
      <c r="AK277" s="187"/>
      <c r="AL277" s="190" t="str">
        <f t="shared" si="23"/>
        <v>N.A.</v>
      </c>
      <c r="AM277" s="198" t="s">
        <v>1559</v>
      </c>
      <c r="AN277" s="190" t="s">
        <v>39</v>
      </c>
      <c r="AO277" s="198" t="s">
        <v>1560</v>
      </c>
      <c r="AP277" s="179" t="str">
        <f t="shared" si="25"/>
        <v>SI</v>
      </c>
    </row>
    <row r="278" spans="1:42" s="182" customFormat="1" ht="110.25" x14ac:dyDescent="0.25">
      <c r="A278" s="186">
        <v>916</v>
      </c>
      <c r="B278" s="184"/>
      <c r="C278" s="184"/>
      <c r="D278" s="187" t="s">
        <v>755</v>
      </c>
      <c r="E278" s="192">
        <v>44057</v>
      </c>
      <c r="F278" s="187" t="s">
        <v>42</v>
      </c>
      <c r="G278" s="187" t="s">
        <v>785</v>
      </c>
      <c r="H278" s="187" t="s">
        <v>43</v>
      </c>
      <c r="I278" s="189" t="s">
        <v>784</v>
      </c>
      <c r="J278" s="178" t="s">
        <v>45</v>
      </c>
      <c r="K278" s="178" t="s">
        <v>141</v>
      </c>
      <c r="L278" s="187" t="s">
        <v>523</v>
      </c>
      <c r="M278" s="187" t="s">
        <v>56</v>
      </c>
      <c r="N278" s="187"/>
      <c r="O278" s="185"/>
      <c r="P278" s="187"/>
      <c r="Q278" s="185"/>
      <c r="R278" s="185"/>
      <c r="S278" s="187"/>
      <c r="T278" s="184">
        <v>1</v>
      </c>
      <c r="U278" s="185"/>
      <c r="V278" s="189" t="s">
        <v>786</v>
      </c>
      <c r="W278" s="187" t="s">
        <v>787</v>
      </c>
      <c r="X278" s="187" t="s">
        <v>787</v>
      </c>
      <c r="Y278" s="187">
        <v>1</v>
      </c>
      <c r="Z278" s="191">
        <v>44105</v>
      </c>
      <c r="AA278" s="191">
        <v>44377</v>
      </c>
      <c r="AB278" s="187" t="s">
        <v>223</v>
      </c>
      <c r="AC278" s="187" t="s">
        <v>49</v>
      </c>
      <c r="AD278" s="187" t="s">
        <v>60</v>
      </c>
      <c r="AE278" s="184"/>
      <c r="AF278" s="187" t="s">
        <v>1169</v>
      </c>
      <c r="AG278" s="187" t="s">
        <v>1207</v>
      </c>
      <c r="AH278" s="187"/>
      <c r="AI278" s="187" t="s">
        <v>50</v>
      </c>
      <c r="AJ278" s="177" t="str">
        <f t="shared" si="24"/>
        <v>A</v>
      </c>
      <c r="AK278" s="187"/>
      <c r="AL278" s="190" t="str">
        <f t="shared" si="23"/>
        <v>N.A.</v>
      </c>
      <c r="AM278" s="173" t="s">
        <v>1520</v>
      </c>
      <c r="AN278" s="190" t="s">
        <v>39</v>
      </c>
      <c r="AO278" s="198" t="s">
        <v>1561</v>
      </c>
      <c r="AP278" s="179" t="str">
        <f t="shared" si="25"/>
        <v>SI</v>
      </c>
    </row>
    <row r="279" spans="1:42" s="182" customFormat="1" ht="58.5" customHeight="1" x14ac:dyDescent="0.25">
      <c r="A279" s="186">
        <v>917</v>
      </c>
      <c r="B279" s="184"/>
      <c r="C279" s="184"/>
      <c r="D279" s="187" t="s">
        <v>755</v>
      </c>
      <c r="E279" s="192">
        <v>44057</v>
      </c>
      <c r="F279" s="187" t="s">
        <v>42</v>
      </c>
      <c r="G279" s="187" t="s">
        <v>789</v>
      </c>
      <c r="H279" s="187" t="s">
        <v>43</v>
      </c>
      <c r="I279" s="189" t="s">
        <v>788</v>
      </c>
      <c r="J279" s="178" t="s">
        <v>45</v>
      </c>
      <c r="K279" s="178" t="s">
        <v>141</v>
      </c>
      <c r="L279" s="187" t="s">
        <v>523</v>
      </c>
      <c r="M279" s="187" t="s">
        <v>56</v>
      </c>
      <c r="N279" s="187"/>
      <c r="O279" s="185"/>
      <c r="P279" s="187"/>
      <c r="Q279" s="185"/>
      <c r="R279" s="185"/>
      <c r="S279" s="187"/>
      <c r="T279" s="184">
        <v>1</v>
      </c>
      <c r="U279" s="185"/>
      <c r="V279" s="189" t="s">
        <v>790</v>
      </c>
      <c r="W279" s="187" t="s">
        <v>791</v>
      </c>
      <c r="X279" s="187" t="s">
        <v>791</v>
      </c>
      <c r="Y279" s="187">
        <v>2</v>
      </c>
      <c r="Z279" s="191">
        <v>44106</v>
      </c>
      <c r="AA279" s="191">
        <v>44286</v>
      </c>
      <c r="AB279" s="187" t="s">
        <v>223</v>
      </c>
      <c r="AC279" s="187" t="s">
        <v>49</v>
      </c>
      <c r="AD279" s="187" t="s">
        <v>60</v>
      </c>
      <c r="AE279" s="184"/>
      <c r="AF279" s="187" t="s">
        <v>1169</v>
      </c>
      <c r="AG279" s="187" t="s">
        <v>1207</v>
      </c>
      <c r="AH279" s="187"/>
      <c r="AI279" s="187" t="s">
        <v>50</v>
      </c>
      <c r="AJ279" s="177" t="str">
        <f t="shared" si="24"/>
        <v>A</v>
      </c>
      <c r="AK279" s="187"/>
      <c r="AL279" s="190" t="str">
        <f t="shared" si="23"/>
        <v>N.A.</v>
      </c>
      <c r="AM279" s="198" t="s">
        <v>1562</v>
      </c>
      <c r="AN279" s="190" t="s">
        <v>39</v>
      </c>
      <c r="AO279" s="198" t="s">
        <v>1563</v>
      </c>
      <c r="AP279" s="179" t="str">
        <f t="shared" si="25"/>
        <v>SI</v>
      </c>
    </row>
    <row r="280" spans="1:42" s="182" customFormat="1" ht="82.5" customHeight="1" x14ac:dyDescent="0.25">
      <c r="A280" s="186">
        <v>918</v>
      </c>
      <c r="B280" s="184"/>
      <c r="C280" s="184"/>
      <c r="D280" s="187" t="s">
        <v>755</v>
      </c>
      <c r="E280" s="192">
        <v>44057</v>
      </c>
      <c r="F280" s="187" t="s">
        <v>42</v>
      </c>
      <c r="G280" s="187" t="s">
        <v>793</v>
      </c>
      <c r="H280" s="187" t="s">
        <v>43</v>
      </c>
      <c r="I280" s="189" t="s">
        <v>792</v>
      </c>
      <c r="J280" s="178" t="s">
        <v>45</v>
      </c>
      <c r="K280" s="178" t="s">
        <v>141</v>
      </c>
      <c r="L280" s="187" t="s">
        <v>523</v>
      </c>
      <c r="M280" s="187" t="s">
        <v>56</v>
      </c>
      <c r="N280" s="187"/>
      <c r="O280" s="185"/>
      <c r="P280" s="187"/>
      <c r="Q280" s="185"/>
      <c r="R280" s="185"/>
      <c r="S280" s="187"/>
      <c r="T280" s="184">
        <v>1</v>
      </c>
      <c r="U280" s="185"/>
      <c r="V280" s="189" t="s">
        <v>794</v>
      </c>
      <c r="W280" s="187" t="s">
        <v>795</v>
      </c>
      <c r="X280" s="187" t="s">
        <v>795</v>
      </c>
      <c r="Y280" s="187">
        <v>1</v>
      </c>
      <c r="Z280" s="191">
        <v>44105</v>
      </c>
      <c r="AA280" s="65">
        <v>44286</v>
      </c>
      <c r="AB280" s="187" t="s">
        <v>223</v>
      </c>
      <c r="AC280" s="187" t="s">
        <v>49</v>
      </c>
      <c r="AD280" s="187" t="s">
        <v>60</v>
      </c>
      <c r="AE280" s="184"/>
      <c r="AF280" s="187" t="s">
        <v>1169</v>
      </c>
      <c r="AG280" s="187" t="s">
        <v>1208</v>
      </c>
      <c r="AH280" s="187"/>
      <c r="AI280" s="187" t="s">
        <v>50</v>
      </c>
      <c r="AJ280" s="177" t="str">
        <f t="shared" si="24"/>
        <v>C</v>
      </c>
      <c r="AK280" s="187"/>
      <c r="AL280" s="190">
        <f t="shared" si="23"/>
        <v>1</v>
      </c>
      <c r="AM280" s="198" t="s">
        <v>1564</v>
      </c>
      <c r="AN280" s="190">
        <v>1</v>
      </c>
      <c r="AO280" s="198" t="s">
        <v>1565</v>
      </c>
      <c r="AP280" s="179" t="str">
        <f t="shared" si="25"/>
        <v>NO</v>
      </c>
    </row>
    <row r="281" spans="1:42" s="182" customFormat="1" ht="126" x14ac:dyDescent="0.25">
      <c r="A281" s="186">
        <v>919</v>
      </c>
      <c r="B281" s="184"/>
      <c r="C281" s="184"/>
      <c r="D281" s="187" t="s">
        <v>755</v>
      </c>
      <c r="E281" s="192">
        <v>44057</v>
      </c>
      <c r="F281" s="187" t="s">
        <v>42</v>
      </c>
      <c r="G281" s="187" t="s">
        <v>797</v>
      </c>
      <c r="H281" s="187" t="s">
        <v>43</v>
      </c>
      <c r="I281" s="189" t="s">
        <v>796</v>
      </c>
      <c r="J281" s="178" t="s">
        <v>45</v>
      </c>
      <c r="K281" s="178" t="s">
        <v>141</v>
      </c>
      <c r="L281" s="187" t="s">
        <v>523</v>
      </c>
      <c r="M281" s="187" t="s">
        <v>56</v>
      </c>
      <c r="N281" s="187"/>
      <c r="O281" s="185"/>
      <c r="P281" s="187"/>
      <c r="Q281" s="185"/>
      <c r="R281" s="185"/>
      <c r="S281" s="187"/>
      <c r="T281" s="184">
        <v>1</v>
      </c>
      <c r="U281" s="185"/>
      <c r="V281" s="189" t="s">
        <v>798</v>
      </c>
      <c r="W281" s="187" t="s">
        <v>799</v>
      </c>
      <c r="X281" s="187" t="s">
        <v>799</v>
      </c>
      <c r="Y281" s="187">
        <v>1</v>
      </c>
      <c r="Z281" s="191">
        <v>44105</v>
      </c>
      <c r="AA281" s="191">
        <v>44286</v>
      </c>
      <c r="AB281" s="187" t="s">
        <v>223</v>
      </c>
      <c r="AC281" s="187" t="s">
        <v>49</v>
      </c>
      <c r="AD281" s="187" t="s">
        <v>60</v>
      </c>
      <c r="AE281" s="184"/>
      <c r="AF281" s="187" t="s">
        <v>1169</v>
      </c>
      <c r="AG281" s="187" t="s">
        <v>1208</v>
      </c>
      <c r="AH281" s="187"/>
      <c r="AI281" s="187" t="s">
        <v>50</v>
      </c>
      <c r="AJ281" s="177" t="str">
        <f t="shared" si="24"/>
        <v>A</v>
      </c>
      <c r="AK281" s="187"/>
      <c r="AL281" s="190" t="str">
        <f t="shared" si="23"/>
        <v>N.A.</v>
      </c>
      <c r="AM281" s="198" t="s">
        <v>1520</v>
      </c>
      <c r="AN281" s="190" t="s">
        <v>39</v>
      </c>
      <c r="AO281" s="198" t="s">
        <v>1566</v>
      </c>
      <c r="AP281" s="179" t="str">
        <f t="shared" si="25"/>
        <v>SI</v>
      </c>
    </row>
    <row r="282" spans="1:42" s="182" customFormat="1" ht="78.75" x14ac:dyDescent="0.25">
      <c r="A282" s="186">
        <v>920</v>
      </c>
      <c r="B282" s="184"/>
      <c r="C282" s="184"/>
      <c r="D282" s="187" t="s">
        <v>755</v>
      </c>
      <c r="E282" s="192">
        <v>44057</v>
      </c>
      <c r="F282" s="187" t="s">
        <v>42</v>
      </c>
      <c r="G282" s="187" t="s">
        <v>801</v>
      </c>
      <c r="H282" s="187" t="s">
        <v>43</v>
      </c>
      <c r="I282" s="189" t="s">
        <v>800</v>
      </c>
      <c r="J282" s="178" t="s">
        <v>45</v>
      </c>
      <c r="K282" s="178" t="s">
        <v>141</v>
      </c>
      <c r="L282" s="187" t="s">
        <v>523</v>
      </c>
      <c r="M282" s="187" t="s">
        <v>56</v>
      </c>
      <c r="N282" s="187"/>
      <c r="O282" s="185"/>
      <c r="P282" s="187"/>
      <c r="Q282" s="185"/>
      <c r="R282" s="185"/>
      <c r="S282" s="187"/>
      <c r="T282" s="184">
        <v>1</v>
      </c>
      <c r="U282" s="185"/>
      <c r="V282" s="189" t="s">
        <v>802</v>
      </c>
      <c r="W282" s="187" t="s">
        <v>803</v>
      </c>
      <c r="X282" s="187" t="s">
        <v>803</v>
      </c>
      <c r="Y282" s="187">
        <v>1</v>
      </c>
      <c r="Z282" s="191">
        <v>44105</v>
      </c>
      <c r="AA282" s="191">
        <v>44196</v>
      </c>
      <c r="AB282" s="187" t="s">
        <v>223</v>
      </c>
      <c r="AC282" s="187" t="s">
        <v>49</v>
      </c>
      <c r="AD282" s="187" t="s">
        <v>60</v>
      </c>
      <c r="AE282" s="184"/>
      <c r="AF282" s="187" t="s">
        <v>1169</v>
      </c>
      <c r="AG282" s="187" t="s">
        <v>1208</v>
      </c>
      <c r="AH282" s="187"/>
      <c r="AI282" s="187" t="s">
        <v>50</v>
      </c>
      <c r="AJ282" s="177" t="str">
        <f t="shared" si="24"/>
        <v>C</v>
      </c>
      <c r="AK282" s="187"/>
      <c r="AL282" s="190">
        <f t="shared" ref="AL282:AL346" si="26">AN282</f>
        <v>1</v>
      </c>
      <c r="AM282" s="198" t="s">
        <v>1567</v>
      </c>
      <c r="AN282" s="190">
        <v>1</v>
      </c>
      <c r="AO282" s="198" t="s">
        <v>1568</v>
      </c>
      <c r="AP282" s="179" t="str">
        <f t="shared" si="25"/>
        <v>NO</v>
      </c>
    </row>
    <row r="283" spans="1:42" s="182" customFormat="1" ht="94.5" x14ac:dyDescent="0.25">
      <c r="A283" s="186">
        <v>921</v>
      </c>
      <c r="B283" s="184"/>
      <c r="C283" s="184"/>
      <c r="D283" s="187" t="s">
        <v>755</v>
      </c>
      <c r="E283" s="192">
        <v>44057</v>
      </c>
      <c r="F283" s="187" t="s">
        <v>42</v>
      </c>
      <c r="G283" s="187" t="s">
        <v>805</v>
      </c>
      <c r="H283" s="187" t="s">
        <v>43</v>
      </c>
      <c r="I283" s="189" t="s">
        <v>804</v>
      </c>
      <c r="J283" s="178" t="s">
        <v>45</v>
      </c>
      <c r="K283" s="178" t="s">
        <v>141</v>
      </c>
      <c r="L283" s="187" t="s">
        <v>523</v>
      </c>
      <c r="M283" s="187" t="s">
        <v>56</v>
      </c>
      <c r="N283" s="187"/>
      <c r="O283" s="185"/>
      <c r="P283" s="187"/>
      <c r="Q283" s="185"/>
      <c r="R283" s="185"/>
      <c r="S283" s="187"/>
      <c r="T283" s="184">
        <v>1</v>
      </c>
      <c r="U283" s="185"/>
      <c r="V283" s="189" t="s">
        <v>806</v>
      </c>
      <c r="W283" s="187" t="s">
        <v>807</v>
      </c>
      <c r="X283" s="187" t="s">
        <v>807</v>
      </c>
      <c r="Y283" s="187">
        <v>1</v>
      </c>
      <c r="Z283" s="191">
        <v>44105</v>
      </c>
      <c r="AA283" s="191">
        <v>44377</v>
      </c>
      <c r="AB283" s="187" t="s">
        <v>223</v>
      </c>
      <c r="AC283" s="187" t="s">
        <v>49</v>
      </c>
      <c r="AD283" s="187" t="s">
        <v>60</v>
      </c>
      <c r="AE283" s="184"/>
      <c r="AF283" s="187" t="s">
        <v>1169</v>
      </c>
      <c r="AG283" s="187" t="s">
        <v>1207</v>
      </c>
      <c r="AH283" s="187"/>
      <c r="AI283" s="187" t="s">
        <v>50</v>
      </c>
      <c r="AJ283" s="177" t="str">
        <f t="shared" si="24"/>
        <v>A</v>
      </c>
      <c r="AK283" s="187"/>
      <c r="AL283" s="190" t="str">
        <f t="shared" si="26"/>
        <v>N.A.</v>
      </c>
      <c r="AM283" s="173" t="s">
        <v>1520</v>
      </c>
      <c r="AN283" s="190" t="s">
        <v>39</v>
      </c>
      <c r="AO283" s="189" t="s">
        <v>1571</v>
      </c>
      <c r="AP283" s="179" t="str">
        <f t="shared" si="25"/>
        <v>SI</v>
      </c>
    </row>
    <row r="284" spans="1:42" s="182" customFormat="1" ht="47.25" x14ac:dyDescent="0.25">
      <c r="A284" s="186">
        <v>921</v>
      </c>
      <c r="B284" s="184"/>
      <c r="C284" s="184"/>
      <c r="D284" s="187" t="s">
        <v>755</v>
      </c>
      <c r="E284" s="192">
        <v>44057</v>
      </c>
      <c r="F284" s="187" t="s">
        <v>42</v>
      </c>
      <c r="G284" s="187" t="s">
        <v>805</v>
      </c>
      <c r="H284" s="187" t="s">
        <v>43</v>
      </c>
      <c r="I284" s="189" t="s">
        <v>804</v>
      </c>
      <c r="J284" s="178" t="s">
        <v>45</v>
      </c>
      <c r="K284" s="178" t="s">
        <v>141</v>
      </c>
      <c r="L284" s="187" t="s">
        <v>523</v>
      </c>
      <c r="M284" s="187" t="s">
        <v>56</v>
      </c>
      <c r="N284" s="187"/>
      <c r="O284" s="185"/>
      <c r="P284" s="187"/>
      <c r="Q284" s="185"/>
      <c r="R284" s="185"/>
      <c r="S284" s="187"/>
      <c r="T284" s="184">
        <v>1</v>
      </c>
      <c r="U284" s="185"/>
      <c r="V284" s="189" t="s">
        <v>1569</v>
      </c>
      <c r="W284" s="187" t="s">
        <v>1570</v>
      </c>
      <c r="X284" s="187" t="s">
        <v>1570</v>
      </c>
      <c r="Y284" s="187">
        <v>5</v>
      </c>
      <c r="Z284" s="191">
        <v>44105</v>
      </c>
      <c r="AA284" s="191">
        <v>44377</v>
      </c>
      <c r="AB284" s="187" t="s">
        <v>223</v>
      </c>
      <c r="AC284" s="187" t="s">
        <v>49</v>
      </c>
      <c r="AD284" s="187"/>
      <c r="AE284" s="184"/>
      <c r="AF284" s="187"/>
      <c r="AG284" s="187"/>
      <c r="AH284" s="187"/>
      <c r="AI284" s="187" t="s">
        <v>50</v>
      </c>
      <c r="AJ284" s="177" t="str">
        <f t="shared" si="24"/>
        <v>A</v>
      </c>
      <c r="AK284" s="187"/>
      <c r="AL284" s="190" t="str">
        <f t="shared" si="26"/>
        <v>N.A.</v>
      </c>
      <c r="AM284" s="173" t="s">
        <v>1520</v>
      </c>
      <c r="AN284" s="190" t="s">
        <v>39</v>
      </c>
      <c r="AO284" s="189" t="s">
        <v>1571</v>
      </c>
      <c r="AP284" s="179" t="str">
        <f t="shared" si="25"/>
        <v>SI</v>
      </c>
    </row>
    <row r="285" spans="1:42" s="182" customFormat="1" ht="78.75" x14ac:dyDescent="0.25">
      <c r="A285" s="186">
        <v>922</v>
      </c>
      <c r="B285" s="184"/>
      <c r="C285" s="184"/>
      <c r="D285" s="187" t="s">
        <v>755</v>
      </c>
      <c r="E285" s="192">
        <v>44057</v>
      </c>
      <c r="F285" s="187" t="s">
        <v>42</v>
      </c>
      <c r="G285" s="187" t="s">
        <v>809</v>
      </c>
      <c r="H285" s="187" t="s">
        <v>43</v>
      </c>
      <c r="I285" s="189" t="s">
        <v>808</v>
      </c>
      <c r="J285" s="178" t="s">
        <v>45</v>
      </c>
      <c r="K285" s="178" t="s">
        <v>141</v>
      </c>
      <c r="L285" s="187" t="s">
        <v>523</v>
      </c>
      <c r="M285" s="187" t="s">
        <v>56</v>
      </c>
      <c r="N285" s="187"/>
      <c r="O285" s="185"/>
      <c r="P285" s="187"/>
      <c r="Q285" s="185"/>
      <c r="R285" s="185"/>
      <c r="S285" s="187"/>
      <c r="T285" s="184">
        <v>1</v>
      </c>
      <c r="U285" s="185"/>
      <c r="V285" s="189" t="s">
        <v>810</v>
      </c>
      <c r="W285" s="187" t="s">
        <v>811</v>
      </c>
      <c r="X285" s="187" t="s">
        <v>811</v>
      </c>
      <c r="Y285" s="187">
        <v>1</v>
      </c>
      <c r="Z285" s="191">
        <v>44119</v>
      </c>
      <c r="AA285" s="191">
        <v>44377</v>
      </c>
      <c r="AB285" s="187" t="s">
        <v>223</v>
      </c>
      <c r="AC285" s="187" t="s">
        <v>49</v>
      </c>
      <c r="AD285" s="187" t="s">
        <v>60</v>
      </c>
      <c r="AE285" s="184"/>
      <c r="AF285" s="187" t="s">
        <v>1169</v>
      </c>
      <c r="AG285" s="187" t="s">
        <v>1207</v>
      </c>
      <c r="AH285" s="187"/>
      <c r="AI285" s="187" t="s">
        <v>50</v>
      </c>
      <c r="AJ285" s="177" t="str">
        <f t="shared" si="24"/>
        <v>A</v>
      </c>
      <c r="AK285" s="187"/>
      <c r="AL285" s="190" t="str">
        <f t="shared" si="26"/>
        <v>N.A.</v>
      </c>
      <c r="AM285" s="173" t="s">
        <v>1520</v>
      </c>
      <c r="AN285" s="190" t="s">
        <v>39</v>
      </c>
      <c r="AO285" s="198" t="s">
        <v>1561</v>
      </c>
      <c r="AP285" s="179" t="str">
        <f t="shared" si="25"/>
        <v>SI</v>
      </c>
    </row>
    <row r="286" spans="1:42" s="182" customFormat="1" ht="78.75" x14ac:dyDescent="0.25">
      <c r="A286" s="186">
        <v>923</v>
      </c>
      <c r="B286" s="184"/>
      <c r="C286" s="184"/>
      <c r="D286" s="187" t="s">
        <v>755</v>
      </c>
      <c r="E286" s="192">
        <v>44057</v>
      </c>
      <c r="F286" s="187" t="s">
        <v>42</v>
      </c>
      <c r="G286" s="187" t="s">
        <v>813</v>
      </c>
      <c r="H286" s="187" t="s">
        <v>43</v>
      </c>
      <c r="I286" s="189" t="s">
        <v>812</v>
      </c>
      <c r="J286" s="178" t="s">
        <v>45</v>
      </c>
      <c r="K286" s="178" t="s">
        <v>141</v>
      </c>
      <c r="L286" s="187" t="s">
        <v>523</v>
      </c>
      <c r="M286" s="187" t="s">
        <v>56</v>
      </c>
      <c r="N286" s="187"/>
      <c r="O286" s="185"/>
      <c r="P286" s="187"/>
      <c r="Q286" s="185"/>
      <c r="R286" s="185"/>
      <c r="S286" s="187"/>
      <c r="T286" s="184">
        <v>1</v>
      </c>
      <c r="U286" s="185"/>
      <c r="V286" s="189" t="s">
        <v>814</v>
      </c>
      <c r="W286" s="187" t="s">
        <v>815</v>
      </c>
      <c r="X286" s="187" t="s">
        <v>815</v>
      </c>
      <c r="Y286" s="187">
        <v>1</v>
      </c>
      <c r="Z286" s="191">
        <v>44105</v>
      </c>
      <c r="AA286" s="191">
        <v>44377</v>
      </c>
      <c r="AB286" s="187" t="s">
        <v>223</v>
      </c>
      <c r="AC286" s="187" t="s">
        <v>49</v>
      </c>
      <c r="AD286" s="187" t="s">
        <v>60</v>
      </c>
      <c r="AE286" s="184"/>
      <c r="AF286" s="187" t="s">
        <v>1169</v>
      </c>
      <c r="AG286" s="187" t="s">
        <v>1207</v>
      </c>
      <c r="AH286" s="187"/>
      <c r="AI286" s="187" t="s">
        <v>50</v>
      </c>
      <c r="AJ286" s="177" t="str">
        <f t="shared" si="24"/>
        <v>A</v>
      </c>
      <c r="AK286" s="187"/>
      <c r="AL286" s="190" t="str">
        <f t="shared" si="26"/>
        <v>N.A.</v>
      </c>
      <c r="AM286" s="173" t="s">
        <v>1520</v>
      </c>
      <c r="AN286" s="190" t="s">
        <v>39</v>
      </c>
      <c r="AO286" s="198" t="s">
        <v>1561</v>
      </c>
      <c r="AP286" s="179" t="str">
        <f t="shared" si="25"/>
        <v>SI</v>
      </c>
    </row>
    <row r="287" spans="1:42" s="182" customFormat="1" ht="94.5" x14ac:dyDescent="0.25">
      <c r="A287" s="186">
        <v>924</v>
      </c>
      <c r="B287" s="184"/>
      <c r="C287" s="184"/>
      <c r="D287" s="187" t="s">
        <v>755</v>
      </c>
      <c r="E287" s="192">
        <v>44057</v>
      </c>
      <c r="F287" s="187" t="s">
        <v>42</v>
      </c>
      <c r="G287" s="187" t="s">
        <v>817</v>
      </c>
      <c r="H287" s="187" t="s">
        <v>43</v>
      </c>
      <c r="I287" s="189" t="s">
        <v>816</v>
      </c>
      <c r="J287" s="178" t="s">
        <v>45</v>
      </c>
      <c r="K287" s="178" t="s">
        <v>141</v>
      </c>
      <c r="L287" s="187" t="s">
        <v>523</v>
      </c>
      <c r="M287" s="187" t="s">
        <v>56</v>
      </c>
      <c r="N287" s="187"/>
      <c r="O287" s="185"/>
      <c r="P287" s="187"/>
      <c r="Q287" s="185"/>
      <c r="R287" s="185"/>
      <c r="S287" s="187"/>
      <c r="T287" s="184">
        <v>1</v>
      </c>
      <c r="U287" s="185"/>
      <c r="V287" s="189" t="s">
        <v>818</v>
      </c>
      <c r="W287" s="187" t="s">
        <v>819</v>
      </c>
      <c r="X287" s="187" t="s">
        <v>819</v>
      </c>
      <c r="Y287" s="187">
        <v>1</v>
      </c>
      <c r="Z287" s="191">
        <v>44105</v>
      </c>
      <c r="AA287" s="191">
        <v>44377</v>
      </c>
      <c r="AB287" s="187" t="s">
        <v>223</v>
      </c>
      <c r="AC287" s="187" t="s">
        <v>49</v>
      </c>
      <c r="AD287" s="187" t="s">
        <v>60</v>
      </c>
      <c r="AE287" s="184"/>
      <c r="AF287" s="187" t="s">
        <v>1169</v>
      </c>
      <c r="AG287" s="187" t="s">
        <v>1207</v>
      </c>
      <c r="AH287" s="187"/>
      <c r="AI287" s="187" t="s">
        <v>50</v>
      </c>
      <c r="AJ287" s="177" t="str">
        <f t="shared" si="24"/>
        <v>A</v>
      </c>
      <c r="AK287" s="187"/>
      <c r="AL287" s="190" t="str">
        <f t="shared" si="26"/>
        <v>N.A.</v>
      </c>
      <c r="AM287" s="173" t="s">
        <v>1520</v>
      </c>
      <c r="AN287" s="190" t="s">
        <v>39</v>
      </c>
      <c r="AO287" s="198" t="s">
        <v>1561</v>
      </c>
      <c r="AP287" s="179" t="str">
        <f t="shared" si="25"/>
        <v>SI</v>
      </c>
    </row>
    <row r="288" spans="1:42" s="182" customFormat="1" ht="110.25" x14ac:dyDescent="0.25">
      <c r="A288" s="186">
        <v>925</v>
      </c>
      <c r="B288" s="184"/>
      <c r="C288" s="184"/>
      <c r="D288" s="187" t="s">
        <v>821</v>
      </c>
      <c r="E288" s="192">
        <v>44055</v>
      </c>
      <c r="F288" s="187" t="s">
        <v>42</v>
      </c>
      <c r="G288" s="187"/>
      <c r="H288" s="187" t="s">
        <v>43</v>
      </c>
      <c r="I288" s="189" t="s">
        <v>820</v>
      </c>
      <c r="J288" s="178" t="s">
        <v>45</v>
      </c>
      <c r="K288" s="178" t="s">
        <v>141</v>
      </c>
      <c r="L288" s="187" t="s">
        <v>523</v>
      </c>
      <c r="M288" s="187" t="s">
        <v>56</v>
      </c>
      <c r="N288" s="187"/>
      <c r="O288" s="185"/>
      <c r="P288" s="187"/>
      <c r="Q288" s="185"/>
      <c r="R288" s="185"/>
      <c r="S288" s="187"/>
      <c r="T288" s="184">
        <v>1</v>
      </c>
      <c r="U288" s="185"/>
      <c r="V288" s="189" t="s">
        <v>824</v>
      </c>
      <c r="W288" s="187" t="s">
        <v>827</v>
      </c>
      <c r="X288" s="187" t="s">
        <v>827</v>
      </c>
      <c r="Y288" s="187">
        <v>2</v>
      </c>
      <c r="Z288" s="191">
        <v>44105</v>
      </c>
      <c r="AA288" s="191">
        <v>44286</v>
      </c>
      <c r="AB288" s="187" t="s">
        <v>223</v>
      </c>
      <c r="AC288" s="187" t="s">
        <v>49</v>
      </c>
      <c r="AD288" s="187" t="s">
        <v>60</v>
      </c>
      <c r="AE288" s="184"/>
      <c r="AF288" s="187" t="s">
        <v>1169</v>
      </c>
      <c r="AG288" s="187"/>
      <c r="AH288" s="187"/>
      <c r="AI288" s="187" t="s">
        <v>63</v>
      </c>
      <c r="AJ288" s="177" t="str">
        <f t="shared" si="24"/>
        <v>A</v>
      </c>
      <c r="AK288" s="187"/>
      <c r="AL288" s="190" t="str">
        <f t="shared" si="26"/>
        <v>N.A.</v>
      </c>
      <c r="AM288" s="189" t="s">
        <v>1470</v>
      </c>
      <c r="AN288" s="190" t="s">
        <v>39</v>
      </c>
      <c r="AO288" s="189" t="s">
        <v>1471</v>
      </c>
      <c r="AP288" s="179" t="str">
        <f t="shared" si="25"/>
        <v>SI</v>
      </c>
    </row>
    <row r="289" spans="1:42" s="182" customFormat="1" ht="94.5" x14ac:dyDescent="0.25">
      <c r="A289" s="186">
        <v>926</v>
      </c>
      <c r="B289" s="184"/>
      <c r="C289" s="184"/>
      <c r="D289" s="187" t="s">
        <v>821</v>
      </c>
      <c r="E289" s="192">
        <v>44055</v>
      </c>
      <c r="F289" s="187" t="s">
        <v>42</v>
      </c>
      <c r="G289" s="187"/>
      <c r="H289" s="187" t="s">
        <v>43</v>
      </c>
      <c r="I289" s="189" t="s">
        <v>822</v>
      </c>
      <c r="J289" s="178" t="s">
        <v>45</v>
      </c>
      <c r="K289" s="178" t="s">
        <v>141</v>
      </c>
      <c r="L289" s="187" t="s">
        <v>523</v>
      </c>
      <c r="M289" s="187" t="s">
        <v>56</v>
      </c>
      <c r="N289" s="187"/>
      <c r="O289" s="185"/>
      <c r="P289" s="187"/>
      <c r="Q289" s="185"/>
      <c r="R289" s="185"/>
      <c r="S289" s="187"/>
      <c r="T289" s="184">
        <v>1</v>
      </c>
      <c r="U289" s="185"/>
      <c r="V289" s="189" t="s">
        <v>825</v>
      </c>
      <c r="W289" s="187" t="s">
        <v>828</v>
      </c>
      <c r="X289" s="187" t="s">
        <v>828</v>
      </c>
      <c r="Y289" s="187">
        <v>1</v>
      </c>
      <c r="Z289" s="191">
        <v>44105</v>
      </c>
      <c r="AA289" s="191">
        <v>44286</v>
      </c>
      <c r="AB289" s="187" t="s">
        <v>223</v>
      </c>
      <c r="AC289" s="187" t="s">
        <v>49</v>
      </c>
      <c r="AD289" s="187" t="s">
        <v>60</v>
      </c>
      <c r="AE289" s="184"/>
      <c r="AF289" s="187" t="s">
        <v>1169</v>
      </c>
      <c r="AG289" s="187"/>
      <c r="AH289" s="187"/>
      <c r="AI289" s="187" t="s">
        <v>63</v>
      </c>
      <c r="AJ289" s="177" t="str">
        <f t="shared" si="24"/>
        <v>A</v>
      </c>
      <c r="AK289" s="187"/>
      <c r="AL289" s="190" t="str">
        <f t="shared" si="26"/>
        <v>N.A.</v>
      </c>
      <c r="AM289" s="189" t="s">
        <v>1472</v>
      </c>
      <c r="AN289" s="190" t="s">
        <v>39</v>
      </c>
      <c r="AO289" s="189" t="s">
        <v>1471</v>
      </c>
      <c r="AP289" s="179" t="str">
        <f t="shared" si="25"/>
        <v>SI</v>
      </c>
    </row>
    <row r="290" spans="1:42" s="182" customFormat="1" ht="78.75" x14ac:dyDescent="0.25">
      <c r="A290" s="186">
        <v>927</v>
      </c>
      <c r="B290" s="184"/>
      <c r="C290" s="184"/>
      <c r="D290" s="187" t="s">
        <v>821</v>
      </c>
      <c r="E290" s="192">
        <v>44055</v>
      </c>
      <c r="F290" s="187" t="s">
        <v>42</v>
      </c>
      <c r="G290" s="187"/>
      <c r="H290" s="187" t="s">
        <v>43</v>
      </c>
      <c r="I290" s="189" t="s">
        <v>823</v>
      </c>
      <c r="J290" s="178" t="s">
        <v>45</v>
      </c>
      <c r="K290" s="178" t="s">
        <v>141</v>
      </c>
      <c r="L290" s="187" t="s">
        <v>523</v>
      </c>
      <c r="M290" s="187" t="s">
        <v>56</v>
      </c>
      <c r="N290" s="187"/>
      <c r="O290" s="185"/>
      <c r="P290" s="187"/>
      <c r="Q290" s="185"/>
      <c r="R290" s="185"/>
      <c r="S290" s="187"/>
      <c r="T290" s="184">
        <v>1</v>
      </c>
      <c r="U290" s="185"/>
      <c r="V290" s="189" t="s">
        <v>826</v>
      </c>
      <c r="W290" s="187" t="s">
        <v>829</v>
      </c>
      <c r="X290" s="187" t="s">
        <v>829</v>
      </c>
      <c r="Y290" s="187">
        <v>2</v>
      </c>
      <c r="Z290" s="191">
        <v>44105</v>
      </c>
      <c r="AA290" s="191">
        <v>44286</v>
      </c>
      <c r="AB290" s="187" t="s">
        <v>223</v>
      </c>
      <c r="AC290" s="187" t="s">
        <v>49</v>
      </c>
      <c r="AD290" s="187" t="s">
        <v>60</v>
      </c>
      <c r="AE290" s="184"/>
      <c r="AF290" s="187" t="s">
        <v>1169</v>
      </c>
      <c r="AG290" s="187"/>
      <c r="AH290" s="187"/>
      <c r="AI290" s="187" t="s">
        <v>63</v>
      </c>
      <c r="AJ290" s="177" t="str">
        <f t="shared" si="24"/>
        <v>A</v>
      </c>
      <c r="AK290" s="187"/>
      <c r="AL290" s="190" t="str">
        <f t="shared" si="26"/>
        <v>N.A.</v>
      </c>
      <c r="AM290" s="188" t="s">
        <v>1473</v>
      </c>
      <c r="AN290" s="190" t="s">
        <v>39</v>
      </c>
      <c r="AO290" s="189" t="s">
        <v>1474</v>
      </c>
      <c r="AP290" s="179" t="str">
        <f t="shared" si="25"/>
        <v>SI</v>
      </c>
    </row>
    <row r="291" spans="1:42" s="182" customFormat="1" ht="47.25" x14ac:dyDescent="0.25">
      <c r="A291" s="143">
        <v>928</v>
      </c>
      <c r="B291" s="184"/>
      <c r="C291" s="184"/>
      <c r="D291" s="187" t="s">
        <v>664</v>
      </c>
      <c r="E291" s="192">
        <v>44067</v>
      </c>
      <c r="F291" s="187" t="s">
        <v>67</v>
      </c>
      <c r="G291" s="187"/>
      <c r="H291" s="187" t="s">
        <v>654</v>
      </c>
      <c r="I291" s="189" t="s">
        <v>830</v>
      </c>
      <c r="J291" s="178" t="s">
        <v>45</v>
      </c>
      <c r="K291" s="178" t="s">
        <v>141</v>
      </c>
      <c r="L291" s="187" t="s">
        <v>36</v>
      </c>
      <c r="M291" s="187" t="s">
        <v>56</v>
      </c>
      <c r="N291" s="187"/>
      <c r="O291" s="185"/>
      <c r="P291" s="187"/>
      <c r="Q291" s="185"/>
      <c r="R291" s="185"/>
      <c r="S291" s="187"/>
      <c r="T291" s="184">
        <v>1</v>
      </c>
      <c r="U291" s="185"/>
      <c r="V291" s="189"/>
      <c r="W291" s="187"/>
      <c r="X291" s="187"/>
      <c r="Y291" s="187"/>
      <c r="Z291" s="191"/>
      <c r="AA291" s="191"/>
      <c r="AB291" s="187" t="s">
        <v>221</v>
      </c>
      <c r="AC291" s="187" t="s">
        <v>143</v>
      </c>
      <c r="AD291" s="187" t="s">
        <v>97</v>
      </c>
      <c r="AE291" s="184"/>
      <c r="AF291" s="187" t="s">
        <v>1170</v>
      </c>
      <c r="AG291" s="187"/>
      <c r="AH291" s="187"/>
      <c r="AI291" s="187" t="s">
        <v>220</v>
      </c>
      <c r="AJ291" s="177" t="str">
        <f t="shared" si="24"/>
        <v>A</v>
      </c>
      <c r="AK291" s="187"/>
      <c r="AL291" s="190" t="str">
        <f t="shared" si="26"/>
        <v>N.A.</v>
      </c>
      <c r="AM291" s="185" t="s">
        <v>1391</v>
      </c>
      <c r="AN291" s="190" t="s">
        <v>39</v>
      </c>
      <c r="AO291" s="185" t="s">
        <v>1391</v>
      </c>
      <c r="AP291" s="179" t="str">
        <f t="shared" si="25"/>
        <v>SI</v>
      </c>
    </row>
    <row r="292" spans="1:42" s="182" customFormat="1" ht="63" x14ac:dyDescent="0.25">
      <c r="A292" s="186">
        <v>929</v>
      </c>
      <c r="B292" s="184"/>
      <c r="C292" s="184"/>
      <c r="D292" s="23" t="s">
        <v>39</v>
      </c>
      <c r="E292" s="184"/>
      <c r="F292" s="187" t="s">
        <v>42</v>
      </c>
      <c r="G292" s="187"/>
      <c r="H292" s="187" t="s">
        <v>146</v>
      </c>
      <c r="I292" s="189" t="s">
        <v>831</v>
      </c>
      <c r="J292" s="178" t="s">
        <v>498</v>
      </c>
      <c r="K292" s="178" t="s">
        <v>832</v>
      </c>
      <c r="L292" s="187" t="s">
        <v>523</v>
      </c>
      <c r="M292" s="187" t="s">
        <v>56</v>
      </c>
      <c r="N292" s="187"/>
      <c r="O292" s="185"/>
      <c r="P292" s="187"/>
      <c r="Q292" s="185"/>
      <c r="R292" s="185"/>
      <c r="S292" s="187"/>
      <c r="T292" s="184">
        <v>1</v>
      </c>
      <c r="U292" s="185"/>
      <c r="V292" s="189" t="s">
        <v>833</v>
      </c>
      <c r="W292" s="187" t="s">
        <v>522</v>
      </c>
      <c r="X292" s="187" t="s">
        <v>522</v>
      </c>
      <c r="Y292" s="187">
        <v>1</v>
      </c>
      <c r="Z292" s="158">
        <v>44067</v>
      </c>
      <c r="AA292" s="158">
        <v>44113</v>
      </c>
      <c r="AB292" s="187" t="s">
        <v>222</v>
      </c>
      <c r="AC292" s="187" t="s">
        <v>62</v>
      </c>
      <c r="AD292" s="187" t="s">
        <v>61</v>
      </c>
      <c r="AE292" s="184"/>
      <c r="AF292" s="187" t="s">
        <v>1156</v>
      </c>
      <c r="AG292" s="187" t="s">
        <v>1154</v>
      </c>
      <c r="AH292" s="187" t="s">
        <v>1157</v>
      </c>
      <c r="AI292" s="187" t="s">
        <v>61</v>
      </c>
      <c r="AJ292" s="177" t="str">
        <f t="shared" si="24"/>
        <v>C</v>
      </c>
      <c r="AK292" s="187"/>
      <c r="AL292" s="190">
        <f t="shared" si="26"/>
        <v>1</v>
      </c>
      <c r="AM292" s="188" t="s">
        <v>1483</v>
      </c>
      <c r="AN292" s="190">
        <v>1</v>
      </c>
      <c r="AO292" s="188" t="s">
        <v>1484</v>
      </c>
      <c r="AP292" s="179" t="str">
        <f t="shared" si="25"/>
        <v>NO</v>
      </c>
    </row>
    <row r="293" spans="1:42" s="182" customFormat="1" ht="126" x14ac:dyDescent="0.25">
      <c r="A293" s="186">
        <v>929</v>
      </c>
      <c r="B293" s="184"/>
      <c r="C293" s="184"/>
      <c r="D293" s="23" t="s">
        <v>39</v>
      </c>
      <c r="E293" s="184"/>
      <c r="F293" s="187" t="s">
        <v>42</v>
      </c>
      <c r="G293" s="187"/>
      <c r="H293" s="187" t="s">
        <v>146</v>
      </c>
      <c r="I293" s="189" t="s">
        <v>831</v>
      </c>
      <c r="J293" s="178" t="s">
        <v>498</v>
      </c>
      <c r="K293" s="178" t="s">
        <v>832</v>
      </c>
      <c r="L293" s="187" t="s">
        <v>523</v>
      </c>
      <c r="M293" s="187" t="s">
        <v>56</v>
      </c>
      <c r="N293" s="187"/>
      <c r="O293" s="185"/>
      <c r="P293" s="187"/>
      <c r="Q293" s="185"/>
      <c r="R293" s="185"/>
      <c r="S293" s="187"/>
      <c r="T293" s="184">
        <v>2</v>
      </c>
      <c r="U293" s="185"/>
      <c r="V293" s="189" t="s">
        <v>834</v>
      </c>
      <c r="W293" s="187" t="s">
        <v>522</v>
      </c>
      <c r="X293" s="187" t="s">
        <v>522</v>
      </c>
      <c r="Y293" s="187">
        <v>1</v>
      </c>
      <c r="Z293" s="158">
        <v>44110</v>
      </c>
      <c r="AA293" s="158">
        <v>44165</v>
      </c>
      <c r="AB293" s="187" t="s">
        <v>841</v>
      </c>
      <c r="AC293" s="187" t="s">
        <v>62</v>
      </c>
      <c r="AD293" s="187" t="s">
        <v>61</v>
      </c>
      <c r="AE293" s="184"/>
      <c r="AF293" s="187" t="s">
        <v>1156</v>
      </c>
      <c r="AG293" s="187" t="s">
        <v>1154</v>
      </c>
      <c r="AH293" s="187" t="s">
        <v>1157</v>
      </c>
      <c r="AI293" s="187" t="s">
        <v>61</v>
      </c>
      <c r="AJ293" s="177" t="str">
        <f t="shared" si="24"/>
        <v>C</v>
      </c>
      <c r="AK293" s="187"/>
      <c r="AL293" s="190">
        <f t="shared" si="26"/>
        <v>1</v>
      </c>
      <c r="AM293" s="188" t="s">
        <v>1485</v>
      </c>
      <c r="AN293" s="190">
        <v>1</v>
      </c>
      <c r="AO293" s="189" t="s">
        <v>1486</v>
      </c>
      <c r="AP293" s="179" t="str">
        <f t="shared" si="25"/>
        <v>NO</v>
      </c>
    </row>
    <row r="294" spans="1:42" s="182" customFormat="1" ht="63" x14ac:dyDescent="0.25">
      <c r="A294" s="186">
        <v>929</v>
      </c>
      <c r="B294" s="184"/>
      <c r="C294" s="184"/>
      <c r="D294" s="23" t="s">
        <v>39</v>
      </c>
      <c r="E294" s="184"/>
      <c r="F294" s="187" t="s">
        <v>42</v>
      </c>
      <c r="G294" s="187"/>
      <c r="H294" s="187" t="s">
        <v>146</v>
      </c>
      <c r="I294" s="189" t="s">
        <v>831</v>
      </c>
      <c r="J294" s="178" t="s">
        <v>498</v>
      </c>
      <c r="K294" s="178" t="s">
        <v>832</v>
      </c>
      <c r="L294" s="187" t="s">
        <v>523</v>
      </c>
      <c r="M294" s="187" t="s">
        <v>56</v>
      </c>
      <c r="N294" s="187"/>
      <c r="O294" s="185"/>
      <c r="P294" s="187"/>
      <c r="Q294" s="185"/>
      <c r="R294" s="185"/>
      <c r="S294" s="187"/>
      <c r="T294" s="184">
        <v>3</v>
      </c>
      <c r="U294" s="185"/>
      <c r="V294" s="189" t="s">
        <v>835</v>
      </c>
      <c r="W294" s="187" t="s">
        <v>838</v>
      </c>
      <c r="X294" s="187" t="s">
        <v>838</v>
      </c>
      <c r="Y294" s="187">
        <v>1</v>
      </c>
      <c r="Z294" s="158">
        <v>44110</v>
      </c>
      <c r="AA294" s="158">
        <v>44179</v>
      </c>
      <c r="AB294" s="187" t="s">
        <v>222</v>
      </c>
      <c r="AC294" s="187" t="s">
        <v>62</v>
      </c>
      <c r="AD294" s="187" t="s">
        <v>61</v>
      </c>
      <c r="AE294" s="184"/>
      <c r="AF294" s="187" t="s">
        <v>1156</v>
      </c>
      <c r="AG294" s="187" t="s">
        <v>1154</v>
      </c>
      <c r="AH294" s="187" t="s">
        <v>1157</v>
      </c>
      <c r="AI294" s="187" t="s">
        <v>61</v>
      </c>
      <c r="AJ294" s="177" t="str">
        <f t="shared" si="24"/>
        <v>C</v>
      </c>
      <c r="AK294" s="187"/>
      <c r="AL294" s="190">
        <f t="shared" si="26"/>
        <v>1</v>
      </c>
      <c r="AM294" s="188" t="s">
        <v>1487</v>
      </c>
      <c r="AN294" s="190">
        <v>1</v>
      </c>
      <c r="AO294" s="189" t="s">
        <v>1488</v>
      </c>
      <c r="AP294" s="179" t="str">
        <f t="shared" si="25"/>
        <v>NO</v>
      </c>
    </row>
    <row r="295" spans="1:42" s="182" customFormat="1" ht="63" x14ac:dyDescent="0.25">
      <c r="A295" s="186">
        <v>929</v>
      </c>
      <c r="B295" s="184"/>
      <c r="C295" s="184"/>
      <c r="D295" s="23" t="s">
        <v>39</v>
      </c>
      <c r="E295" s="184"/>
      <c r="F295" s="187" t="s">
        <v>42</v>
      </c>
      <c r="G295" s="187"/>
      <c r="H295" s="187" t="s">
        <v>146</v>
      </c>
      <c r="I295" s="189" t="s">
        <v>831</v>
      </c>
      <c r="J295" s="178" t="s">
        <v>498</v>
      </c>
      <c r="K295" s="178" t="s">
        <v>832</v>
      </c>
      <c r="L295" s="187" t="s">
        <v>523</v>
      </c>
      <c r="M295" s="187" t="s">
        <v>56</v>
      </c>
      <c r="N295" s="187"/>
      <c r="O295" s="185"/>
      <c r="P295" s="187"/>
      <c r="Q295" s="185"/>
      <c r="R295" s="185"/>
      <c r="S295" s="187"/>
      <c r="T295" s="184">
        <v>4</v>
      </c>
      <c r="U295" s="185"/>
      <c r="V295" s="189" t="s">
        <v>836</v>
      </c>
      <c r="W295" s="187" t="s">
        <v>839</v>
      </c>
      <c r="X295" s="187" t="s">
        <v>839</v>
      </c>
      <c r="Y295" s="187">
        <v>1</v>
      </c>
      <c r="Z295" s="158">
        <v>44110</v>
      </c>
      <c r="AA295" s="158">
        <v>44196</v>
      </c>
      <c r="AB295" s="187" t="s">
        <v>222</v>
      </c>
      <c r="AC295" s="187" t="s">
        <v>62</v>
      </c>
      <c r="AD295" s="187" t="s">
        <v>61</v>
      </c>
      <c r="AE295" s="184"/>
      <c r="AF295" s="187" t="s">
        <v>1156</v>
      </c>
      <c r="AG295" s="187" t="s">
        <v>1154</v>
      </c>
      <c r="AH295" s="187" t="s">
        <v>1157</v>
      </c>
      <c r="AI295" s="187" t="s">
        <v>61</v>
      </c>
      <c r="AJ295" s="177" t="str">
        <f t="shared" si="24"/>
        <v>C</v>
      </c>
      <c r="AK295" s="187"/>
      <c r="AL295" s="190">
        <f t="shared" si="26"/>
        <v>1</v>
      </c>
      <c r="AM295" s="188" t="s">
        <v>1489</v>
      </c>
      <c r="AN295" s="190">
        <v>1</v>
      </c>
      <c r="AO295" s="189" t="s">
        <v>1490</v>
      </c>
      <c r="AP295" s="179" t="str">
        <f t="shared" si="25"/>
        <v>NO</v>
      </c>
    </row>
    <row r="296" spans="1:42" s="182" customFormat="1" ht="94.5" x14ac:dyDescent="0.25">
      <c r="A296" s="186">
        <v>929</v>
      </c>
      <c r="B296" s="184"/>
      <c r="C296" s="184"/>
      <c r="D296" s="23" t="s">
        <v>39</v>
      </c>
      <c r="E296" s="184"/>
      <c r="F296" s="187" t="s">
        <v>42</v>
      </c>
      <c r="G296" s="187"/>
      <c r="H296" s="187" t="s">
        <v>146</v>
      </c>
      <c r="I296" s="189" t="s">
        <v>831</v>
      </c>
      <c r="J296" s="178" t="s">
        <v>498</v>
      </c>
      <c r="K296" s="178" t="s">
        <v>832</v>
      </c>
      <c r="L296" s="187" t="s">
        <v>523</v>
      </c>
      <c r="M296" s="187" t="s">
        <v>56</v>
      </c>
      <c r="N296" s="187"/>
      <c r="O296" s="185"/>
      <c r="P296" s="187"/>
      <c r="Q296" s="185"/>
      <c r="R296" s="185"/>
      <c r="S296" s="187"/>
      <c r="T296" s="184">
        <v>5</v>
      </c>
      <c r="U296" s="185"/>
      <c r="V296" s="189" t="s">
        <v>837</v>
      </c>
      <c r="W296" s="187" t="s">
        <v>840</v>
      </c>
      <c r="X296" s="187" t="s">
        <v>840</v>
      </c>
      <c r="Y296" s="187">
        <v>1</v>
      </c>
      <c r="Z296" s="158">
        <v>44110</v>
      </c>
      <c r="AA296" s="158">
        <v>44180</v>
      </c>
      <c r="AB296" s="187" t="s">
        <v>841</v>
      </c>
      <c r="AC296" s="187" t="s">
        <v>62</v>
      </c>
      <c r="AD296" s="187" t="s">
        <v>61</v>
      </c>
      <c r="AE296" s="184"/>
      <c r="AF296" s="187" t="s">
        <v>1156</v>
      </c>
      <c r="AG296" s="187" t="s">
        <v>1154</v>
      </c>
      <c r="AH296" s="187" t="s">
        <v>1157</v>
      </c>
      <c r="AI296" s="187" t="s">
        <v>61</v>
      </c>
      <c r="AJ296" s="177" t="str">
        <f t="shared" si="24"/>
        <v>C</v>
      </c>
      <c r="AK296" s="187"/>
      <c r="AL296" s="190">
        <f t="shared" si="26"/>
        <v>1</v>
      </c>
      <c r="AM296" s="188" t="s">
        <v>1491</v>
      </c>
      <c r="AN296" s="190">
        <v>1</v>
      </c>
      <c r="AO296" s="188" t="s">
        <v>1492</v>
      </c>
      <c r="AP296" s="179" t="str">
        <f t="shared" si="25"/>
        <v>NO</v>
      </c>
    </row>
    <row r="297" spans="1:42" s="182" customFormat="1" ht="78.75" x14ac:dyDescent="0.25">
      <c r="A297" s="143">
        <v>930</v>
      </c>
      <c r="B297" s="184"/>
      <c r="C297" s="184"/>
      <c r="D297" s="187" t="s">
        <v>664</v>
      </c>
      <c r="E297" s="192">
        <v>44067</v>
      </c>
      <c r="F297" s="187" t="s">
        <v>67</v>
      </c>
      <c r="G297" s="187"/>
      <c r="H297" s="187" t="s">
        <v>654</v>
      </c>
      <c r="I297" s="189" t="s">
        <v>842</v>
      </c>
      <c r="J297" s="178" t="s">
        <v>45</v>
      </c>
      <c r="K297" s="178" t="s">
        <v>141</v>
      </c>
      <c r="L297" s="187" t="s">
        <v>36</v>
      </c>
      <c r="M297" s="187" t="s">
        <v>56</v>
      </c>
      <c r="N297" s="187"/>
      <c r="O297" s="185"/>
      <c r="P297" s="187"/>
      <c r="Q297" s="185"/>
      <c r="R297" s="185"/>
      <c r="S297" s="187"/>
      <c r="T297" s="184">
        <v>1</v>
      </c>
      <c r="U297" s="185"/>
      <c r="V297" s="189" t="s">
        <v>1149</v>
      </c>
      <c r="W297" s="187" t="s">
        <v>1105</v>
      </c>
      <c r="X297" s="187" t="s">
        <v>1105</v>
      </c>
      <c r="Y297" s="187">
        <v>1</v>
      </c>
      <c r="Z297" s="191">
        <v>44150</v>
      </c>
      <c r="AA297" s="191">
        <v>44196</v>
      </c>
      <c r="AB297" s="187" t="s">
        <v>1103</v>
      </c>
      <c r="AC297" s="187" t="s">
        <v>502</v>
      </c>
      <c r="AD297" s="187" t="s">
        <v>97</v>
      </c>
      <c r="AE297" s="184"/>
      <c r="AF297" s="187" t="s">
        <v>1156</v>
      </c>
      <c r="AG297" s="187"/>
      <c r="AH297" s="187" t="s">
        <v>1157</v>
      </c>
      <c r="AI297" s="187" t="s">
        <v>97</v>
      </c>
      <c r="AJ297" s="177" t="str">
        <f t="shared" si="24"/>
        <v>C</v>
      </c>
      <c r="AK297" s="187"/>
      <c r="AL297" s="190">
        <f t="shared" si="26"/>
        <v>1</v>
      </c>
      <c r="AM297" s="196" t="s">
        <v>1421</v>
      </c>
      <c r="AN297" s="190">
        <v>1</v>
      </c>
      <c r="AO297" s="196" t="s">
        <v>1424</v>
      </c>
      <c r="AP297" s="179" t="str">
        <f t="shared" si="25"/>
        <v>NO</v>
      </c>
    </row>
    <row r="298" spans="1:42" s="182" customFormat="1" ht="47.25" x14ac:dyDescent="0.25">
      <c r="A298" s="143">
        <v>930</v>
      </c>
      <c r="B298" s="184"/>
      <c r="C298" s="184"/>
      <c r="D298" s="187" t="s">
        <v>664</v>
      </c>
      <c r="E298" s="192">
        <v>44067</v>
      </c>
      <c r="F298" s="187" t="s">
        <v>67</v>
      </c>
      <c r="G298" s="187"/>
      <c r="H298" s="187" t="s">
        <v>654</v>
      </c>
      <c r="I298" s="189" t="s">
        <v>842</v>
      </c>
      <c r="J298" s="178" t="s">
        <v>45</v>
      </c>
      <c r="K298" s="178" t="s">
        <v>141</v>
      </c>
      <c r="L298" s="187" t="s">
        <v>36</v>
      </c>
      <c r="M298" s="187" t="s">
        <v>56</v>
      </c>
      <c r="N298" s="187"/>
      <c r="O298" s="185"/>
      <c r="P298" s="187"/>
      <c r="Q298" s="185"/>
      <c r="R298" s="185"/>
      <c r="S298" s="187"/>
      <c r="T298" s="184">
        <v>1</v>
      </c>
      <c r="U298" s="185"/>
      <c r="V298" s="189" t="s">
        <v>1150</v>
      </c>
      <c r="W298" s="187" t="s">
        <v>1152</v>
      </c>
      <c r="X298" s="187" t="s">
        <v>1152</v>
      </c>
      <c r="Y298" s="187">
        <v>6</v>
      </c>
      <c r="Z298" s="191">
        <v>44150</v>
      </c>
      <c r="AA298" s="191">
        <v>44196</v>
      </c>
      <c r="AB298" s="187" t="s">
        <v>1103</v>
      </c>
      <c r="AC298" s="187" t="s">
        <v>502</v>
      </c>
      <c r="AD298" s="187" t="s">
        <v>97</v>
      </c>
      <c r="AE298" s="184"/>
      <c r="AF298" s="187" t="s">
        <v>1156</v>
      </c>
      <c r="AG298" s="187"/>
      <c r="AH298" s="187" t="s">
        <v>1157</v>
      </c>
      <c r="AI298" s="187" t="s">
        <v>97</v>
      </c>
      <c r="AJ298" s="177" t="str">
        <f t="shared" si="24"/>
        <v>C</v>
      </c>
      <c r="AK298" s="187"/>
      <c r="AL298" s="190">
        <f t="shared" si="26"/>
        <v>1</v>
      </c>
      <c r="AM298" s="196" t="s">
        <v>1422</v>
      </c>
      <c r="AN298" s="190">
        <v>1</v>
      </c>
      <c r="AO298" s="196" t="s">
        <v>1425</v>
      </c>
      <c r="AP298" s="179" t="str">
        <f t="shared" si="25"/>
        <v>NO</v>
      </c>
    </row>
    <row r="299" spans="1:42" s="182" customFormat="1" ht="94.5" x14ac:dyDescent="0.25">
      <c r="A299" s="143">
        <v>930</v>
      </c>
      <c r="B299" s="184"/>
      <c r="C299" s="184"/>
      <c r="D299" s="187" t="s">
        <v>664</v>
      </c>
      <c r="E299" s="192">
        <v>44067</v>
      </c>
      <c r="F299" s="187" t="s">
        <v>67</v>
      </c>
      <c r="G299" s="187"/>
      <c r="H299" s="187" t="s">
        <v>654</v>
      </c>
      <c r="I299" s="189" t="s">
        <v>842</v>
      </c>
      <c r="J299" s="178" t="s">
        <v>45</v>
      </c>
      <c r="K299" s="178" t="s">
        <v>141</v>
      </c>
      <c r="L299" s="187" t="s">
        <v>36</v>
      </c>
      <c r="M299" s="187" t="s">
        <v>56</v>
      </c>
      <c r="N299" s="187"/>
      <c r="O299" s="185"/>
      <c r="P299" s="187"/>
      <c r="Q299" s="185"/>
      <c r="R299" s="185"/>
      <c r="S299" s="187"/>
      <c r="T299" s="184">
        <v>1</v>
      </c>
      <c r="U299" s="185"/>
      <c r="V299" s="189" t="s">
        <v>1151</v>
      </c>
      <c r="W299" s="187" t="s">
        <v>1153</v>
      </c>
      <c r="X299" s="187" t="s">
        <v>1153</v>
      </c>
      <c r="Y299" s="187">
        <v>1</v>
      </c>
      <c r="Z299" s="191">
        <v>44150</v>
      </c>
      <c r="AA299" s="191">
        <v>44196</v>
      </c>
      <c r="AB299" s="187" t="s">
        <v>1103</v>
      </c>
      <c r="AC299" s="187" t="s">
        <v>502</v>
      </c>
      <c r="AD299" s="187" t="s">
        <v>97</v>
      </c>
      <c r="AE299" s="184"/>
      <c r="AF299" s="187" t="s">
        <v>1156</v>
      </c>
      <c r="AG299" s="187"/>
      <c r="AH299" s="187" t="s">
        <v>1157</v>
      </c>
      <c r="AI299" s="187" t="s">
        <v>97</v>
      </c>
      <c r="AJ299" s="177" t="str">
        <f t="shared" si="24"/>
        <v>C</v>
      </c>
      <c r="AK299" s="187"/>
      <c r="AL299" s="190">
        <f t="shared" si="26"/>
        <v>1</v>
      </c>
      <c r="AM299" s="196" t="s">
        <v>1423</v>
      </c>
      <c r="AN299" s="190">
        <v>1</v>
      </c>
      <c r="AO299" s="196" t="s">
        <v>1426</v>
      </c>
      <c r="AP299" s="179" t="str">
        <f t="shared" si="25"/>
        <v>NO</v>
      </c>
    </row>
    <row r="300" spans="1:42" s="182" customFormat="1" ht="78.75" x14ac:dyDescent="0.25">
      <c r="A300" s="186">
        <v>933</v>
      </c>
      <c r="B300" s="184"/>
      <c r="C300" s="184"/>
      <c r="D300" s="187" t="s">
        <v>843</v>
      </c>
      <c r="E300" s="192">
        <v>44077</v>
      </c>
      <c r="F300" s="187" t="s">
        <v>107</v>
      </c>
      <c r="G300" s="187"/>
      <c r="H300" s="187" t="s">
        <v>654</v>
      </c>
      <c r="I300" s="189" t="s">
        <v>848</v>
      </c>
      <c r="J300" s="178" t="s">
        <v>45</v>
      </c>
      <c r="K300" s="178" t="s">
        <v>141</v>
      </c>
      <c r="L300" s="187" t="s">
        <v>36</v>
      </c>
      <c r="M300" s="187" t="s">
        <v>56</v>
      </c>
      <c r="N300" s="187"/>
      <c r="O300" s="185"/>
      <c r="P300" s="187"/>
      <c r="Q300" s="185"/>
      <c r="R300" s="185"/>
      <c r="S300" s="187"/>
      <c r="T300" s="184">
        <v>1</v>
      </c>
      <c r="U300" s="185"/>
      <c r="V300" s="189" t="s">
        <v>849</v>
      </c>
      <c r="W300" s="187" t="s">
        <v>853</v>
      </c>
      <c r="X300" s="187" t="s">
        <v>853</v>
      </c>
      <c r="Y300" s="187">
        <v>50</v>
      </c>
      <c r="Z300" s="191">
        <v>44105</v>
      </c>
      <c r="AA300" s="191">
        <v>44196</v>
      </c>
      <c r="AB300" s="187" t="s">
        <v>731</v>
      </c>
      <c r="AC300" s="187" t="s">
        <v>732</v>
      </c>
      <c r="AD300" s="187" t="s">
        <v>177</v>
      </c>
      <c r="AE300" s="184"/>
      <c r="AF300" s="187" t="s">
        <v>1156</v>
      </c>
      <c r="AG300" s="187" t="s">
        <v>1154</v>
      </c>
      <c r="AH300" s="187" t="s">
        <v>1157</v>
      </c>
      <c r="AI300" s="187" t="s">
        <v>177</v>
      </c>
      <c r="AJ300" s="195" t="str">
        <f>IF(AL300="N.A.","A",(IF(AL300&lt;99%,"A","C")))</f>
        <v>C</v>
      </c>
      <c r="AK300" s="184">
        <v>1</v>
      </c>
      <c r="AL300" s="170">
        <f>AN300</f>
        <v>1</v>
      </c>
      <c r="AM300" s="188" t="s">
        <v>1197</v>
      </c>
      <c r="AN300" s="190">
        <v>1</v>
      </c>
      <c r="AO300" s="168" t="s">
        <v>1198</v>
      </c>
      <c r="AP300" s="171" t="str">
        <f t="shared" si="25"/>
        <v>NO</v>
      </c>
    </row>
    <row r="301" spans="1:42" s="182" customFormat="1" ht="63" x14ac:dyDescent="0.25">
      <c r="A301" s="186">
        <v>933</v>
      </c>
      <c r="B301" s="184"/>
      <c r="C301" s="184"/>
      <c r="D301" s="187" t="s">
        <v>843</v>
      </c>
      <c r="E301" s="192">
        <v>44077</v>
      </c>
      <c r="F301" s="187" t="s">
        <v>107</v>
      </c>
      <c r="G301" s="187"/>
      <c r="H301" s="187" t="s">
        <v>654</v>
      </c>
      <c r="I301" s="189" t="s">
        <v>848</v>
      </c>
      <c r="J301" s="178" t="s">
        <v>45</v>
      </c>
      <c r="K301" s="178" t="s">
        <v>141</v>
      </c>
      <c r="L301" s="187" t="s">
        <v>36</v>
      </c>
      <c r="M301" s="187" t="s">
        <v>56</v>
      </c>
      <c r="N301" s="187"/>
      <c r="O301" s="185"/>
      <c r="P301" s="187"/>
      <c r="Q301" s="185"/>
      <c r="R301" s="185"/>
      <c r="S301" s="187"/>
      <c r="T301" s="184">
        <v>2</v>
      </c>
      <c r="U301" s="185"/>
      <c r="V301" s="189" t="s">
        <v>850</v>
      </c>
      <c r="W301" s="187" t="s">
        <v>854</v>
      </c>
      <c r="X301" s="187" t="s">
        <v>854</v>
      </c>
      <c r="Y301" s="187">
        <v>3</v>
      </c>
      <c r="Z301" s="191">
        <v>44105</v>
      </c>
      <c r="AA301" s="191">
        <v>44377</v>
      </c>
      <c r="AB301" s="187" t="s">
        <v>731</v>
      </c>
      <c r="AC301" s="187" t="s">
        <v>732</v>
      </c>
      <c r="AD301" s="187" t="s">
        <v>177</v>
      </c>
      <c r="AE301" s="184"/>
      <c r="AF301" s="187" t="s">
        <v>1156</v>
      </c>
      <c r="AG301" s="187" t="s">
        <v>1154</v>
      </c>
      <c r="AH301" s="187"/>
      <c r="AI301" s="187" t="s">
        <v>177</v>
      </c>
      <c r="AJ301" s="177" t="str">
        <f t="shared" si="24"/>
        <v>A</v>
      </c>
      <c r="AK301" s="187"/>
      <c r="AL301" s="190" t="str">
        <f t="shared" si="26"/>
        <v>N.A.</v>
      </c>
      <c r="AM301" s="168" t="s">
        <v>1148</v>
      </c>
      <c r="AN301" s="190" t="s">
        <v>39</v>
      </c>
      <c r="AO301" s="168" t="s">
        <v>1148</v>
      </c>
      <c r="AP301" s="179" t="str">
        <f t="shared" si="25"/>
        <v>SI</v>
      </c>
    </row>
    <row r="302" spans="1:42" s="182" customFormat="1" ht="63" x14ac:dyDescent="0.25">
      <c r="A302" s="186">
        <v>933</v>
      </c>
      <c r="B302" s="184"/>
      <c r="C302" s="184"/>
      <c r="D302" s="187" t="s">
        <v>843</v>
      </c>
      <c r="E302" s="192">
        <v>44077</v>
      </c>
      <c r="F302" s="187" t="s">
        <v>107</v>
      </c>
      <c r="G302" s="187"/>
      <c r="H302" s="187" t="s">
        <v>654</v>
      </c>
      <c r="I302" s="189" t="s">
        <v>848</v>
      </c>
      <c r="J302" s="178" t="s">
        <v>45</v>
      </c>
      <c r="K302" s="178" t="s">
        <v>141</v>
      </c>
      <c r="L302" s="187" t="s">
        <v>36</v>
      </c>
      <c r="M302" s="187" t="s">
        <v>56</v>
      </c>
      <c r="N302" s="187"/>
      <c r="O302" s="185"/>
      <c r="P302" s="187"/>
      <c r="Q302" s="185"/>
      <c r="R302" s="185"/>
      <c r="S302" s="187"/>
      <c r="T302" s="184">
        <v>3</v>
      </c>
      <c r="U302" s="185"/>
      <c r="V302" s="189" t="s">
        <v>851</v>
      </c>
      <c r="W302" s="187" t="s">
        <v>855</v>
      </c>
      <c r="X302" s="187" t="s">
        <v>1159</v>
      </c>
      <c r="Y302" s="187">
        <v>1</v>
      </c>
      <c r="Z302" s="191">
        <v>44105</v>
      </c>
      <c r="AA302" s="191">
        <v>44196</v>
      </c>
      <c r="AB302" s="187" t="s">
        <v>731</v>
      </c>
      <c r="AC302" s="187" t="s">
        <v>732</v>
      </c>
      <c r="AD302" s="187" t="s">
        <v>177</v>
      </c>
      <c r="AE302" s="184"/>
      <c r="AF302" s="187" t="s">
        <v>1156</v>
      </c>
      <c r="AG302" s="187" t="s">
        <v>1154</v>
      </c>
      <c r="AH302" s="187" t="s">
        <v>1157</v>
      </c>
      <c r="AI302" s="187" t="s">
        <v>177</v>
      </c>
      <c r="AJ302" s="195" t="str">
        <f>IF(AL302="N.A.","A",(IF(AL302&lt;99%,"A","C")))</f>
        <v>C</v>
      </c>
      <c r="AK302" s="184">
        <v>1</v>
      </c>
      <c r="AL302" s="170">
        <f>AN302</f>
        <v>1</v>
      </c>
      <c r="AM302" s="189" t="s">
        <v>1199</v>
      </c>
      <c r="AN302" s="190">
        <v>1</v>
      </c>
      <c r="AO302" s="168" t="s">
        <v>1200</v>
      </c>
      <c r="AP302" s="171" t="str">
        <f t="shared" si="25"/>
        <v>NO</v>
      </c>
    </row>
    <row r="303" spans="1:42" s="182" customFormat="1" ht="63" x14ac:dyDescent="0.25">
      <c r="A303" s="186">
        <v>933</v>
      </c>
      <c r="B303" s="184"/>
      <c r="C303" s="184"/>
      <c r="D303" s="187" t="s">
        <v>843</v>
      </c>
      <c r="E303" s="192">
        <v>44077</v>
      </c>
      <c r="F303" s="187" t="s">
        <v>107</v>
      </c>
      <c r="G303" s="187"/>
      <c r="H303" s="187" t="s">
        <v>654</v>
      </c>
      <c r="I303" s="189" t="s">
        <v>848</v>
      </c>
      <c r="J303" s="178" t="s">
        <v>45</v>
      </c>
      <c r="K303" s="178" t="s">
        <v>141</v>
      </c>
      <c r="L303" s="187" t="s">
        <v>36</v>
      </c>
      <c r="M303" s="187" t="s">
        <v>56</v>
      </c>
      <c r="N303" s="187"/>
      <c r="O303" s="185"/>
      <c r="P303" s="187"/>
      <c r="Q303" s="185"/>
      <c r="R303" s="185"/>
      <c r="S303" s="187"/>
      <c r="T303" s="184">
        <v>4</v>
      </c>
      <c r="U303" s="185"/>
      <c r="V303" s="189" t="s">
        <v>852</v>
      </c>
      <c r="W303" s="187" t="s">
        <v>854</v>
      </c>
      <c r="X303" s="187" t="s">
        <v>854</v>
      </c>
      <c r="Y303" s="187">
        <v>3</v>
      </c>
      <c r="Z303" s="191">
        <v>44105</v>
      </c>
      <c r="AA303" s="191">
        <v>44196</v>
      </c>
      <c r="AB303" s="187" t="s">
        <v>731</v>
      </c>
      <c r="AC303" s="187" t="s">
        <v>732</v>
      </c>
      <c r="AD303" s="187" t="s">
        <v>177</v>
      </c>
      <c r="AE303" s="184"/>
      <c r="AF303" s="187" t="s">
        <v>1156</v>
      </c>
      <c r="AG303" s="187" t="s">
        <v>1154</v>
      </c>
      <c r="AH303" s="187"/>
      <c r="AI303" s="187" t="s">
        <v>177</v>
      </c>
      <c r="AJ303" s="177" t="str">
        <f t="shared" si="24"/>
        <v>A</v>
      </c>
      <c r="AK303" s="187"/>
      <c r="AL303" s="190">
        <f t="shared" si="26"/>
        <v>0</v>
      </c>
      <c r="AM303" s="168" t="s">
        <v>1580</v>
      </c>
      <c r="AN303" s="190">
        <v>0</v>
      </c>
      <c r="AO303" s="168" t="s">
        <v>1580</v>
      </c>
      <c r="AP303" s="179" t="str">
        <f t="shared" si="25"/>
        <v>SI</v>
      </c>
    </row>
    <row r="304" spans="1:42" s="182" customFormat="1" ht="157.5" x14ac:dyDescent="0.25">
      <c r="A304" s="186">
        <v>935</v>
      </c>
      <c r="B304" s="184"/>
      <c r="C304" s="184"/>
      <c r="D304" s="187" t="s">
        <v>1017</v>
      </c>
      <c r="E304" s="192">
        <v>44063</v>
      </c>
      <c r="F304" s="187" t="s">
        <v>67</v>
      </c>
      <c r="G304" s="187" t="s">
        <v>1242</v>
      </c>
      <c r="H304" s="187" t="s">
        <v>712</v>
      </c>
      <c r="I304" s="189" t="s">
        <v>1008</v>
      </c>
      <c r="J304" s="178" t="s">
        <v>45</v>
      </c>
      <c r="K304" s="178" t="s">
        <v>141</v>
      </c>
      <c r="L304" s="187" t="s">
        <v>36</v>
      </c>
      <c r="M304" s="187" t="s">
        <v>56</v>
      </c>
      <c r="N304" s="187" t="s">
        <v>1128</v>
      </c>
      <c r="O304" s="185"/>
      <c r="P304" s="187"/>
      <c r="Q304" s="185"/>
      <c r="R304" s="185"/>
      <c r="S304" s="187"/>
      <c r="T304" s="184">
        <v>1</v>
      </c>
      <c r="U304" s="185"/>
      <c r="V304" s="189" t="s">
        <v>1035</v>
      </c>
      <c r="W304" s="187" t="s">
        <v>1041</v>
      </c>
      <c r="X304" s="187" t="s">
        <v>1041</v>
      </c>
      <c r="Y304" s="187">
        <v>2</v>
      </c>
      <c r="Z304" s="191">
        <v>44119</v>
      </c>
      <c r="AA304" s="194">
        <v>44255</v>
      </c>
      <c r="AB304" s="187" t="s">
        <v>230</v>
      </c>
      <c r="AC304" s="187" t="s">
        <v>79</v>
      </c>
      <c r="AD304" s="187" t="s">
        <v>60</v>
      </c>
      <c r="AE304" s="184"/>
      <c r="AF304" s="187" t="s">
        <v>1156</v>
      </c>
      <c r="AG304" s="187"/>
      <c r="AH304" s="187"/>
      <c r="AI304" s="187" t="s">
        <v>177</v>
      </c>
      <c r="AJ304" s="177" t="str">
        <f t="shared" si="24"/>
        <v>A</v>
      </c>
      <c r="AK304" s="187"/>
      <c r="AL304" s="190" t="str">
        <f t="shared" si="26"/>
        <v>N.A.</v>
      </c>
      <c r="AM304" s="189" t="s">
        <v>1148</v>
      </c>
      <c r="AN304" s="190" t="s">
        <v>39</v>
      </c>
      <c r="AO304" s="189" t="s">
        <v>1148</v>
      </c>
      <c r="AP304" s="179" t="str">
        <f t="shared" si="25"/>
        <v>SI</v>
      </c>
    </row>
    <row r="305" spans="1:42" s="182" customFormat="1" ht="157.5" x14ac:dyDescent="0.25">
      <c r="A305" s="186">
        <v>935</v>
      </c>
      <c r="B305" s="184"/>
      <c r="C305" s="184"/>
      <c r="D305" s="187" t="s">
        <v>1017</v>
      </c>
      <c r="E305" s="192">
        <v>44063</v>
      </c>
      <c r="F305" s="187" t="s">
        <v>67</v>
      </c>
      <c r="G305" s="187" t="s">
        <v>1242</v>
      </c>
      <c r="H305" s="187" t="s">
        <v>712</v>
      </c>
      <c r="I305" s="189" t="s">
        <v>1008</v>
      </c>
      <c r="J305" s="178" t="s">
        <v>45</v>
      </c>
      <c r="K305" s="178" t="s">
        <v>141</v>
      </c>
      <c r="L305" s="187" t="s">
        <v>36</v>
      </c>
      <c r="M305" s="187" t="s">
        <v>56</v>
      </c>
      <c r="N305" s="187"/>
      <c r="O305" s="185"/>
      <c r="P305" s="187"/>
      <c r="Q305" s="185"/>
      <c r="R305" s="185"/>
      <c r="S305" s="187"/>
      <c r="T305" s="184">
        <v>2</v>
      </c>
      <c r="U305" s="185"/>
      <c r="V305" s="189" t="s">
        <v>1036</v>
      </c>
      <c r="W305" s="187" t="s">
        <v>1042</v>
      </c>
      <c r="X305" s="187" t="s">
        <v>1042</v>
      </c>
      <c r="Y305" s="187">
        <v>1</v>
      </c>
      <c r="Z305" s="191">
        <v>44136</v>
      </c>
      <c r="AA305" s="191">
        <v>44285</v>
      </c>
      <c r="AB305" s="187" t="s">
        <v>1046</v>
      </c>
      <c r="AC305" s="187" t="s">
        <v>1062</v>
      </c>
      <c r="AD305" s="187" t="s">
        <v>60</v>
      </c>
      <c r="AE305" s="184"/>
      <c r="AF305" s="187" t="s">
        <v>1156</v>
      </c>
      <c r="AG305" s="187"/>
      <c r="AH305" s="187"/>
      <c r="AI305" s="187" t="s">
        <v>177</v>
      </c>
      <c r="AJ305" s="177" t="str">
        <f t="shared" si="24"/>
        <v>A</v>
      </c>
      <c r="AK305" s="187"/>
      <c r="AL305" s="190" t="str">
        <f t="shared" si="26"/>
        <v>N.A.</v>
      </c>
      <c r="AM305" s="168" t="s">
        <v>1148</v>
      </c>
      <c r="AN305" s="190" t="s">
        <v>39</v>
      </c>
      <c r="AO305" s="168" t="s">
        <v>1148</v>
      </c>
      <c r="AP305" s="179" t="str">
        <f t="shared" si="25"/>
        <v>SI</v>
      </c>
    </row>
    <row r="306" spans="1:42" s="182" customFormat="1" ht="157.5" x14ac:dyDescent="0.25">
      <c r="A306" s="186">
        <v>935</v>
      </c>
      <c r="B306" s="184"/>
      <c r="C306" s="184"/>
      <c r="D306" s="187" t="s">
        <v>1017</v>
      </c>
      <c r="E306" s="192">
        <v>44063</v>
      </c>
      <c r="F306" s="187" t="s">
        <v>67</v>
      </c>
      <c r="G306" s="187" t="s">
        <v>1242</v>
      </c>
      <c r="H306" s="187" t="s">
        <v>712</v>
      </c>
      <c r="I306" s="189" t="s">
        <v>1008</v>
      </c>
      <c r="J306" s="178" t="s">
        <v>45</v>
      </c>
      <c r="K306" s="178" t="s">
        <v>141</v>
      </c>
      <c r="L306" s="187" t="s">
        <v>36</v>
      </c>
      <c r="M306" s="187" t="s">
        <v>56</v>
      </c>
      <c r="N306" s="187"/>
      <c r="O306" s="185"/>
      <c r="P306" s="187"/>
      <c r="Q306" s="185"/>
      <c r="R306" s="185"/>
      <c r="S306" s="187"/>
      <c r="T306" s="184">
        <v>3</v>
      </c>
      <c r="U306" s="185"/>
      <c r="V306" s="189" t="s">
        <v>1037</v>
      </c>
      <c r="W306" s="187" t="s">
        <v>1043</v>
      </c>
      <c r="X306" s="187" t="s">
        <v>1043</v>
      </c>
      <c r="Y306" s="187">
        <v>1</v>
      </c>
      <c r="Z306" s="191">
        <v>44287</v>
      </c>
      <c r="AA306" s="191">
        <v>44377</v>
      </c>
      <c r="AB306" s="187" t="s">
        <v>230</v>
      </c>
      <c r="AC306" s="187" t="s">
        <v>79</v>
      </c>
      <c r="AD306" s="187" t="s">
        <v>60</v>
      </c>
      <c r="AE306" s="184"/>
      <c r="AF306" s="187" t="s">
        <v>1156</v>
      </c>
      <c r="AG306" s="187"/>
      <c r="AH306" s="187"/>
      <c r="AI306" s="187" t="s">
        <v>177</v>
      </c>
      <c r="AJ306" s="177" t="str">
        <f t="shared" si="24"/>
        <v>A</v>
      </c>
      <c r="AK306" s="187"/>
      <c r="AL306" s="190" t="str">
        <f t="shared" si="26"/>
        <v>N.A.</v>
      </c>
      <c r="AM306" s="189" t="s">
        <v>1148</v>
      </c>
      <c r="AN306" s="190" t="s">
        <v>39</v>
      </c>
      <c r="AO306" s="189" t="s">
        <v>1148</v>
      </c>
      <c r="AP306" s="179" t="str">
        <f t="shared" si="25"/>
        <v>SI</v>
      </c>
    </row>
    <row r="307" spans="1:42" s="182" customFormat="1" ht="157.5" x14ac:dyDescent="0.25">
      <c r="A307" s="186">
        <v>935</v>
      </c>
      <c r="B307" s="184"/>
      <c r="C307" s="184"/>
      <c r="D307" s="187" t="s">
        <v>1017</v>
      </c>
      <c r="E307" s="192">
        <v>44063</v>
      </c>
      <c r="F307" s="187" t="s">
        <v>67</v>
      </c>
      <c r="G307" s="187" t="s">
        <v>1242</v>
      </c>
      <c r="H307" s="187" t="s">
        <v>712</v>
      </c>
      <c r="I307" s="189" t="s">
        <v>1008</v>
      </c>
      <c r="J307" s="178" t="s">
        <v>45</v>
      </c>
      <c r="K307" s="178" t="s">
        <v>141</v>
      </c>
      <c r="L307" s="187" t="s">
        <v>36</v>
      </c>
      <c r="M307" s="187" t="s">
        <v>56</v>
      </c>
      <c r="N307" s="187"/>
      <c r="O307" s="185"/>
      <c r="P307" s="187"/>
      <c r="Q307" s="185"/>
      <c r="R307" s="185"/>
      <c r="S307" s="187"/>
      <c r="T307" s="184">
        <v>4</v>
      </c>
      <c r="U307" s="185"/>
      <c r="V307" s="189" t="s">
        <v>1038</v>
      </c>
      <c r="W307" s="187" t="s">
        <v>1044</v>
      </c>
      <c r="X307" s="187" t="s">
        <v>1044</v>
      </c>
      <c r="Y307" s="187">
        <v>1</v>
      </c>
      <c r="Z307" s="191">
        <v>44119</v>
      </c>
      <c r="AA307" s="191">
        <v>44316</v>
      </c>
      <c r="AB307" s="187" t="s">
        <v>1046</v>
      </c>
      <c r="AC307" s="187" t="s">
        <v>1062</v>
      </c>
      <c r="AD307" s="187" t="s">
        <v>60</v>
      </c>
      <c r="AE307" s="184"/>
      <c r="AF307" s="187" t="s">
        <v>1156</v>
      </c>
      <c r="AG307" s="187"/>
      <c r="AH307" s="187"/>
      <c r="AI307" s="187" t="s">
        <v>177</v>
      </c>
      <c r="AJ307" s="177" t="str">
        <f t="shared" si="24"/>
        <v>A</v>
      </c>
      <c r="AK307" s="187"/>
      <c r="AL307" s="190" t="str">
        <f t="shared" si="26"/>
        <v>N.A.</v>
      </c>
      <c r="AM307" s="168" t="s">
        <v>1148</v>
      </c>
      <c r="AN307" s="190" t="s">
        <v>39</v>
      </c>
      <c r="AO307" s="168" t="s">
        <v>1148</v>
      </c>
      <c r="AP307" s="179" t="str">
        <f t="shared" si="25"/>
        <v>SI</v>
      </c>
    </row>
    <row r="308" spans="1:42" s="182" customFormat="1" ht="157.5" x14ac:dyDescent="0.25">
      <c r="A308" s="186">
        <v>935</v>
      </c>
      <c r="B308" s="184"/>
      <c r="C308" s="184"/>
      <c r="D308" s="187" t="s">
        <v>1017</v>
      </c>
      <c r="E308" s="192">
        <v>44063</v>
      </c>
      <c r="F308" s="187" t="s">
        <v>67</v>
      </c>
      <c r="G308" s="187" t="s">
        <v>1242</v>
      </c>
      <c r="H308" s="187" t="s">
        <v>712</v>
      </c>
      <c r="I308" s="189" t="s">
        <v>1008</v>
      </c>
      <c r="J308" s="178" t="s">
        <v>45</v>
      </c>
      <c r="K308" s="178" t="s">
        <v>141</v>
      </c>
      <c r="L308" s="187" t="s">
        <v>36</v>
      </c>
      <c r="M308" s="187" t="s">
        <v>56</v>
      </c>
      <c r="N308" s="187"/>
      <c r="O308" s="185"/>
      <c r="P308" s="187"/>
      <c r="Q308" s="185"/>
      <c r="R308" s="185"/>
      <c r="S308" s="187"/>
      <c r="T308" s="184">
        <v>5</v>
      </c>
      <c r="U308" s="185"/>
      <c r="V308" s="189" t="s">
        <v>1039</v>
      </c>
      <c r="W308" s="187" t="s">
        <v>717</v>
      </c>
      <c r="X308" s="187" t="s">
        <v>717</v>
      </c>
      <c r="Y308" s="187">
        <v>1</v>
      </c>
      <c r="Z308" s="191">
        <v>44136</v>
      </c>
      <c r="AA308" s="191">
        <v>44316</v>
      </c>
      <c r="AB308" s="187" t="s">
        <v>1046</v>
      </c>
      <c r="AC308" s="187" t="s">
        <v>1062</v>
      </c>
      <c r="AD308" s="187" t="s">
        <v>60</v>
      </c>
      <c r="AE308" s="184"/>
      <c r="AF308" s="187" t="s">
        <v>1156</v>
      </c>
      <c r="AG308" s="187"/>
      <c r="AH308" s="187"/>
      <c r="AI308" s="187" t="s">
        <v>177</v>
      </c>
      <c r="AJ308" s="177" t="str">
        <f t="shared" si="24"/>
        <v>A</v>
      </c>
      <c r="AK308" s="187"/>
      <c r="AL308" s="190" t="str">
        <f t="shared" si="26"/>
        <v>N.A.</v>
      </c>
      <c r="AM308" s="168" t="s">
        <v>1148</v>
      </c>
      <c r="AN308" s="190" t="s">
        <v>39</v>
      </c>
      <c r="AO308" s="168" t="s">
        <v>1148</v>
      </c>
      <c r="AP308" s="179" t="str">
        <f t="shared" si="25"/>
        <v>SI</v>
      </c>
    </row>
    <row r="309" spans="1:42" s="182" customFormat="1" ht="157.5" x14ac:dyDescent="0.25">
      <c r="A309" s="186">
        <v>935</v>
      </c>
      <c r="B309" s="184"/>
      <c r="C309" s="184"/>
      <c r="D309" s="187" t="s">
        <v>1017</v>
      </c>
      <c r="E309" s="192">
        <v>44063</v>
      </c>
      <c r="F309" s="187" t="s">
        <v>67</v>
      </c>
      <c r="G309" s="187" t="s">
        <v>1242</v>
      </c>
      <c r="H309" s="187" t="s">
        <v>712</v>
      </c>
      <c r="I309" s="189" t="s">
        <v>1008</v>
      </c>
      <c r="J309" s="178" t="s">
        <v>45</v>
      </c>
      <c r="K309" s="178" t="s">
        <v>141</v>
      </c>
      <c r="L309" s="187" t="s">
        <v>36</v>
      </c>
      <c r="M309" s="187" t="s">
        <v>56</v>
      </c>
      <c r="N309" s="187"/>
      <c r="O309" s="185"/>
      <c r="P309" s="187"/>
      <c r="Q309" s="185"/>
      <c r="R309" s="185"/>
      <c r="S309" s="187"/>
      <c r="T309" s="184">
        <v>6</v>
      </c>
      <c r="U309" s="185"/>
      <c r="V309" s="189" t="s">
        <v>1040</v>
      </c>
      <c r="W309" s="187" t="s">
        <v>1045</v>
      </c>
      <c r="X309" s="187" t="s">
        <v>1045</v>
      </c>
      <c r="Y309" s="187">
        <v>1</v>
      </c>
      <c r="Z309" s="191">
        <v>44136</v>
      </c>
      <c r="AA309" s="191">
        <v>44377</v>
      </c>
      <c r="AB309" s="187" t="s">
        <v>230</v>
      </c>
      <c r="AC309" s="187" t="s">
        <v>79</v>
      </c>
      <c r="AD309" s="187" t="s">
        <v>60</v>
      </c>
      <c r="AE309" s="184"/>
      <c r="AF309" s="187" t="s">
        <v>1156</v>
      </c>
      <c r="AG309" s="187"/>
      <c r="AH309" s="187"/>
      <c r="AI309" s="187" t="s">
        <v>177</v>
      </c>
      <c r="AJ309" s="177" t="str">
        <f t="shared" si="24"/>
        <v>A</v>
      </c>
      <c r="AK309" s="187"/>
      <c r="AL309" s="190" t="str">
        <f t="shared" si="26"/>
        <v>N.A.</v>
      </c>
      <c r="AM309" s="189" t="s">
        <v>1148</v>
      </c>
      <c r="AN309" s="190" t="s">
        <v>39</v>
      </c>
      <c r="AO309" s="189" t="s">
        <v>1148</v>
      </c>
      <c r="AP309" s="179" t="str">
        <f t="shared" si="25"/>
        <v>SI</v>
      </c>
    </row>
    <row r="310" spans="1:42" s="182" customFormat="1" ht="173.25" x14ac:dyDescent="0.25">
      <c r="A310" s="186">
        <v>936</v>
      </c>
      <c r="B310" s="184"/>
      <c r="C310" s="184"/>
      <c r="D310" s="187" t="s">
        <v>1017</v>
      </c>
      <c r="E310" s="192">
        <v>44063</v>
      </c>
      <c r="F310" s="187" t="s">
        <v>67</v>
      </c>
      <c r="G310" s="187" t="s">
        <v>1243</v>
      </c>
      <c r="H310" s="187" t="s">
        <v>712</v>
      </c>
      <c r="I310" s="189" t="s">
        <v>1018</v>
      </c>
      <c r="J310" s="178" t="s">
        <v>45</v>
      </c>
      <c r="K310" s="178" t="s">
        <v>141</v>
      </c>
      <c r="L310" s="187" t="s">
        <v>36</v>
      </c>
      <c r="M310" s="187" t="s">
        <v>56</v>
      </c>
      <c r="N310" s="187"/>
      <c r="O310" s="185"/>
      <c r="P310" s="187"/>
      <c r="Q310" s="185"/>
      <c r="R310" s="185"/>
      <c r="S310" s="187"/>
      <c r="T310" s="184">
        <v>2</v>
      </c>
      <c r="U310" s="185"/>
      <c r="V310" s="189" t="s">
        <v>1047</v>
      </c>
      <c r="W310" s="187" t="s">
        <v>1050</v>
      </c>
      <c r="X310" s="187" t="s">
        <v>1050</v>
      </c>
      <c r="Y310" s="187">
        <v>2</v>
      </c>
      <c r="Z310" s="191">
        <v>44119</v>
      </c>
      <c r="AA310" s="191">
        <v>44165</v>
      </c>
      <c r="AB310" s="187" t="s">
        <v>230</v>
      </c>
      <c r="AC310" s="187" t="s">
        <v>79</v>
      </c>
      <c r="AD310" s="187" t="s">
        <v>60</v>
      </c>
      <c r="AE310" s="184"/>
      <c r="AF310" s="187" t="s">
        <v>1156</v>
      </c>
      <c r="AG310" s="187"/>
      <c r="AH310" s="187"/>
      <c r="AI310" s="187" t="s">
        <v>177</v>
      </c>
      <c r="AJ310" s="177" t="str">
        <f t="shared" si="24"/>
        <v>A</v>
      </c>
      <c r="AK310" s="187"/>
      <c r="AL310" s="190">
        <f t="shared" si="26"/>
        <v>0</v>
      </c>
      <c r="AM310" s="168" t="s">
        <v>1202</v>
      </c>
      <c r="AN310" s="190">
        <v>0</v>
      </c>
      <c r="AO310" s="168" t="s">
        <v>1201</v>
      </c>
      <c r="AP310" s="179" t="str">
        <f t="shared" si="25"/>
        <v>SI</v>
      </c>
    </row>
    <row r="311" spans="1:42" s="182" customFormat="1" ht="173.25" x14ac:dyDescent="0.25">
      <c r="A311" s="186">
        <v>936</v>
      </c>
      <c r="B311" s="184"/>
      <c r="C311" s="184"/>
      <c r="D311" s="187" t="s">
        <v>1017</v>
      </c>
      <c r="E311" s="192">
        <v>44063</v>
      </c>
      <c r="F311" s="187" t="s">
        <v>67</v>
      </c>
      <c r="G311" s="187" t="s">
        <v>1243</v>
      </c>
      <c r="H311" s="187" t="s">
        <v>712</v>
      </c>
      <c r="I311" s="189" t="s">
        <v>1018</v>
      </c>
      <c r="J311" s="178" t="s">
        <v>45</v>
      </c>
      <c r="K311" s="178" t="s">
        <v>141</v>
      </c>
      <c r="L311" s="187" t="s">
        <v>36</v>
      </c>
      <c r="M311" s="187" t="s">
        <v>56</v>
      </c>
      <c r="N311" s="187"/>
      <c r="O311" s="185"/>
      <c r="P311" s="187"/>
      <c r="Q311" s="185"/>
      <c r="R311" s="185"/>
      <c r="S311" s="187"/>
      <c r="T311" s="184">
        <v>3</v>
      </c>
      <c r="U311" s="185"/>
      <c r="V311" s="189" t="s">
        <v>1048</v>
      </c>
      <c r="W311" s="187" t="s">
        <v>1051</v>
      </c>
      <c r="X311" s="187" t="s">
        <v>1051</v>
      </c>
      <c r="Y311" s="187">
        <v>1</v>
      </c>
      <c r="Z311" s="191">
        <v>44166</v>
      </c>
      <c r="AA311" s="191">
        <v>44285</v>
      </c>
      <c r="AB311" s="187" t="s">
        <v>230</v>
      </c>
      <c r="AC311" s="187" t="s">
        <v>79</v>
      </c>
      <c r="AD311" s="187" t="s">
        <v>60</v>
      </c>
      <c r="AE311" s="184"/>
      <c r="AF311" s="187" t="s">
        <v>1156</v>
      </c>
      <c r="AG311" s="187"/>
      <c r="AH311" s="187"/>
      <c r="AI311" s="187" t="s">
        <v>177</v>
      </c>
      <c r="AJ311" s="177" t="str">
        <f t="shared" si="24"/>
        <v>A</v>
      </c>
      <c r="AK311" s="187"/>
      <c r="AL311" s="190" t="str">
        <f t="shared" si="26"/>
        <v>N.A.</v>
      </c>
      <c r="AM311" s="189" t="s">
        <v>1148</v>
      </c>
      <c r="AN311" s="190" t="s">
        <v>39</v>
      </c>
      <c r="AO311" s="189" t="s">
        <v>1148</v>
      </c>
      <c r="AP311" s="179" t="str">
        <f t="shared" si="25"/>
        <v>SI</v>
      </c>
    </row>
    <row r="312" spans="1:42" s="182" customFormat="1" ht="173.25" x14ac:dyDescent="0.25">
      <c r="A312" s="186">
        <v>936</v>
      </c>
      <c r="B312" s="184"/>
      <c r="C312" s="184"/>
      <c r="D312" s="187" t="s">
        <v>1017</v>
      </c>
      <c r="E312" s="192">
        <v>44063</v>
      </c>
      <c r="F312" s="187" t="s">
        <v>67</v>
      </c>
      <c r="G312" s="187" t="s">
        <v>1243</v>
      </c>
      <c r="H312" s="187" t="s">
        <v>712</v>
      </c>
      <c r="I312" s="189" t="s">
        <v>1018</v>
      </c>
      <c r="J312" s="178" t="s">
        <v>45</v>
      </c>
      <c r="K312" s="178" t="s">
        <v>141</v>
      </c>
      <c r="L312" s="187" t="s">
        <v>36</v>
      </c>
      <c r="M312" s="187" t="s">
        <v>56</v>
      </c>
      <c r="N312" s="187"/>
      <c r="O312" s="185"/>
      <c r="P312" s="187"/>
      <c r="Q312" s="185"/>
      <c r="R312" s="185"/>
      <c r="S312" s="187"/>
      <c r="T312" s="184">
        <v>4</v>
      </c>
      <c r="U312" s="185"/>
      <c r="V312" s="189" t="s">
        <v>1049</v>
      </c>
      <c r="W312" s="187" t="s">
        <v>1052</v>
      </c>
      <c r="X312" s="187" t="s">
        <v>1052</v>
      </c>
      <c r="Y312" s="187">
        <v>1</v>
      </c>
      <c r="Z312" s="191">
        <v>44166</v>
      </c>
      <c r="AA312" s="191">
        <v>44285</v>
      </c>
      <c r="AB312" s="187" t="s">
        <v>1046</v>
      </c>
      <c r="AC312" s="187" t="s">
        <v>1062</v>
      </c>
      <c r="AD312" s="187" t="s">
        <v>60</v>
      </c>
      <c r="AE312" s="184"/>
      <c r="AF312" s="187" t="s">
        <v>1156</v>
      </c>
      <c r="AG312" s="187"/>
      <c r="AH312" s="187"/>
      <c r="AI312" s="187" t="s">
        <v>177</v>
      </c>
      <c r="AJ312" s="177" t="str">
        <f t="shared" si="24"/>
        <v>A</v>
      </c>
      <c r="AK312" s="187"/>
      <c r="AL312" s="190" t="str">
        <f t="shared" si="26"/>
        <v>N.A.</v>
      </c>
      <c r="AM312" s="168" t="s">
        <v>1148</v>
      </c>
      <c r="AN312" s="190" t="s">
        <v>39</v>
      </c>
      <c r="AO312" s="168" t="s">
        <v>1148</v>
      </c>
      <c r="AP312" s="179" t="str">
        <f t="shared" si="25"/>
        <v>SI</v>
      </c>
    </row>
    <row r="313" spans="1:42" s="182" customFormat="1" ht="94.5" x14ac:dyDescent="0.25">
      <c r="A313" s="186">
        <v>937</v>
      </c>
      <c r="B313" s="184"/>
      <c r="C313" s="184"/>
      <c r="D313" s="187" t="s">
        <v>1017</v>
      </c>
      <c r="E313" s="192">
        <v>44063</v>
      </c>
      <c r="F313" s="187" t="s">
        <v>67</v>
      </c>
      <c r="G313" s="187" t="s">
        <v>1244</v>
      </c>
      <c r="H313" s="187" t="s">
        <v>712</v>
      </c>
      <c r="I313" s="189" t="s">
        <v>1009</v>
      </c>
      <c r="J313" s="178" t="s">
        <v>45</v>
      </c>
      <c r="K313" s="178" t="s">
        <v>141</v>
      </c>
      <c r="L313" s="187" t="s">
        <v>36</v>
      </c>
      <c r="M313" s="187" t="s">
        <v>56</v>
      </c>
      <c r="N313" s="187"/>
      <c r="O313" s="185"/>
      <c r="P313" s="187"/>
      <c r="Q313" s="185"/>
      <c r="R313" s="185"/>
      <c r="S313" s="187"/>
      <c r="T313" s="184">
        <v>1</v>
      </c>
      <c r="U313" s="185"/>
      <c r="V313" s="189" t="s">
        <v>1053</v>
      </c>
      <c r="W313" s="187" t="s">
        <v>1058</v>
      </c>
      <c r="X313" s="187" t="s">
        <v>1058</v>
      </c>
      <c r="Y313" s="187">
        <v>1</v>
      </c>
      <c r="Z313" s="191">
        <v>44136</v>
      </c>
      <c r="AA313" s="191">
        <v>44150</v>
      </c>
      <c r="AB313" s="187" t="s">
        <v>1046</v>
      </c>
      <c r="AC313" s="187" t="s">
        <v>1062</v>
      </c>
      <c r="AD313" s="187" t="s">
        <v>60</v>
      </c>
      <c r="AE313" s="184"/>
      <c r="AF313" s="187" t="s">
        <v>1156</v>
      </c>
      <c r="AG313" s="187"/>
      <c r="AH313" s="187"/>
      <c r="AI313" s="187" t="s">
        <v>177</v>
      </c>
      <c r="AJ313" s="177" t="str">
        <f t="shared" si="24"/>
        <v>C</v>
      </c>
      <c r="AK313" s="187"/>
      <c r="AL313" s="190">
        <f t="shared" si="26"/>
        <v>1</v>
      </c>
      <c r="AM313" s="168" t="s">
        <v>1211</v>
      </c>
      <c r="AN313" s="190">
        <v>1</v>
      </c>
      <c r="AO313" s="168" t="s">
        <v>1212</v>
      </c>
      <c r="AP313" s="179" t="str">
        <f t="shared" si="25"/>
        <v>NO</v>
      </c>
    </row>
    <row r="314" spans="1:42" s="182" customFormat="1" ht="87.75" customHeight="1" x14ac:dyDescent="0.25">
      <c r="A314" s="186">
        <v>937</v>
      </c>
      <c r="B314" s="184"/>
      <c r="C314" s="184"/>
      <c r="D314" s="187" t="s">
        <v>1017</v>
      </c>
      <c r="E314" s="192">
        <v>44063</v>
      </c>
      <c r="F314" s="187" t="s">
        <v>67</v>
      </c>
      <c r="G314" s="187" t="s">
        <v>1244</v>
      </c>
      <c r="H314" s="187" t="s">
        <v>712</v>
      </c>
      <c r="I314" s="189" t="s">
        <v>1009</v>
      </c>
      <c r="J314" s="178" t="s">
        <v>45</v>
      </c>
      <c r="K314" s="178" t="s">
        <v>141</v>
      </c>
      <c r="L314" s="187" t="s">
        <v>36</v>
      </c>
      <c r="M314" s="187" t="s">
        <v>56</v>
      </c>
      <c r="N314" s="187"/>
      <c r="O314" s="185"/>
      <c r="P314" s="187"/>
      <c r="Q314" s="185"/>
      <c r="R314" s="185"/>
      <c r="S314" s="187"/>
      <c r="T314" s="184">
        <v>2</v>
      </c>
      <c r="U314" s="185"/>
      <c r="V314" s="189" t="s">
        <v>1054</v>
      </c>
      <c r="W314" s="187" t="s">
        <v>1041</v>
      </c>
      <c r="X314" s="187" t="s">
        <v>1041</v>
      </c>
      <c r="Y314" s="187">
        <v>2</v>
      </c>
      <c r="Z314" s="191">
        <v>44119</v>
      </c>
      <c r="AA314" s="191">
        <v>44150</v>
      </c>
      <c r="AB314" s="187" t="s">
        <v>230</v>
      </c>
      <c r="AC314" s="187" t="s">
        <v>79</v>
      </c>
      <c r="AD314" s="187" t="s">
        <v>60</v>
      </c>
      <c r="AE314" s="184"/>
      <c r="AF314" s="187" t="s">
        <v>1156</v>
      </c>
      <c r="AG314" s="187"/>
      <c r="AH314" s="187"/>
      <c r="AI314" s="187" t="s">
        <v>177</v>
      </c>
      <c r="AJ314" s="177" t="str">
        <f t="shared" si="24"/>
        <v>C</v>
      </c>
      <c r="AK314" s="187"/>
      <c r="AL314" s="190">
        <f t="shared" si="26"/>
        <v>1</v>
      </c>
      <c r="AM314" s="168" t="s">
        <v>1972</v>
      </c>
      <c r="AN314" s="190">
        <v>1</v>
      </c>
      <c r="AO314" s="223" t="s">
        <v>1971</v>
      </c>
      <c r="AP314" s="179" t="str">
        <f t="shared" si="25"/>
        <v>NO</v>
      </c>
    </row>
    <row r="315" spans="1:42" s="182" customFormat="1" ht="94.5" x14ac:dyDescent="0.25">
      <c r="A315" s="186">
        <v>937</v>
      </c>
      <c r="B315" s="184"/>
      <c r="C315" s="184"/>
      <c r="D315" s="187" t="s">
        <v>1017</v>
      </c>
      <c r="E315" s="192">
        <v>44063</v>
      </c>
      <c r="F315" s="187" t="s">
        <v>67</v>
      </c>
      <c r="G315" s="187" t="s">
        <v>1244</v>
      </c>
      <c r="H315" s="187" t="s">
        <v>712</v>
      </c>
      <c r="I315" s="189" t="s">
        <v>1009</v>
      </c>
      <c r="J315" s="178" t="s">
        <v>45</v>
      </c>
      <c r="K315" s="178" t="s">
        <v>141</v>
      </c>
      <c r="L315" s="187" t="s">
        <v>36</v>
      </c>
      <c r="M315" s="187" t="s">
        <v>56</v>
      </c>
      <c r="N315" s="187"/>
      <c r="O315" s="185"/>
      <c r="P315" s="187"/>
      <c r="Q315" s="185"/>
      <c r="R315" s="185"/>
      <c r="S315" s="187"/>
      <c r="T315" s="184">
        <v>3</v>
      </c>
      <c r="U315" s="185"/>
      <c r="V315" s="189" t="s">
        <v>1055</v>
      </c>
      <c r="W315" s="187" t="s">
        <v>1059</v>
      </c>
      <c r="X315" s="187" t="s">
        <v>1059</v>
      </c>
      <c r="Y315" s="187">
        <v>1</v>
      </c>
      <c r="Z315" s="191">
        <v>44119</v>
      </c>
      <c r="AA315" s="191">
        <v>44150</v>
      </c>
      <c r="AB315" s="187" t="s">
        <v>230</v>
      </c>
      <c r="AC315" s="187" t="s">
        <v>79</v>
      </c>
      <c r="AD315" s="187" t="s">
        <v>60</v>
      </c>
      <c r="AE315" s="184"/>
      <c r="AF315" s="187" t="s">
        <v>1156</v>
      </c>
      <c r="AG315" s="187"/>
      <c r="AH315" s="187"/>
      <c r="AI315" s="187" t="s">
        <v>177</v>
      </c>
      <c r="AJ315" s="177" t="str">
        <f t="shared" si="24"/>
        <v>C</v>
      </c>
      <c r="AK315" s="187"/>
      <c r="AL315" s="190">
        <f t="shared" si="26"/>
        <v>1</v>
      </c>
      <c r="AM315" s="188" t="s">
        <v>1973</v>
      </c>
      <c r="AN315" s="190">
        <v>1</v>
      </c>
      <c r="AO315" s="168" t="s">
        <v>1974</v>
      </c>
      <c r="AP315" s="179" t="str">
        <f t="shared" si="25"/>
        <v>NO</v>
      </c>
    </row>
    <row r="316" spans="1:42" s="182" customFormat="1" ht="47.25" x14ac:dyDescent="0.25">
      <c r="A316" s="186">
        <v>937</v>
      </c>
      <c r="B316" s="184"/>
      <c r="C316" s="184"/>
      <c r="D316" s="187" t="s">
        <v>1017</v>
      </c>
      <c r="E316" s="192">
        <v>44063</v>
      </c>
      <c r="F316" s="187" t="s">
        <v>67</v>
      </c>
      <c r="G316" s="187" t="s">
        <v>1244</v>
      </c>
      <c r="H316" s="187" t="s">
        <v>712</v>
      </c>
      <c r="I316" s="189" t="s">
        <v>1009</v>
      </c>
      <c r="J316" s="178" t="s">
        <v>45</v>
      </c>
      <c r="K316" s="178" t="s">
        <v>141</v>
      </c>
      <c r="L316" s="187" t="s">
        <v>36</v>
      </c>
      <c r="M316" s="187" t="s">
        <v>56</v>
      </c>
      <c r="N316" s="187"/>
      <c r="O316" s="185"/>
      <c r="P316" s="187"/>
      <c r="Q316" s="185"/>
      <c r="R316" s="185"/>
      <c r="S316" s="187"/>
      <c r="T316" s="184">
        <v>4</v>
      </c>
      <c r="U316" s="185"/>
      <c r="V316" s="189" t="s">
        <v>1056</v>
      </c>
      <c r="W316" s="187" t="s">
        <v>1060</v>
      </c>
      <c r="X316" s="187" t="s">
        <v>1060</v>
      </c>
      <c r="Y316" s="187">
        <v>2</v>
      </c>
      <c r="Z316" s="191">
        <v>44119</v>
      </c>
      <c r="AA316" s="191">
        <v>44145</v>
      </c>
      <c r="AB316" s="187" t="s">
        <v>1046</v>
      </c>
      <c r="AC316" s="187" t="s">
        <v>1062</v>
      </c>
      <c r="AD316" s="187" t="s">
        <v>60</v>
      </c>
      <c r="AE316" s="184"/>
      <c r="AF316" s="187" t="s">
        <v>1156</v>
      </c>
      <c r="AG316" s="187"/>
      <c r="AH316" s="187"/>
      <c r="AI316" s="187" t="s">
        <v>177</v>
      </c>
      <c r="AJ316" s="177" t="str">
        <f t="shared" si="24"/>
        <v>A</v>
      </c>
      <c r="AK316" s="187"/>
      <c r="AL316" s="190">
        <f t="shared" si="26"/>
        <v>0.98</v>
      </c>
      <c r="AM316" s="188" t="s">
        <v>1213</v>
      </c>
      <c r="AN316" s="190">
        <v>0.98</v>
      </c>
      <c r="AO316" s="168" t="s">
        <v>1214</v>
      </c>
      <c r="AP316" s="179" t="str">
        <f t="shared" si="25"/>
        <v>SI</v>
      </c>
    </row>
    <row r="317" spans="1:42" s="182" customFormat="1" ht="63" x14ac:dyDescent="0.25">
      <c r="A317" s="186">
        <v>937</v>
      </c>
      <c r="B317" s="184"/>
      <c r="C317" s="184"/>
      <c r="D317" s="187" t="s">
        <v>1017</v>
      </c>
      <c r="E317" s="192">
        <v>44063</v>
      </c>
      <c r="F317" s="187" t="s">
        <v>67</v>
      </c>
      <c r="G317" s="187" t="s">
        <v>1244</v>
      </c>
      <c r="H317" s="187" t="s">
        <v>712</v>
      </c>
      <c r="I317" s="189" t="s">
        <v>1009</v>
      </c>
      <c r="J317" s="178" t="s">
        <v>45</v>
      </c>
      <c r="K317" s="178" t="s">
        <v>141</v>
      </c>
      <c r="L317" s="187" t="s">
        <v>36</v>
      </c>
      <c r="M317" s="187" t="s">
        <v>56</v>
      </c>
      <c r="N317" s="187"/>
      <c r="O317" s="185"/>
      <c r="P317" s="187"/>
      <c r="Q317" s="185"/>
      <c r="R317" s="185"/>
      <c r="S317" s="187"/>
      <c r="T317" s="184">
        <v>5</v>
      </c>
      <c r="U317" s="185"/>
      <c r="V317" s="189" t="s">
        <v>1057</v>
      </c>
      <c r="W317" s="187" t="s">
        <v>1061</v>
      </c>
      <c r="X317" s="187" t="s">
        <v>1061</v>
      </c>
      <c r="Y317" s="187">
        <v>1</v>
      </c>
      <c r="Z317" s="191">
        <v>44119</v>
      </c>
      <c r="AA317" s="191">
        <v>44145</v>
      </c>
      <c r="AB317" s="187" t="s">
        <v>1046</v>
      </c>
      <c r="AC317" s="187" t="s">
        <v>1062</v>
      </c>
      <c r="AD317" s="187" t="s">
        <v>60</v>
      </c>
      <c r="AE317" s="184"/>
      <c r="AF317" s="187" t="s">
        <v>1156</v>
      </c>
      <c r="AG317" s="187"/>
      <c r="AH317" s="187"/>
      <c r="AI317" s="187" t="s">
        <v>177</v>
      </c>
      <c r="AJ317" s="177" t="str">
        <f t="shared" si="24"/>
        <v>C</v>
      </c>
      <c r="AK317" s="187"/>
      <c r="AL317" s="190">
        <f t="shared" si="26"/>
        <v>1</v>
      </c>
      <c r="AM317" s="168" t="s">
        <v>1215</v>
      </c>
      <c r="AN317" s="190">
        <v>1</v>
      </c>
      <c r="AO317" s="168" t="s">
        <v>1216</v>
      </c>
      <c r="AP317" s="179" t="str">
        <f t="shared" si="25"/>
        <v>NO</v>
      </c>
    </row>
    <row r="318" spans="1:42" s="182" customFormat="1" ht="189" x14ac:dyDescent="0.25">
      <c r="A318" s="186">
        <v>938</v>
      </c>
      <c r="B318" s="184"/>
      <c r="C318" s="184"/>
      <c r="D318" s="187" t="s">
        <v>1017</v>
      </c>
      <c r="E318" s="192">
        <v>44063</v>
      </c>
      <c r="F318" s="187" t="s">
        <v>67</v>
      </c>
      <c r="G318" s="187" t="s">
        <v>1241</v>
      </c>
      <c r="H318" s="187" t="s">
        <v>712</v>
      </c>
      <c r="I318" s="189" t="s">
        <v>1019</v>
      </c>
      <c r="J318" s="178" t="s">
        <v>45</v>
      </c>
      <c r="K318" s="178" t="s">
        <v>141</v>
      </c>
      <c r="L318" s="187" t="s">
        <v>36</v>
      </c>
      <c r="M318" s="187" t="s">
        <v>56</v>
      </c>
      <c r="N318" s="187"/>
      <c r="O318" s="185"/>
      <c r="P318" s="187"/>
      <c r="Q318" s="185"/>
      <c r="R318" s="185"/>
      <c r="S318" s="187"/>
      <c r="T318" s="184">
        <v>1</v>
      </c>
      <c r="U318" s="185"/>
      <c r="V318" s="189" t="s">
        <v>1056</v>
      </c>
      <c r="W318" s="187" t="s">
        <v>1050</v>
      </c>
      <c r="X318" s="187" t="s">
        <v>1050</v>
      </c>
      <c r="Y318" s="187">
        <v>2</v>
      </c>
      <c r="Z318" s="191">
        <v>44119</v>
      </c>
      <c r="AA318" s="191">
        <v>44175</v>
      </c>
      <c r="AB318" s="187" t="s">
        <v>1046</v>
      </c>
      <c r="AC318" s="187" t="s">
        <v>1062</v>
      </c>
      <c r="AD318" s="187" t="s">
        <v>60</v>
      </c>
      <c r="AE318" s="184"/>
      <c r="AF318" s="187" t="s">
        <v>1156</v>
      </c>
      <c r="AG318" s="187"/>
      <c r="AH318" s="187"/>
      <c r="AI318" s="187" t="s">
        <v>61</v>
      </c>
      <c r="AJ318" s="177" t="str">
        <f t="shared" si="24"/>
        <v>C</v>
      </c>
      <c r="AK318" s="187"/>
      <c r="AL318" s="216">
        <f t="shared" si="26"/>
        <v>1</v>
      </c>
      <c r="AM318" s="189" t="s">
        <v>1922</v>
      </c>
      <c r="AN318" s="190">
        <v>1</v>
      </c>
      <c r="AO318" s="189" t="s">
        <v>1923</v>
      </c>
      <c r="AP318" s="179" t="str">
        <f t="shared" si="25"/>
        <v>NO</v>
      </c>
    </row>
    <row r="319" spans="1:42" s="182" customFormat="1" ht="189" x14ac:dyDescent="0.25">
      <c r="A319" s="186">
        <v>938</v>
      </c>
      <c r="B319" s="184"/>
      <c r="C319" s="184"/>
      <c r="D319" s="187" t="s">
        <v>1017</v>
      </c>
      <c r="E319" s="192">
        <v>44063</v>
      </c>
      <c r="F319" s="187" t="s">
        <v>67</v>
      </c>
      <c r="G319" s="187" t="s">
        <v>1241</v>
      </c>
      <c r="H319" s="187" t="s">
        <v>712</v>
      </c>
      <c r="I319" s="189" t="s">
        <v>1019</v>
      </c>
      <c r="J319" s="178" t="s">
        <v>45</v>
      </c>
      <c r="K319" s="178" t="s">
        <v>141</v>
      </c>
      <c r="L319" s="187" t="s">
        <v>36</v>
      </c>
      <c r="M319" s="187" t="s">
        <v>56</v>
      </c>
      <c r="N319" s="187"/>
      <c r="O319" s="185"/>
      <c r="P319" s="187"/>
      <c r="Q319" s="185"/>
      <c r="R319" s="185"/>
      <c r="S319" s="187"/>
      <c r="T319" s="184">
        <v>2</v>
      </c>
      <c r="U319" s="185"/>
      <c r="V319" s="189" t="s">
        <v>1063</v>
      </c>
      <c r="W319" s="187" t="s">
        <v>202</v>
      </c>
      <c r="X319" s="187" t="s">
        <v>202</v>
      </c>
      <c r="Y319" s="187">
        <v>1</v>
      </c>
      <c r="Z319" s="191">
        <v>44119</v>
      </c>
      <c r="AA319" s="191">
        <v>44175</v>
      </c>
      <c r="AB319" s="187" t="s">
        <v>1046</v>
      </c>
      <c r="AC319" s="187" t="s">
        <v>1062</v>
      </c>
      <c r="AD319" s="187" t="s">
        <v>60</v>
      </c>
      <c r="AE319" s="184"/>
      <c r="AF319" s="187" t="s">
        <v>1156</v>
      </c>
      <c r="AG319" s="187"/>
      <c r="AH319" s="187"/>
      <c r="AI319" s="187" t="s">
        <v>61</v>
      </c>
      <c r="AJ319" s="177" t="str">
        <f t="shared" si="24"/>
        <v>A</v>
      </c>
      <c r="AK319" s="187"/>
      <c r="AL319" s="216">
        <f t="shared" si="26"/>
        <v>0</v>
      </c>
      <c r="AM319" s="189" t="s">
        <v>1924</v>
      </c>
      <c r="AN319" s="190">
        <v>0</v>
      </c>
      <c r="AO319" s="189" t="s">
        <v>1925</v>
      </c>
      <c r="AP319" s="179" t="str">
        <f t="shared" si="25"/>
        <v>SI</v>
      </c>
    </row>
    <row r="320" spans="1:42" s="182" customFormat="1" ht="189" x14ac:dyDescent="0.25">
      <c r="A320" s="186">
        <v>938</v>
      </c>
      <c r="B320" s="184"/>
      <c r="C320" s="184"/>
      <c r="D320" s="187" t="s">
        <v>1017</v>
      </c>
      <c r="E320" s="192">
        <v>44063</v>
      </c>
      <c r="F320" s="187" t="s">
        <v>67</v>
      </c>
      <c r="G320" s="187" t="s">
        <v>1241</v>
      </c>
      <c r="H320" s="187" t="s">
        <v>712</v>
      </c>
      <c r="I320" s="189" t="s">
        <v>1019</v>
      </c>
      <c r="J320" s="178" t="s">
        <v>45</v>
      </c>
      <c r="K320" s="178" t="s">
        <v>141</v>
      </c>
      <c r="L320" s="187" t="s">
        <v>36</v>
      </c>
      <c r="M320" s="187" t="s">
        <v>56</v>
      </c>
      <c r="N320" s="187"/>
      <c r="O320" s="185"/>
      <c r="P320" s="187"/>
      <c r="Q320" s="185"/>
      <c r="R320" s="185"/>
      <c r="S320" s="187"/>
      <c r="T320" s="184">
        <v>3</v>
      </c>
      <c r="U320" s="185"/>
      <c r="V320" s="189" t="s">
        <v>1064</v>
      </c>
      <c r="W320" s="187" t="s">
        <v>1067</v>
      </c>
      <c r="X320" s="187" t="s">
        <v>1067</v>
      </c>
      <c r="Y320" s="187">
        <v>1</v>
      </c>
      <c r="Z320" s="191">
        <v>44119</v>
      </c>
      <c r="AA320" s="191">
        <v>44227</v>
      </c>
      <c r="AB320" s="187" t="s">
        <v>1046</v>
      </c>
      <c r="AC320" s="187" t="s">
        <v>1062</v>
      </c>
      <c r="AD320" s="187" t="s">
        <v>60</v>
      </c>
      <c r="AE320" s="184"/>
      <c r="AF320" s="187" t="s">
        <v>1156</v>
      </c>
      <c r="AG320" s="187"/>
      <c r="AH320" s="187"/>
      <c r="AI320" s="187" t="s">
        <v>61</v>
      </c>
      <c r="AJ320" s="177" t="str">
        <f t="shared" si="24"/>
        <v>A</v>
      </c>
      <c r="AK320" s="187"/>
      <c r="AL320" s="216" t="str">
        <f t="shared" si="26"/>
        <v>N.A.</v>
      </c>
      <c r="AM320" s="189" t="s">
        <v>1924</v>
      </c>
      <c r="AN320" s="190" t="s">
        <v>39</v>
      </c>
      <c r="AO320" s="189" t="s">
        <v>1925</v>
      </c>
      <c r="AP320" s="179" t="str">
        <f t="shared" si="25"/>
        <v>SI</v>
      </c>
    </row>
    <row r="321" spans="1:42" s="182" customFormat="1" ht="189" x14ac:dyDescent="0.25">
      <c r="A321" s="186">
        <v>938</v>
      </c>
      <c r="B321" s="184"/>
      <c r="C321" s="184"/>
      <c r="D321" s="187" t="s">
        <v>1017</v>
      </c>
      <c r="E321" s="192">
        <v>44063</v>
      </c>
      <c r="F321" s="187" t="s">
        <v>67</v>
      </c>
      <c r="G321" s="187" t="s">
        <v>1241</v>
      </c>
      <c r="H321" s="187" t="s">
        <v>712</v>
      </c>
      <c r="I321" s="189" t="s">
        <v>1019</v>
      </c>
      <c r="J321" s="178" t="s">
        <v>45</v>
      </c>
      <c r="K321" s="178" t="s">
        <v>141</v>
      </c>
      <c r="L321" s="187" t="s">
        <v>36</v>
      </c>
      <c r="M321" s="187" t="s">
        <v>56</v>
      </c>
      <c r="N321" s="187"/>
      <c r="O321" s="185"/>
      <c r="P321" s="187"/>
      <c r="Q321" s="185"/>
      <c r="R321" s="185"/>
      <c r="S321" s="187"/>
      <c r="T321" s="184">
        <v>4</v>
      </c>
      <c r="U321" s="185"/>
      <c r="V321" s="189" t="s">
        <v>1065</v>
      </c>
      <c r="W321" s="187" t="s">
        <v>717</v>
      </c>
      <c r="X321" s="187" t="s">
        <v>717</v>
      </c>
      <c r="Y321" s="187">
        <v>1</v>
      </c>
      <c r="Z321" s="191">
        <v>44119</v>
      </c>
      <c r="AA321" s="191">
        <v>44180</v>
      </c>
      <c r="AB321" s="187" t="s">
        <v>1046</v>
      </c>
      <c r="AC321" s="187" t="s">
        <v>1062</v>
      </c>
      <c r="AD321" s="187" t="s">
        <v>60</v>
      </c>
      <c r="AE321" s="184"/>
      <c r="AF321" s="187" t="s">
        <v>1156</v>
      </c>
      <c r="AG321" s="187"/>
      <c r="AH321" s="187"/>
      <c r="AI321" s="187" t="s">
        <v>61</v>
      </c>
      <c r="AJ321" s="177" t="str">
        <f t="shared" si="24"/>
        <v>A</v>
      </c>
      <c r="AK321" s="187"/>
      <c r="AL321" s="216">
        <f t="shared" si="26"/>
        <v>0</v>
      </c>
      <c r="AM321" s="189" t="s">
        <v>1924</v>
      </c>
      <c r="AN321" s="190">
        <v>0</v>
      </c>
      <c r="AO321" s="189" t="s">
        <v>1925</v>
      </c>
      <c r="AP321" s="179" t="str">
        <f t="shared" si="25"/>
        <v>SI</v>
      </c>
    </row>
    <row r="322" spans="1:42" s="182" customFormat="1" ht="189" x14ac:dyDescent="0.25">
      <c r="A322" s="186">
        <v>938</v>
      </c>
      <c r="B322" s="184"/>
      <c r="C322" s="184"/>
      <c r="D322" s="187" t="s">
        <v>1017</v>
      </c>
      <c r="E322" s="192">
        <v>44063</v>
      </c>
      <c r="F322" s="187" t="s">
        <v>67</v>
      </c>
      <c r="G322" s="187" t="s">
        <v>1241</v>
      </c>
      <c r="H322" s="187" t="s">
        <v>712</v>
      </c>
      <c r="I322" s="189" t="s">
        <v>1019</v>
      </c>
      <c r="J322" s="178" t="s">
        <v>45</v>
      </c>
      <c r="K322" s="178" t="s">
        <v>141</v>
      </c>
      <c r="L322" s="187" t="s">
        <v>36</v>
      </c>
      <c r="M322" s="187" t="s">
        <v>56</v>
      </c>
      <c r="N322" s="187"/>
      <c r="O322" s="185"/>
      <c r="P322" s="187"/>
      <c r="Q322" s="185"/>
      <c r="R322" s="185"/>
      <c r="S322" s="187"/>
      <c r="T322" s="184">
        <v>5</v>
      </c>
      <c r="U322" s="185"/>
      <c r="V322" s="189" t="s">
        <v>1066</v>
      </c>
      <c r="W322" s="187" t="s">
        <v>1068</v>
      </c>
      <c r="X322" s="187" t="s">
        <v>1068</v>
      </c>
      <c r="Y322" s="187">
        <v>1</v>
      </c>
      <c r="Z322" s="191">
        <v>44119</v>
      </c>
      <c r="AA322" s="191">
        <v>44242</v>
      </c>
      <c r="AB322" s="187" t="s">
        <v>230</v>
      </c>
      <c r="AC322" s="187" t="s">
        <v>79</v>
      </c>
      <c r="AD322" s="187" t="s">
        <v>60</v>
      </c>
      <c r="AE322" s="184"/>
      <c r="AF322" s="187" t="s">
        <v>1156</v>
      </c>
      <c r="AG322" s="187"/>
      <c r="AH322" s="187"/>
      <c r="AI322" s="187" t="s">
        <v>61</v>
      </c>
      <c r="AJ322" s="177" t="str">
        <f t="shared" si="24"/>
        <v>A</v>
      </c>
      <c r="AK322" s="187"/>
      <c r="AL322" s="216" t="str">
        <f t="shared" si="26"/>
        <v>N.A.</v>
      </c>
      <c r="AM322" s="189" t="s">
        <v>1924</v>
      </c>
      <c r="AN322" s="190" t="s">
        <v>39</v>
      </c>
      <c r="AO322" s="189" t="s">
        <v>1925</v>
      </c>
      <c r="AP322" s="179" t="str">
        <f t="shared" si="25"/>
        <v>SI</v>
      </c>
    </row>
    <row r="323" spans="1:42" s="182" customFormat="1" ht="94.5" x14ac:dyDescent="0.25">
      <c r="A323" s="186">
        <v>939</v>
      </c>
      <c r="B323" s="184"/>
      <c r="C323" s="184"/>
      <c r="D323" s="187" t="s">
        <v>1017</v>
      </c>
      <c r="E323" s="192">
        <v>44063</v>
      </c>
      <c r="F323" s="187" t="s">
        <v>67</v>
      </c>
      <c r="G323" s="187" t="s">
        <v>1246</v>
      </c>
      <c r="H323" s="187" t="s">
        <v>712</v>
      </c>
      <c r="I323" s="189" t="s">
        <v>1010</v>
      </c>
      <c r="J323" s="178" t="s">
        <v>45</v>
      </c>
      <c r="K323" s="178" t="s">
        <v>141</v>
      </c>
      <c r="L323" s="187" t="s">
        <v>36</v>
      </c>
      <c r="M323" s="187" t="s">
        <v>56</v>
      </c>
      <c r="N323" s="187"/>
      <c r="O323" s="185"/>
      <c r="P323" s="187"/>
      <c r="Q323" s="185"/>
      <c r="R323" s="185"/>
      <c r="S323" s="187"/>
      <c r="T323" s="184">
        <v>1</v>
      </c>
      <c r="U323" s="185"/>
      <c r="V323" s="189" t="s">
        <v>1069</v>
      </c>
      <c r="W323" s="187" t="s">
        <v>717</v>
      </c>
      <c r="X323" s="187" t="s">
        <v>717</v>
      </c>
      <c r="Y323" s="187">
        <v>1</v>
      </c>
      <c r="Z323" s="191">
        <v>44136</v>
      </c>
      <c r="AA323" s="191">
        <v>44150</v>
      </c>
      <c r="AB323" s="187" t="s">
        <v>1046</v>
      </c>
      <c r="AC323" s="187" t="s">
        <v>1062</v>
      </c>
      <c r="AD323" s="187" t="s">
        <v>60</v>
      </c>
      <c r="AE323" s="184"/>
      <c r="AF323" s="187" t="s">
        <v>1156</v>
      </c>
      <c r="AG323" s="187"/>
      <c r="AH323" s="187"/>
      <c r="AI323" s="187" t="s">
        <v>61</v>
      </c>
      <c r="AJ323" s="177" t="str">
        <f t="shared" si="24"/>
        <v>C</v>
      </c>
      <c r="AK323" s="187"/>
      <c r="AL323" s="216">
        <f t="shared" si="26"/>
        <v>1</v>
      </c>
      <c r="AM323" s="189" t="s">
        <v>1926</v>
      </c>
      <c r="AN323" s="190">
        <v>1</v>
      </c>
      <c r="AO323" s="189" t="s">
        <v>1927</v>
      </c>
      <c r="AP323" s="179" t="str">
        <f t="shared" si="25"/>
        <v>NO</v>
      </c>
    </row>
    <row r="324" spans="1:42" s="182" customFormat="1" ht="94.5" x14ac:dyDescent="0.25">
      <c r="A324" s="186">
        <v>939</v>
      </c>
      <c r="B324" s="184"/>
      <c r="C324" s="184"/>
      <c r="D324" s="187" t="s">
        <v>1017</v>
      </c>
      <c r="E324" s="192">
        <v>44063</v>
      </c>
      <c r="F324" s="187" t="s">
        <v>67</v>
      </c>
      <c r="G324" s="187" t="s">
        <v>1246</v>
      </c>
      <c r="H324" s="187" t="s">
        <v>712</v>
      </c>
      <c r="I324" s="189" t="s">
        <v>1010</v>
      </c>
      <c r="J324" s="178" t="s">
        <v>45</v>
      </c>
      <c r="K324" s="178" t="s">
        <v>141</v>
      </c>
      <c r="L324" s="187" t="s">
        <v>36</v>
      </c>
      <c r="M324" s="187" t="s">
        <v>56</v>
      </c>
      <c r="N324" s="187"/>
      <c r="O324" s="185"/>
      <c r="P324" s="187"/>
      <c r="Q324" s="185"/>
      <c r="R324" s="185"/>
      <c r="S324" s="187"/>
      <c r="T324" s="184">
        <v>2</v>
      </c>
      <c r="U324" s="185"/>
      <c r="V324" s="189" t="s">
        <v>1070</v>
      </c>
      <c r="W324" s="187" t="s">
        <v>1050</v>
      </c>
      <c r="X324" s="187" t="s">
        <v>1050</v>
      </c>
      <c r="Y324" s="187">
        <v>2</v>
      </c>
      <c r="Z324" s="191">
        <v>44119</v>
      </c>
      <c r="AA324" s="191">
        <v>44196</v>
      </c>
      <c r="AB324" s="187" t="s">
        <v>230</v>
      </c>
      <c r="AC324" s="187" t="s">
        <v>79</v>
      </c>
      <c r="AD324" s="187" t="s">
        <v>60</v>
      </c>
      <c r="AE324" s="184"/>
      <c r="AF324" s="187" t="s">
        <v>1156</v>
      </c>
      <c r="AG324" s="187"/>
      <c r="AH324" s="187"/>
      <c r="AI324" s="187" t="s">
        <v>61</v>
      </c>
      <c r="AJ324" s="177" t="str">
        <f t="shared" si="24"/>
        <v>C</v>
      </c>
      <c r="AK324" s="187"/>
      <c r="AL324" s="216">
        <f t="shared" si="26"/>
        <v>1</v>
      </c>
      <c r="AM324" s="189" t="s">
        <v>1928</v>
      </c>
      <c r="AN324" s="190">
        <v>1</v>
      </c>
      <c r="AO324" s="189" t="s">
        <v>1929</v>
      </c>
      <c r="AP324" s="179" t="str">
        <f t="shared" si="25"/>
        <v>NO</v>
      </c>
    </row>
    <row r="325" spans="1:42" s="182" customFormat="1" ht="94.5" x14ac:dyDescent="0.25">
      <c r="A325" s="186">
        <v>939</v>
      </c>
      <c r="B325" s="184"/>
      <c r="C325" s="184"/>
      <c r="D325" s="187" t="s">
        <v>1017</v>
      </c>
      <c r="E325" s="192">
        <v>44063</v>
      </c>
      <c r="F325" s="187" t="s">
        <v>67</v>
      </c>
      <c r="G325" s="187" t="s">
        <v>1246</v>
      </c>
      <c r="H325" s="187" t="s">
        <v>712</v>
      </c>
      <c r="I325" s="189" t="s">
        <v>1010</v>
      </c>
      <c r="J325" s="178" t="s">
        <v>45</v>
      </c>
      <c r="K325" s="178" t="s">
        <v>141</v>
      </c>
      <c r="L325" s="187" t="s">
        <v>36</v>
      </c>
      <c r="M325" s="187" t="s">
        <v>56</v>
      </c>
      <c r="N325" s="187"/>
      <c r="O325" s="185"/>
      <c r="P325" s="187"/>
      <c r="Q325" s="185"/>
      <c r="R325" s="185"/>
      <c r="S325" s="187"/>
      <c r="T325" s="184">
        <v>3</v>
      </c>
      <c r="U325" s="185"/>
      <c r="V325" s="189" t="s">
        <v>1071</v>
      </c>
      <c r="W325" s="187" t="s">
        <v>1073</v>
      </c>
      <c r="X325" s="187" t="s">
        <v>1073</v>
      </c>
      <c r="Y325" s="187">
        <v>1</v>
      </c>
      <c r="Z325" s="191">
        <v>44197</v>
      </c>
      <c r="AA325" s="191">
        <v>44286</v>
      </c>
      <c r="AB325" s="187" t="s">
        <v>1046</v>
      </c>
      <c r="AC325" s="187" t="s">
        <v>1062</v>
      </c>
      <c r="AD325" s="187" t="s">
        <v>60</v>
      </c>
      <c r="AE325" s="184"/>
      <c r="AF325" s="187" t="s">
        <v>1156</v>
      </c>
      <c r="AG325" s="187"/>
      <c r="AH325" s="187"/>
      <c r="AI325" s="187" t="s">
        <v>61</v>
      </c>
      <c r="AJ325" s="177" t="str">
        <f t="shared" si="24"/>
        <v>A</v>
      </c>
      <c r="AK325" s="187"/>
      <c r="AL325" s="216" t="str">
        <f t="shared" si="26"/>
        <v>N.A.</v>
      </c>
      <c r="AM325" s="189" t="s">
        <v>1930</v>
      </c>
      <c r="AN325" s="190" t="s">
        <v>39</v>
      </c>
      <c r="AO325" s="189" t="s">
        <v>1931</v>
      </c>
      <c r="AP325" s="179" t="str">
        <f t="shared" si="25"/>
        <v>SI</v>
      </c>
    </row>
    <row r="326" spans="1:42" s="182" customFormat="1" ht="94.5" x14ac:dyDescent="0.25">
      <c r="A326" s="186">
        <v>939</v>
      </c>
      <c r="B326" s="184"/>
      <c r="C326" s="184"/>
      <c r="D326" s="187" t="s">
        <v>1017</v>
      </c>
      <c r="E326" s="192">
        <v>44063</v>
      </c>
      <c r="F326" s="187" t="s">
        <v>67</v>
      </c>
      <c r="G326" s="187" t="s">
        <v>1246</v>
      </c>
      <c r="H326" s="187" t="s">
        <v>712</v>
      </c>
      <c r="I326" s="189" t="s">
        <v>1010</v>
      </c>
      <c r="J326" s="178" t="s">
        <v>45</v>
      </c>
      <c r="K326" s="178" t="s">
        <v>141</v>
      </c>
      <c r="L326" s="187" t="s">
        <v>36</v>
      </c>
      <c r="M326" s="187" t="s">
        <v>56</v>
      </c>
      <c r="N326" s="187"/>
      <c r="O326" s="185"/>
      <c r="P326" s="187"/>
      <c r="Q326" s="185"/>
      <c r="R326" s="185"/>
      <c r="S326" s="187"/>
      <c r="T326" s="184">
        <v>4</v>
      </c>
      <c r="U326" s="185"/>
      <c r="V326" s="189" t="s">
        <v>1072</v>
      </c>
      <c r="W326" s="187" t="s">
        <v>1074</v>
      </c>
      <c r="X326" s="187" t="s">
        <v>1074</v>
      </c>
      <c r="Y326" s="187">
        <v>1</v>
      </c>
      <c r="Z326" s="191">
        <v>44287</v>
      </c>
      <c r="AA326" s="191">
        <v>44316</v>
      </c>
      <c r="AB326" s="187" t="s">
        <v>1046</v>
      </c>
      <c r="AC326" s="187" t="s">
        <v>1062</v>
      </c>
      <c r="AD326" s="187" t="s">
        <v>60</v>
      </c>
      <c r="AE326" s="184"/>
      <c r="AF326" s="187" t="s">
        <v>1156</v>
      </c>
      <c r="AG326" s="187"/>
      <c r="AH326" s="187"/>
      <c r="AI326" s="187" t="s">
        <v>61</v>
      </c>
      <c r="AJ326" s="177" t="str">
        <f t="shared" ref="AJ326:AJ389" si="27">IF(AL326="N.A.","A",(IF(AL326&lt;99%,"A","C")))</f>
        <v>A</v>
      </c>
      <c r="AK326" s="187"/>
      <c r="AL326" s="216" t="str">
        <f t="shared" si="26"/>
        <v>N.A.</v>
      </c>
      <c r="AM326" s="189" t="s">
        <v>1930</v>
      </c>
      <c r="AN326" s="190" t="s">
        <v>39</v>
      </c>
      <c r="AO326" s="189" t="s">
        <v>1931</v>
      </c>
      <c r="AP326" s="179" t="str">
        <f t="shared" si="25"/>
        <v>SI</v>
      </c>
    </row>
    <row r="327" spans="1:42" s="182" customFormat="1" ht="110.25" x14ac:dyDescent="0.25">
      <c r="A327" s="186">
        <v>940</v>
      </c>
      <c r="B327" s="184"/>
      <c r="C327" s="184"/>
      <c r="D327" s="187" t="s">
        <v>1017</v>
      </c>
      <c r="E327" s="192">
        <v>44063</v>
      </c>
      <c r="F327" s="187" t="s">
        <v>67</v>
      </c>
      <c r="G327" s="187" t="s">
        <v>1245</v>
      </c>
      <c r="H327" s="187" t="s">
        <v>712</v>
      </c>
      <c r="I327" s="189" t="s">
        <v>1020</v>
      </c>
      <c r="J327" s="178" t="s">
        <v>45</v>
      </c>
      <c r="K327" s="178" t="s">
        <v>141</v>
      </c>
      <c r="L327" s="187" t="s">
        <v>36</v>
      </c>
      <c r="M327" s="187" t="s">
        <v>56</v>
      </c>
      <c r="N327" s="187"/>
      <c r="O327" s="185"/>
      <c r="P327" s="187"/>
      <c r="Q327" s="185"/>
      <c r="R327" s="185"/>
      <c r="S327" s="187"/>
      <c r="T327" s="184">
        <v>1</v>
      </c>
      <c r="U327" s="185"/>
      <c r="V327" s="189" t="s">
        <v>1075</v>
      </c>
      <c r="W327" s="187" t="s">
        <v>1077</v>
      </c>
      <c r="X327" s="187" t="s">
        <v>1077</v>
      </c>
      <c r="Y327" s="187">
        <v>1</v>
      </c>
      <c r="Z327" s="191">
        <v>44136</v>
      </c>
      <c r="AA327" s="191">
        <v>44227</v>
      </c>
      <c r="AB327" s="187" t="s">
        <v>1046</v>
      </c>
      <c r="AC327" s="187" t="s">
        <v>1062</v>
      </c>
      <c r="AD327" s="187" t="s">
        <v>60</v>
      </c>
      <c r="AE327" s="184"/>
      <c r="AF327" s="187" t="s">
        <v>1156</v>
      </c>
      <c r="AG327" s="187"/>
      <c r="AH327" s="187"/>
      <c r="AI327" s="187" t="s">
        <v>61</v>
      </c>
      <c r="AJ327" s="177" t="str">
        <f t="shared" si="27"/>
        <v>A</v>
      </c>
      <c r="AK327" s="187"/>
      <c r="AL327" s="216" t="str">
        <f t="shared" si="26"/>
        <v>N.A.</v>
      </c>
      <c r="AM327" s="189" t="s">
        <v>1930</v>
      </c>
      <c r="AN327" s="190" t="s">
        <v>39</v>
      </c>
      <c r="AO327" s="189" t="s">
        <v>1932</v>
      </c>
      <c r="AP327" s="179" t="str">
        <f t="shared" si="25"/>
        <v>SI</v>
      </c>
    </row>
    <row r="328" spans="1:42" s="182" customFormat="1" ht="110.25" x14ac:dyDescent="0.25">
      <c r="A328" s="186">
        <v>940</v>
      </c>
      <c r="B328" s="184"/>
      <c r="C328" s="184"/>
      <c r="D328" s="187" t="s">
        <v>1017</v>
      </c>
      <c r="E328" s="192">
        <v>44063</v>
      </c>
      <c r="F328" s="187" t="s">
        <v>67</v>
      </c>
      <c r="G328" s="187" t="s">
        <v>1245</v>
      </c>
      <c r="H328" s="187" t="s">
        <v>712</v>
      </c>
      <c r="I328" s="189" t="s">
        <v>1020</v>
      </c>
      <c r="J328" s="178" t="s">
        <v>45</v>
      </c>
      <c r="K328" s="178" t="s">
        <v>141</v>
      </c>
      <c r="L328" s="187" t="s">
        <v>36</v>
      </c>
      <c r="M328" s="187" t="s">
        <v>56</v>
      </c>
      <c r="N328" s="187"/>
      <c r="O328" s="185"/>
      <c r="P328" s="187"/>
      <c r="Q328" s="185"/>
      <c r="R328" s="185"/>
      <c r="S328" s="187"/>
      <c r="T328" s="184">
        <v>2</v>
      </c>
      <c r="U328" s="185"/>
      <c r="V328" s="189" t="s">
        <v>1076</v>
      </c>
      <c r="W328" s="187" t="s">
        <v>1078</v>
      </c>
      <c r="X328" s="187" t="s">
        <v>1078</v>
      </c>
      <c r="Y328" s="187">
        <v>1</v>
      </c>
      <c r="Z328" s="191">
        <v>44136</v>
      </c>
      <c r="AA328" s="191">
        <v>44255</v>
      </c>
      <c r="AB328" s="187" t="s">
        <v>1046</v>
      </c>
      <c r="AC328" s="187" t="s">
        <v>1062</v>
      </c>
      <c r="AD328" s="187" t="s">
        <v>60</v>
      </c>
      <c r="AE328" s="184"/>
      <c r="AF328" s="187" t="s">
        <v>1156</v>
      </c>
      <c r="AG328" s="187"/>
      <c r="AH328" s="187"/>
      <c r="AI328" s="187" t="s">
        <v>61</v>
      </c>
      <c r="AJ328" s="177" t="str">
        <f t="shared" si="27"/>
        <v>A</v>
      </c>
      <c r="AK328" s="187"/>
      <c r="AL328" s="216" t="str">
        <f t="shared" si="26"/>
        <v>N.A.</v>
      </c>
      <c r="AM328" s="189" t="s">
        <v>1930</v>
      </c>
      <c r="AN328" s="190" t="s">
        <v>39</v>
      </c>
      <c r="AO328" s="189" t="s">
        <v>1933</v>
      </c>
      <c r="AP328" s="179" t="str">
        <f t="shared" si="25"/>
        <v>SI</v>
      </c>
    </row>
    <row r="329" spans="1:42" s="182" customFormat="1" ht="110.25" x14ac:dyDescent="0.25">
      <c r="A329" s="186">
        <v>941</v>
      </c>
      <c r="B329" s="184"/>
      <c r="C329" s="184"/>
      <c r="D329" s="187" t="s">
        <v>1017</v>
      </c>
      <c r="E329" s="192">
        <v>44063</v>
      </c>
      <c r="F329" s="187" t="s">
        <v>67</v>
      </c>
      <c r="G329" s="187" t="s">
        <v>1247</v>
      </c>
      <c r="H329" s="187" t="s">
        <v>712</v>
      </c>
      <c r="I329" s="189" t="s">
        <v>1021</v>
      </c>
      <c r="J329" s="178" t="s">
        <v>45</v>
      </c>
      <c r="K329" s="178" t="s">
        <v>141</v>
      </c>
      <c r="L329" s="187" t="s">
        <v>36</v>
      </c>
      <c r="M329" s="187" t="s">
        <v>56</v>
      </c>
      <c r="N329" s="187"/>
      <c r="O329" s="185"/>
      <c r="P329" s="187"/>
      <c r="Q329" s="185"/>
      <c r="R329" s="185"/>
      <c r="S329" s="187"/>
      <c r="T329" s="184">
        <v>1</v>
      </c>
      <c r="U329" s="185"/>
      <c r="V329" s="189" t="s">
        <v>1079</v>
      </c>
      <c r="W329" s="187" t="s">
        <v>1082</v>
      </c>
      <c r="X329" s="187" t="s">
        <v>1082</v>
      </c>
      <c r="Y329" s="187">
        <v>2</v>
      </c>
      <c r="Z329" s="191">
        <v>44136</v>
      </c>
      <c r="AA329" s="191">
        <v>44227</v>
      </c>
      <c r="AB329" s="187" t="s">
        <v>1046</v>
      </c>
      <c r="AC329" s="187" t="s">
        <v>1062</v>
      </c>
      <c r="AD329" s="187" t="s">
        <v>60</v>
      </c>
      <c r="AE329" s="184"/>
      <c r="AF329" s="187" t="s">
        <v>1156</v>
      </c>
      <c r="AG329" s="187"/>
      <c r="AH329" s="187"/>
      <c r="AI329" s="187" t="s">
        <v>61</v>
      </c>
      <c r="AJ329" s="177" t="str">
        <f t="shared" si="27"/>
        <v>A</v>
      </c>
      <c r="AK329" s="187"/>
      <c r="AL329" s="216" t="str">
        <f t="shared" si="26"/>
        <v>N.A.</v>
      </c>
      <c r="AM329" s="189" t="s">
        <v>1934</v>
      </c>
      <c r="AN329" s="190" t="s">
        <v>39</v>
      </c>
      <c r="AO329" s="188" t="s">
        <v>1935</v>
      </c>
      <c r="AP329" s="179" t="str">
        <f t="shared" si="25"/>
        <v>SI</v>
      </c>
    </row>
    <row r="330" spans="1:42" s="182" customFormat="1" ht="110.25" x14ac:dyDescent="0.25">
      <c r="A330" s="186">
        <v>941</v>
      </c>
      <c r="B330" s="184"/>
      <c r="C330" s="184"/>
      <c r="D330" s="187" t="s">
        <v>1017</v>
      </c>
      <c r="E330" s="192">
        <v>44063</v>
      </c>
      <c r="F330" s="187" t="s">
        <v>67</v>
      </c>
      <c r="G330" s="187" t="s">
        <v>1247</v>
      </c>
      <c r="H330" s="187" t="s">
        <v>712</v>
      </c>
      <c r="I330" s="189" t="s">
        <v>1021</v>
      </c>
      <c r="J330" s="178" t="s">
        <v>45</v>
      </c>
      <c r="K330" s="178" t="s">
        <v>141</v>
      </c>
      <c r="L330" s="187" t="s">
        <v>36</v>
      </c>
      <c r="M330" s="187" t="s">
        <v>56</v>
      </c>
      <c r="N330" s="187"/>
      <c r="O330" s="185"/>
      <c r="P330" s="187"/>
      <c r="Q330" s="185"/>
      <c r="R330" s="185"/>
      <c r="S330" s="187"/>
      <c r="T330" s="184">
        <v>2</v>
      </c>
      <c r="U330" s="185"/>
      <c r="V330" s="189" t="s">
        <v>1080</v>
      </c>
      <c r="W330" s="187" t="s">
        <v>1083</v>
      </c>
      <c r="X330" s="187" t="s">
        <v>1083</v>
      </c>
      <c r="Y330" s="187">
        <v>1</v>
      </c>
      <c r="Z330" s="191">
        <v>44136</v>
      </c>
      <c r="AA330" s="191">
        <v>44227</v>
      </c>
      <c r="AB330" s="187" t="s">
        <v>1046</v>
      </c>
      <c r="AC330" s="187" t="s">
        <v>1062</v>
      </c>
      <c r="AD330" s="187" t="s">
        <v>60</v>
      </c>
      <c r="AE330" s="184"/>
      <c r="AF330" s="187" t="s">
        <v>1156</v>
      </c>
      <c r="AG330" s="187"/>
      <c r="AH330" s="187"/>
      <c r="AI330" s="187" t="s">
        <v>61</v>
      </c>
      <c r="AJ330" s="177" t="str">
        <f t="shared" si="27"/>
        <v>A</v>
      </c>
      <c r="AK330" s="187"/>
      <c r="AL330" s="216" t="str">
        <f t="shared" si="26"/>
        <v>N.A.</v>
      </c>
      <c r="AM330" s="189" t="s">
        <v>1934</v>
      </c>
      <c r="AN330" s="190" t="s">
        <v>39</v>
      </c>
      <c r="AO330" s="188" t="s">
        <v>1936</v>
      </c>
      <c r="AP330" s="179" t="str">
        <f t="shared" ref="AP330:AP393" si="28">IF(AL330="N.A.","SI",(IF(AL330&lt;99%,"SI","NO")))</f>
        <v>SI</v>
      </c>
    </row>
    <row r="331" spans="1:42" s="182" customFormat="1" ht="130.5" customHeight="1" x14ac:dyDescent="0.25">
      <c r="A331" s="186">
        <v>941</v>
      </c>
      <c r="B331" s="184"/>
      <c r="C331" s="184"/>
      <c r="D331" s="187" t="s">
        <v>1017</v>
      </c>
      <c r="E331" s="192">
        <v>44063</v>
      </c>
      <c r="F331" s="187" t="s">
        <v>67</v>
      </c>
      <c r="G331" s="187" t="s">
        <v>1247</v>
      </c>
      <c r="H331" s="187" t="s">
        <v>712</v>
      </c>
      <c r="I331" s="189" t="s">
        <v>1021</v>
      </c>
      <c r="J331" s="178" t="s">
        <v>45</v>
      </c>
      <c r="K331" s="178" t="s">
        <v>141</v>
      </c>
      <c r="L331" s="187" t="s">
        <v>36</v>
      </c>
      <c r="M331" s="187" t="s">
        <v>56</v>
      </c>
      <c r="N331" s="187"/>
      <c r="O331" s="185"/>
      <c r="P331" s="187"/>
      <c r="Q331" s="185"/>
      <c r="R331" s="185"/>
      <c r="S331" s="187"/>
      <c r="T331" s="184">
        <v>3</v>
      </c>
      <c r="U331" s="185"/>
      <c r="V331" s="189" t="s">
        <v>1081</v>
      </c>
      <c r="W331" s="187" t="s">
        <v>1084</v>
      </c>
      <c r="X331" s="187" t="s">
        <v>1084</v>
      </c>
      <c r="Y331" s="187">
        <v>2</v>
      </c>
      <c r="Z331" s="191">
        <v>44136</v>
      </c>
      <c r="AA331" s="191">
        <v>44255</v>
      </c>
      <c r="AB331" s="187" t="s">
        <v>1046</v>
      </c>
      <c r="AC331" s="187" t="s">
        <v>1062</v>
      </c>
      <c r="AD331" s="187" t="s">
        <v>60</v>
      </c>
      <c r="AE331" s="184"/>
      <c r="AF331" s="187" t="s">
        <v>1156</v>
      </c>
      <c r="AG331" s="187"/>
      <c r="AH331" s="187"/>
      <c r="AI331" s="187" t="s">
        <v>61</v>
      </c>
      <c r="AJ331" s="177" t="str">
        <f t="shared" si="27"/>
        <v>A</v>
      </c>
      <c r="AK331" s="187"/>
      <c r="AL331" s="216" t="str">
        <f t="shared" si="26"/>
        <v>N.A.</v>
      </c>
      <c r="AM331" s="189" t="s">
        <v>1934</v>
      </c>
      <c r="AN331" s="190" t="s">
        <v>39</v>
      </c>
      <c r="AO331" s="188" t="s">
        <v>1937</v>
      </c>
      <c r="AP331" s="179" t="str">
        <f t="shared" si="28"/>
        <v>SI</v>
      </c>
    </row>
    <row r="332" spans="1:42" s="182" customFormat="1" ht="173.25" x14ac:dyDescent="0.25">
      <c r="A332" s="143">
        <v>942</v>
      </c>
      <c r="B332" s="184"/>
      <c r="C332" s="184"/>
      <c r="D332" s="187" t="s">
        <v>1026</v>
      </c>
      <c r="E332" s="192">
        <v>43899</v>
      </c>
      <c r="F332" s="187" t="s">
        <v>42</v>
      </c>
      <c r="G332" s="187"/>
      <c r="H332" s="187" t="s">
        <v>712</v>
      </c>
      <c r="I332" s="189" t="s">
        <v>1028</v>
      </c>
      <c r="J332" s="178" t="s">
        <v>45</v>
      </c>
      <c r="K332" s="178" t="s">
        <v>141</v>
      </c>
      <c r="L332" s="187" t="s">
        <v>523</v>
      </c>
      <c r="M332" s="187" t="s">
        <v>56</v>
      </c>
      <c r="N332" s="187"/>
      <c r="O332" s="185"/>
      <c r="P332" s="187"/>
      <c r="Q332" s="185"/>
      <c r="R332" s="185"/>
      <c r="S332" s="187"/>
      <c r="T332" s="184">
        <v>1</v>
      </c>
      <c r="U332" s="188" t="s">
        <v>1129</v>
      </c>
      <c r="V332" s="189" t="s">
        <v>1130</v>
      </c>
      <c r="W332" s="189" t="s">
        <v>1130</v>
      </c>
      <c r="X332" s="187" t="s">
        <v>213</v>
      </c>
      <c r="Y332" s="187">
        <v>1</v>
      </c>
      <c r="Z332" s="191">
        <v>44158</v>
      </c>
      <c r="AA332" s="191">
        <v>44407</v>
      </c>
      <c r="AB332" s="157" t="s">
        <v>1046</v>
      </c>
      <c r="AC332" s="187" t="s">
        <v>1062</v>
      </c>
      <c r="AD332" s="187" t="s">
        <v>97</v>
      </c>
      <c r="AE332" s="184"/>
      <c r="AF332" s="187" t="s">
        <v>1169</v>
      </c>
      <c r="AG332" s="187"/>
      <c r="AH332" s="187"/>
      <c r="AI332" s="187" t="s">
        <v>97</v>
      </c>
      <c r="AJ332" s="177" t="str">
        <f t="shared" si="27"/>
        <v>A</v>
      </c>
      <c r="AK332" s="187"/>
      <c r="AL332" s="190" t="str">
        <f t="shared" si="26"/>
        <v>N.A.</v>
      </c>
      <c r="AM332" s="196" t="s">
        <v>1427</v>
      </c>
      <c r="AN332" s="190" t="s">
        <v>39</v>
      </c>
      <c r="AO332" s="196" t="s">
        <v>1408</v>
      </c>
      <c r="AP332" s="179" t="str">
        <f t="shared" si="28"/>
        <v>SI</v>
      </c>
    </row>
    <row r="333" spans="1:42" s="182" customFormat="1" ht="173.25" x14ac:dyDescent="0.25">
      <c r="A333" s="143">
        <v>942</v>
      </c>
      <c r="B333" s="184"/>
      <c r="C333" s="184"/>
      <c r="D333" s="187" t="s">
        <v>1026</v>
      </c>
      <c r="E333" s="192">
        <v>43899</v>
      </c>
      <c r="F333" s="187" t="s">
        <v>42</v>
      </c>
      <c r="G333" s="187"/>
      <c r="H333" s="187" t="s">
        <v>712</v>
      </c>
      <c r="I333" s="189" t="s">
        <v>1028</v>
      </c>
      <c r="J333" s="178" t="s">
        <v>45</v>
      </c>
      <c r="K333" s="178" t="s">
        <v>141</v>
      </c>
      <c r="L333" s="187" t="s">
        <v>523</v>
      </c>
      <c r="M333" s="187" t="s">
        <v>56</v>
      </c>
      <c r="N333" s="187"/>
      <c r="O333" s="185"/>
      <c r="P333" s="187"/>
      <c r="Q333" s="185"/>
      <c r="R333" s="185"/>
      <c r="S333" s="187"/>
      <c r="T333" s="184">
        <v>2</v>
      </c>
      <c r="U333" s="188" t="s">
        <v>1129</v>
      </c>
      <c r="V333" s="189" t="s">
        <v>1131</v>
      </c>
      <c r="W333" s="189" t="s">
        <v>1131</v>
      </c>
      <c r="X333" s="187" t="s">
        <v>1133</v>
      </c>
      <c r="Y333" s="187">
        <v>6</v>
      </c>
      <c r="Z333" s="191">
        <v>44158</v>
      </c>
      <c r="AA333" s="191">
        <v>44285</v>
      </c>
      <c r="AB333" s="157" t="s">
        <v>230</v>
      </c>
      <c r="AC333" s="187" t="s">
        <v>79</v>
      </c>
      <c r="AD333" s="187" t="s">
        <v>97</v>
      </c>
      <c r="AE333" s="184"/>
      <c r="AF333" s="187" t="s">
        <v>1169</v>
      </c>
      <c r="AG333" s="187"/>
      <c r="AH333" s="187"/>
      <c r="AI333" s="187" t="s">
        <v>97</v>
      </c>
      <c r="AJ333" s="177" t="str">
        <f t="shared" si="27"/>
        <v>A</v>
      </c>
      <c r="AK333" s="187"/>
      <c r="AL333" s="190" t="str">
        <f t="shared" si="26"/>
        <v>N.A.</v>
      </c>
      <c r="AM333" s="189" t="s">
        <v>1427</v>
      </c>
      <c r="AN333" s="190" t="s">
        <v>39</v>
      </c>
      <c r="AO333" s="189" t="s">
        <v>1408</v>
      </c>
      <c r="AP333" s="179" t="str">
        <f t="shared" si="28"/>
        <v>SI</v>
      </c>
    </row>
    <row r="334" spans="1:42" s="182" customFormat="1" ht="173.25" x14ac:dyDescent="0.25">
      <c r="A334" s="143">
        <v>942</v>
      </c>
      <c r="B334" s="184"/>
      <c r="C334" s="184"/>
      <c r="D334" s="187" t="s">
        <v>1026</v>
      </c>
      <c r="E334" s="192">
        <v>43899</v>
      </c>
      <c r="F334" s="187" t="s">
        <v>42</v>
      </c>
      <c r="G334" s="187"/>
      <c r="H334" s="187" t="s">
        <v>712</v>
      </c>
      <c r="I334" s="189" t="s">
        <v>1028</v>
      </c>
      <c r="J334" s="178" t="s">
        <v>45</v>
      </c>
      <c r="K334" s="178" t="s">
        <v>141</v>
      </c>
      <c r="L334" s="187" t="s">
        <v>523</v>
      </c>
      <c r="M334" s="187" t="s">
        <v>56</v>
      </c>
      <c r="N334" s="187"/>
      <c r="O334" s="185"/>
      <c r="P334" s="187"/>
      <c r="Q334" s="185"/>
      <c r="R334" s="185"/>
      <c r="S334" s="187"/>
      <c r="T334" s="184">
        <v>3</v>
      </c>
      <c r="U334" s="188" t="s">
        <v>1129</v>
      </c>
      <c r="V334" s="189" t="s">
        <v>1132</v>
      </c>
      <c r="W334" s="189" t="s">
        <v>1132</v>
      </c>
      <c r="X334" s="187" t="s">
        <v>1134</v>
      </c>
      <c r="Y334" s="187">
        <v>3</v>
      </c>
      <c r="Z334" s="191">
        <v>43903</v>
      </c>
      <c r="AA334" s="191">
        <v>44285</v>
      </c>
      <c r="AB334" s="157" t="s">
        <v>1046</v>
      </c>
      <c r="AC334" s="187" t="s">
        <v>1062</v>
      </c>
      <c r="AD334" s="187" t="s">
        <v>97</v>
      </c>
      <c r="AE334" s="184"/>
      <c r="AF334" s="187" t="s">
        <v>1169</v>
      </c>
      <c r="AG334" s="187"/>
      <c r="AH334" s="187"/>
      <c r="AI334" s="187" t="s">
        <v>97</v>
      </c>
      <c r="AJ334" s="177" t="str">
        <f t="shared" si="27"/>
        <v>A</v>
      </c>
      <c r="AK334" s="187"/>
      <c r="AL334" s="190" t="str">
        <f t="shared" si="26"/>
        <v>N.A.</v>
      </c>
      <c r="AM334" s="196" t="s">
        <v>1427</v>
      </c>
      <c r="AN334" s="190" t="s">
        <v>39</v>
      </c>
      <c r="AO334" s="196" t="s">
        <v>1408</v>
      </c>
      <c r="AP334" s="179" t="str">
        <f t="shared" si="28"/>
        <v>SI</v>
      </c>
    </row>
    <row r="335" spans="1:42" s="182" customFormat="1" ht="94.5" x14ac:dyDescent="0.25">
      <c r="A335" s="143">
        <v>943</v>
      </c>
      <c r="B335" s="184"/>
      <c r="C335" s="184"/>
      <c r="D335" s="187" t="s">
        <v>1026</v>
      </c>
      <c r="E335" s="192">
        <v>43899</v>
      </c>
      <c r="F335" s="187" t="s">
        <v>42</v>
      </c>
      <c r="G335" s="187"/>
      <c r="H335" s="187" t="s">
        <v>712</v>
      </c>
      <c r="I335" s="189" t="s">
        <v>1011</v>
      </c>
      <c r="J335" s="178" t="s">
        <v>45</v>
      </c>
      <c r="K335" s="178" t="s">
        <v>141</v>
      </c>
      <c r="L335" s="187" t="s">
        <v>523</v>
      </c>
      <c r="M335" s="187" t="s">
        <v>56</v>
      </c>
      <c r="N335" s="187"/>
      <c r="O335" s="185"/>
      <c r="P335" s="187"/>
      <c r="Q335" s="185"/>
      <c r="R335" s="185"/>
      <c r="S335" s="187"/>
      <c r="T335" s="184">
        <v>1</v>
      </c>
      <c r="U335" s="189" t="s">
        <v>1135</v>
      </c>
      <c r="V335" s="208" t="s">
        <v>1136</v>
      </c>
      <c r="W335" s="208" t="s">
        <v>1136</v>
      </c>
      <c r="X335" s="209" t="s">
        <v>1137</v>
      </c>
      <c r="Y335" s="187">
        <v>1</v>
      </c>
      <c r="Z335" s="191">
        <v>44119</v>
      </c>
      <c r="AA335" s="191">
        <v>44227</v>
      </c>
      <c r="AB335" s="157" t="s">
        <v>1046</v>
      </c>
      <c r="AC335" s="187" t="s">
        <v>1062</v>
      </c>
      <c r="AD335" s="187" t="s">
        <v>97</v>
      </c>
      <c r="AE335" s="184"/>
      <c r="AF335" s="187" t="s">
        <v>1169</v>
      </c>
      <c r="AG335" s="187"/>
      <c r="AH335" s="187"/>
      <c r="AI335" s="187" t="s">
        <v>97</v>
      </c>
      <c r="AJ335" s="177" t="str">
        <f t="shared" si="27"/>
        <v>C</v>
      </c>
      <c r="AK335" s="187"/>
      <c r="AL335" s="190">
        <f t="shared" si="26"/>
        <v>1</v>
      </c>
      <c r="AM335" s="196" t="s">
        <v>1428</v>
      </c>
      <c r="AN335" s="190">
        <v>1</v>
      </c>
      <c r="AO335" s="196" t="s">
        <v>1429</v>
      </c>
      <c r="AP335" s="179" t="str">
        <f t="shared" si="28"/>
        <v>NO</v>
      </c>
    </row>
    <row r="336" spans="1:42" s="182" customFormat="1" ht="110.25" x14ac:dyDescent="0.25">
      <c r="A336" s="186">
        <v>944</v>
      </c>
      <c r="B336" s="184"/>
      <c r="C336" s="184"/>
      <c r="D336" s="187" t="s">
        <v>1017</v>
      </c>
      <c r="E336" s="192">
        <v>44063</v>
      </c>
      <c r="F336" s="187" t="s">
        <v>42</v>
      </c>
      <c r="G336" s="187" t="s">
        <v>1248</v>
      </c>
      <c r="H336" s="187" t="s">
        <v>712</v>
      </c>
      <c r="I336" s="189" t="s">
        <v>1022</v>
      </c>
      <c r="J336" s="178" t="s">
        <v>45</v>
      </c>
      <c r="K336" s="178" t="s">
        <v>141</v>
      </c>
      <c r="L336" s="187" t="s">
        <v>523</v>
      </c>
      <c r="M336" s="187" t="s">
        <v>56</v>
      </c>
      <c r="N336" s="187"/>
      <c r="O336" s="185"/>
      <c r="P336" s="187"/>
      <c r="Q336" s="185"/>
      <c r="R336" s="185"/>
      <c r="S336" s="187"/>
      <c r="T336" s="184">
        <v>1</v>
      </c>
      <c r="U336" s="185"/>
      <c r="V336" s="189" t="s">
        <v>1085</v>
      </c>
      <c r="W336" s="187" t="s">
        <v>1086</v>
      </c>
      <c r="X336" s="187" t="s">
        <v>1086</v>
      </c>
      <c r="Y336" s="187">
        <v>2</v>
      </c>
      <c r="Z336" s="191">
        <v>44136</v>
      </c>
      <c r="AA336" s="191">
        <v>44196</v>
      </c>
      <c r="AB336" s="187" t="s">
        <v>1046</v>
      </c>
      <c r="AC336" s="187" t="s">
        <v>1062</v>
      </c>
      <c r="AD336" s="187" t="s">
        <v>60</v>
      </c>
      <c r="AE336" s="184"/>
      <c r="AF336" s="187" t="s">
        <v>1156</v>
      </c>
      <c r="AG336" s="187"/>
      <c r="AH336" s="187"/>
      <c r="AI336" s="187" t="s">
        <v>61</v>
      </c>
      <c r="AJ336" s="177" t="str">
        <f t="shared" si="27"/>
        <v>A</v>
      </c>
      <c r="AK336" s="187"/>
      <c r="AL336" s="216">
        <f t="shared" si="26"/>
        <v>0</v>
      </c>
      <c r="AM336" s="189" t="s">
        <v>1934</v>
      </c>
      <c r="AN336" s="190">
        <v>0</v>
      </c>
      <c r="AO336" s="189" t="s">
        <v>1938</v>
      </c>
      <c r="AP336" s="179" t="str">
        <f t="shared" si="28"/>
        <v>SI</v>
      </c>
    </row>
    <row r="337" spans="1:42" s="182" customFormat="1" ht="63" x14ac:dyDescent="0.25">
      <c r="A337" s="186">
        <v>945</v>
      </c>
      <c r="B337" s="184"/>
      <c r="C337" s="184"/>
      <c r="D337" s="187" t="s">
        <v>1017</v>
      </c>
      <c r="E337" s="192">
        <v>44063</v>
      </c>
      <c r="F337" s="187" t="s">
        <v>42</v>
      </c>
      <c r="G337" s="187" t="s">
        <v>1250</v>
      </c>
      <c r="H337" s="187" t="s">
        <v>712</v>
      </c>
      <c r="I337" s="189" t="s">
        <v>1023</v>
      </c>
      <c r="J337" s="178" t="s">
        <v>45</v>
      </c>
      <c r="K337" s="178" t="s">
        <v>141</v>
      </c>
      <c r="L337" s="187" t="s">
        <v>523</v>
      </c>
      <c r="M337" s="187" t="s">
        <v>56</v>
      </c>
      <c r="N337" s="187"/>
      <c r="O337" s="185"/>
      <c r="P337" s="187"/>
      <c r="Q337" s="185"/>
      <c r="R337" s="185"/>
      <c r="S337" s="187"/>
      <c r="T337" s="184">
        <v>1</v>
      </c>
      <c r="U337" s="185"/>
      <c r="V337" s="189" t="s">
        <v>1087</v>
      </c>
      <c r="W337" s="187" t="s">
        <v>717</v>
      </c>
      <c r="X337" s="187" t="s">
        <v>717</v>
      </c>
      <c r="Y337" s="187">
        <v>1</v>
      </c>
      <c r="Z337" s="191">
        <v>44136</v>
      </c>
      <c r="AA337" s="191">
        <v>44150</v>
      </c>
      <c r="AB337" s="187" t="s">
        <v>1046</v>
      </c>
      <c r="AC337" s="187" t="s">
        <v>1062</v>
      </c>
      <c r="AD337" s="187" t="s">
        <v>60</v>
      </c>
      <c r="AE337" s="184"/>
      <c r="AF337" s="187" t="s">
        <v>1156</v>
      </c>
      <c r="AG337" s="187"/>
      <c r="AH337" s="187"/>
      <c r="AI337" s="187" t="s">
        <v>177</v>
      </c>
      <c r="AJ337" s="177" t="str">
        <f t="shared" si="27"/>
        <v>C</v>
      </c>
      <c r="AK337" s="187"/>
      <c r="AL337" s="190">
        <f t="shared" si="26"/>
        <v>1</v>
      </c>
      <c r="AM337" s="168" t="s">
        <v>1217</v>
      </c>
      <c r="AN337" s="190">
        <v>1</v>
      </c>
      <c r="AO337" s="168" t="s">
        <v>1218</v>
      </c>
      <c r="AP337" s="179" t="str">
        <f t="shared" si="28"/>
        <v>NO</v>
      </c>
    </row>
    <row r="338" spans="1:42" s="182" customFormat="1" ht="63" x14ac:dyDescent="0.25">
      <c r="A338" s="186">
        <v>945</v>
      </c>
      <c r="B338" s="184"/>
      <c r="C338" s="184"/>
      <c r="D338" s="187" t="s">
        <v>1017</v>
      </c>
      <c r="E338" s="192">
        <v>44063</v>
      </c>
      <c r="F338" s="187" t="s">
        <v>42</v>
      </c>
      <c r="G338" s="187" t="s">
        <v>1250</v>
      </c>
      <c r="H338" s="187" t="s">
        <v>712</v>
      </c>
      <c r="I338" s="189" t="s">
        <v>1023</v>
      </c>
      <c r="J338" s="178" t="s">
        <v>45</v>
      </c>
      <c r="K338" s="178" t="s">
        <v>141</v>
      </c>
      <c r="L338" s="187" t="s">
        <v>523</v>
      </c>
      <c r="M338" s="187" t="s">
        <v>56</v>
      </c>
      <c r="N338" s="187" t="s">
        <v>1128</v>
      </c>
      <c r="O338" s="185"/>
      <c r="P338" s="187"/>
      <c r="Q338" s="185"/>
      <c r="R338" s="185"/>
      <c r="S338" s="187"/>
      <c r="T338" s="184">
        <v>2</v>
      </c>
      <c r="U338" s="185"/>
      <c r="V338" s="189" t="s">
        <v>1088</v>
      </c>
      <c r="W338" s="187" t="s">
        <v>1089</v>
      </c>
      <c r="X338" s="187" t="s">
        <v>1089</v>
      </c>
      <c r="Y338" s="187">
        <v>2</v>
      </c>
      <c r="Z338" s="191">
        <v>44136</v>
      </c>
      <c r="AA338" s="194">
        <v>44286</v>
      </c>
      <c r="AB338" s="187" t="s">
        <v>230</v>
      </c>
      <c r="AC338" s="187" t="s">
        <v>79</v>
      </c>
      <c r="AD338" s="187" t="s">
        <v>60</v>
      </c>
      <c r="AE338" s="184"/>
      <c r="AF338" s="187" t="s">
        <v>1156</v>
      </c>
      <c r="AG338" s="187"/>
      <c r="AH338" s="187"/>
      <c r="AI338" s="187" t="s">
        <v>177</v>
      </c>
      <c r="AJ338" s="177" t="str">
        <f t="shared" si="27"/>
        <v>A</v>
      </c>
      <c r="AK338" s="187"/>
      <c r="AL338" s="190" t="str">
        <f t="shared" si="26"/>
        <v>N.A.</v>
      </c>
      <c r="AM338" s="189" t="s">
        <v>1580</v>
      </c>
      <c r="AN338" s="190" t="s">
        <v>39</v>
      </c>
      <c r="AO338" s="189" t="s">
        <v>1580</v>
      </c>
      <c r="AP338" s="179" t="str">
        <f t="shared" si="28"/>
        <v>SI</v>
      </c>
    </row>
    <row r="339" spans="1:42" s="182" customFormat="1" ht="141.75" x14ac:dyDescent="0.25">
      <c r="A339" s="186">
        <v>946</v>
      </c>
      <c r="B339" s="184"/>
      <c r="C339" s="184"/>
      <c r="D339" s="187" t="s">
        <v>1017</v>
      </c>
      <c r="E339" s="192">
        <v>44063</v>
      </c>
      <c r="F339" s="187" t="s">
        <v>42</v>
      </c>
      <c r="G339" s="187" t="s">
        <v>1251</v>
      </c>
      <c r="H339" s="187" t="s">
        <v>712</v>
      </c>
      <c r="I339" s="189" t="s">
        <v>1024</v>
      </c>
      <c r="J339" s="178" t="s">
        <v>45</v>
      </c>
      <c r="K339" s="178" t="s">
        <v>141</v>
      </c>
      <c r="L339" s="187" t="s">
        <v>523</v>
      </c>
      <c r="M339" s="187" t="s">
        <v>56</v>
      </c>
      <c r="N339" s="187"/>
      <c r="O339" s="185"/>
      <c r="P339" s="187"/>
      <c r="Q339" s="185"/>
      <c r="R339" s="185"/>
      <c r="S339" s="187"/>
      <c r="T339" s="184">
        <v>1</v>
      </c>
      <c r="U339" s="185"/>
      <c r="V339" s="189" t="s">
        <v>1090</v>
      </c>
      <c r="W339" s="187" t="s">
        <v>1058</v>
      </c>
      <c r="X339" s="187" t="s">
        <v>1058</v>
      </c>
      <c r="Y339" s="187">
        <v>1</v>
      </c>
      <c r="Z339" s="191">
        <v>44136</v>
      </c>
      <c r="AA339" s="191">
        <v>44150</v>
      </c>
      <c r="AB339" s="187" t="s">
        <v>1046</v>
      </c>
      <c r="AC339" s="187" t="s">
        <v>1062</v>
      </c>
      <c r="AD339" s="187" t="s">
        <v>60</v>
      </c>
      <c r="AE339" s="184"/>
      <c r="AF339" s="187" t="s">
        <v>1156</v>
      </c>
      <c r="AG339" s="187"/>
      <c r="AH339" s="187"/>
      <c r="AI339" s="187" t="s">
        <v>177</v>
      </c>
      <c r="AJ339" s="177" t="str">
        <f t="shared" si="27"/>
        <v>C</v>
      </c>
      <c r="AK339" s="187"/>
      <c r="AL339" s="190">
        <f t="shared" si="26"/>
        <v>1</v>
      </c>
      <c r="AM339" s="168" t="s">
        <v>1219</v>
      </c>
      <c r="AN339" s="190">
        <v>1</v>
      </c>
      <c r="AO339" s="168" t="s">
        <v>1220</v>
      </c>
      <c r="AP339" s="179" t="str">
        <f t="shared" si="28"/>
        <v>NO</v>
      </c>
    </row>
    <row r="340" spans="1:42" s="182" customFormat="1" ht="141.75" x14ac:dyDescent="0.25">
      <c r="A340" s="186">
        <v>946</v>
      </c>
      <c r="B340" s="184"/>
      <c r="C340" s="184"/>
      <c r="D340" s="187" t="s">
        <v>1017</v>
      </c>
      <c r="E340" s="192">
        <v>44063</v>
      </c>
      <c r="F340" s="187" t="s">
        <v>42</v>
      </c>
      <c r="G340" s="187" t="s">
        <v>1251</v>
      </c>
      <c r="H340" s="187" t="s">
        <v>712</v>
      </c>
      <c r="I340" s="189" t="s">
        <v>1024</v>
      </c>
      <c r="J340" s="178" t="s">
        <v>45</v>
      </c>
      <c r="K340" s="178" t="s">
        <v>141</v>
      </c>
      <c r="L340" s="187" t="s">
        <v>523</v>
      </c>
      <c r="M340" s="187" t="s">
        <v>56</v>
      </c>
      <c r="N340" s="187" t="s">
        <v>1128</v>
      </c>
      <c r="O340" s="185"/>
      <c r="P340" s="187"/>
      <c r="Q340" s="185"/>
      <c r="R340" s="185"/>
      <c r="S340" s="187"/>
      <c r="T340" s="184">
        <v>2</v>
      </c>
      <c r="U340" s="185"/>
      <c r="V340" s="189" t="s">
        <v>1091</v>
      </c>
      <c r="W340" s="187" t="s">
        <v>1082</v>
      </c>
      <c r="X340" s="187" t="s">
        <v>1082</v>
      </c>
      <c r="Y340" s="187">
        <v>2</v>
      </c>
      <c r="Z340" s="191">
        <v>44136</v>
      </c>
      <c r="AA340" s="194">
        <v>44286</v>
      </c>
      <c r="AB340" s="187" t="s">
        <v>230</v>
      </c>
      <c r="AC340" s="187" t="s">
        <v>79</v>
      </c>
      <c r="AD340" s="187" t="s">
        <v>60</v>
      </c>
      <c r="AE340" s="184"/>
      <c r="AF340" s="187" t="s">
        <v>1156</v>
      </c>
      <c r="AG340" s="187"/>
      <c r="AH340" s="187"/>
      <c r="AI340" s="187" t="s">
        <v>177</v>
      </c>
      <c r="AJ340" s="177" t="str">
        <f t="shared" si="27"/>
        <v>A</v>
      </c>
      <c r="AK340" s="187"/>
      <c r="AL340" s="190" t="str">
        <f t="shared" si="26"/>
        <v>N.A.</v>
      </c>
      <c r="AM340" s="189" t="s">
        <v>1580</v>
      </c>
      <c r="AN340" s="190" t="s">
        <v>39</v>
      </c>
      <c r="AO340" s="189" t="s">
        <v>1580</v>
      </c>
      <c r="AP340" s="179" t="str">
        <f t="shared" si="28"/>
        <v>SI</v>
      </c>
    </row>
    <row r="341" spans="1:42" s="182" customFormat="1" ht="141.75" x14ac:dyDescent="0.25">
      <c r="A341" s="186">
        <v>946</v>
      </c>
      <c r="B341" s="184"/>
      <c r="C341" s="184"/>
      <c r="D341" s="187" t="s">
        <v>1017</v>
      </c>
      <c r="E341" s="192">
        <v>44063</v>
      </c>
      <c r="F341" s="187" t="s">
        <v>42</v>
      </c>
      <c r="G341" s="187" t="s">
        <v>1251</v>
      </c>
      <c r="H341" s="187" t="s">
        <v>712</v>
      </c>
      <c r="I341" s="189" t="s">
        <v>1024</v>
      </c>
      <c r="J341" s="178" t="s">
        <v>45</v>
      </c>
      <c r="K341" s="178" t="s">
        <v>141</v>
      </c>
      <c r="L341" s="187" t="s">
        <v>523</v>
      </c>
      <c r="M341" s="187" t="s">
        <v>56</v>
      </c>
      <c r="N341" s="187"/>
      <c r="O341" s="185"/>
      <c r="P341" s="187"/>
      <c r="Q341" s="185"/>
      <c r="R341" s="185"/>
      <c r="S341" s="187"/>
      <c r="T341" s="184">
        <v>3</v>
      </c>
      <c r="U341" s="185"/>
      <c r="V341" s="189" t="s">
        <v>1092</v>
      </c>
      <c r="W341" s="187" t="s">
        <v>1093</v>
      </c>
      <c r="X341" s="187" t="s">
        <v>1093</v>
      </c>
      <c r="Y341" s="187">
        <v>1</v>
      </c>
      <c r="Z341" s="191">
        <v>44136</v>
      </c>
      <c r="AA341" s="191">
        <v>44196</v>
      </c>
      <c r="AB341" s="187" t="s">
        <v>1046</v>
      </c>
      <c r="AC341" s="187" t="s">
        <v>1062</v>
      </c>
      <c r="AD341" s="187" t="s">
        <v>60</v>
      </c>
      <c r="AE341" s="184"/>
      <c r="AF341" s="187" t="s">
        <v>1156</v>
      </c>
      <c r="AG341" s="187"/>
      <c r="AH341" s="187"/>
      <c r="AI341" s="187" t="s">
        <v>177</v>
      </c>
      <c r="AJ341" s="177" t="str">
        <f t="shared" si="27"/>
        <v>A</v>
      </c>
      <c r="AK341" s="187"/>
      <c r="AL341" s="190">
        <f t="shared" si="26"/>
        <v>0</v>
      </c>
      <c r="AM341" s="168" t="s">
        <v>1210</v>
      </c>
      <c r="AN341" s="190">
        <v>0</v>
      </c>
      <c r="AO341" s="168" t="s">
        <v>1210</v>
      </c>
      <c r="AP341" s="179" t="str">
        <f t="shared" si="28"/>
        <v>SI</v>
      </c>
    </row>
    <row r="342" spans="1:42" s="182" customFormat="1" ht="47.25" x14ac:dyDescent="0.25">
      <c r="A342" s="186">
        <v>947</v>
      </c>
      <c r="B342" s="184"/>
      <c r="C342" s="184"/>
      <c r="D342" s="187" t="s">
        <v>1017</v>
      </c>
      <c r="E342" s="192">
        <v>44063</v>
      </c>
      <c r="F342" s="187" t="s">
        <v>42</v>
      </c>
      <c r="G342" s="187" t="s">
        <v>1249</v>
      </c>
      <c r="H342" s="187" t="s">
        <v>712</v>
      </c>
      <c r="I342" s="189" t="s">
        <v>1012</v>
      </c>
      <c r="J342" s="178" t="s">
        <v>45</v>
      </c>
      <c r="K342" s="178" t="s">
        <v>141</v>
      </c>
      <c r="L342" s="187" t="s">
        <v>523</v>
      </c>
      <c r="M342" s="187" t="s">
        <v>56</v>
      </c>
      <c r="N342" s="187"/>
      <c r="O342" s="185"/>
      <c r="P342" s="187"/>
      <c r="Q342" s="185"/>
      <c r="R342" s="185"/>
      <c r="S342" s="187"/>
      <c r="T342" s="184">
        <v>1</v>
      </c>
      <c r="U342" s="185"/>
      <c r="V342" s="189" t="s">
        <v>1087</v>
      </c>
      <c r="W342" s="187" t="s">
        <v>1058</v>
      </c>
      <c r="X342" s="187" t="s">
        <v>1058</v>
      </c>
      <c r="Y342" s="187">
        <v>1</v>
      </c>
      <c r="Z342" s="191">
        <v>44136</v>
      </c>
      <c r="AA342" s="191">
        <v>44150</v>
      </c>
      <c r="AB342" s="187" t="s">
        <v>1046</v>
      </c>
      <c r="AC342" s="187" t="s">
        <v>1062</v>
      </c>
      <c r="AD342" s="187" t="s">
        <v>60</v>
      </c>
      <c r="AE342" s="184"/>
      <c r="AF342" s="187" t="s">
        <v>1156</v>
      </c>
      <c r="AG342" s="187"/>
      <c r="AH342" s="187"/>
      <c r="AI342" s="187" t="s">
        <v>61</v>
      </c>
      <c r="AJ342" s="177" t="str">
        <f t="shared" si="27"/>
        <v>C</v>
      </c>
      <c r="AK342" s="187"/>
      <c r="AL342" s="216">
        <f t="shared" si="26"/>
        <v>1</v>
      </c>
      <c r="AM342" s="188" t="s">
        <v>1939</v>
      </c>
      <c r="AN342" s="190">
        <v>1</v>
      </c>
      <c r="AO342" s="189" t="s">
        <v>1940</v>
      </c>
      <c r="AP342" s="179" t="str">
        <f t="shared" si="28"/>
        <v>NO</v>
      </c>
    </row>
    <row r="343" spans="1:42" s="182" customFormat="1" ht="47.25" x14ac:dyDescent="0.25">
      <c r="A343" s="186">
        <v>947</v>
      </c>
      <c r="B343" s="184"/>
      <c r="C343" s="184"/>
      <c r="D343" s="187" t="s">
        <v>1017</v>
      </c>
      <c r="E343" s="192">
        <v>44063</v>
      </c>
      <c r="F343" s="187" t="s">
        <v>42</v>
      </c>
      <c r="G343" s="187" t="s">
        <v>1249</v>
      </c>
      <c r="H343" s="187" t="s">
        <v>712</v>
      </c>
      <c r="I343" s="189" t="s">
        <v>1012</v>
      </c>
      <c r="J343" s="178" t="s">
        <v>45</v>
      </c>
      <c r="K343" s="178" t="s">
        <v>141</v>
      </c>
      <c r="L343" s="187" t="s">
        <v>523</v>
      </c>
      <c r="M343" s="187" t="s">
        <v>56</v>
      </c>
      <c r="N343" s="187" t="s">
        <v>1128</v>
      </c>
      <c r="O343" s="185"/>
      <c r="P343" s="187"/>
      <c r="Q343" s="185"/>
      <c r="R343" s="185"/>
      <c r="S343" s="187"/>
      <c r="T343" s="184">
        <v>2</v>
      </c>
      <c r="U343" s="185"/>
      <c r="V343" s="189" t="s">
        <v>1088</v>
      </c>
      <c r="W343" s="187" t="s">
        <v>1094</v>
      </c>
      <c r="X343" s="187" t="s">
        <v>1094</v>
      </c>
      <c r="Y343" s="187">
        <v>2</v>
      </c>
      <c r="Z343" s="191">
        <v>44136</v>
      </c>
      <c r="AA343" s="194">
        <v>44286</v>
      </c>
      <c r="AB343" s="187" t="s">
        <v>230</v>
      </c>
      <c r="AC343" s="187" t="s">
        <v>79</v>
      </c>
      <c r="AD343" s="187" t="s">
        <v>60</v>
      </c>
      <c r="AE343" s="184"/>
      <c r="AF343" s="187" t="s">
        <v>1156</v>
      </c>
      <c r="AG343" s="187"/>
      <c r="AH343" s="187"/>
      <c r="AI343" s="187" t="s">
        <v>61</v>
      </c>
      <c r="AJ343" s="177" t="str">
        <f t="shared" si="27"/>
        <v>C</v>
      </c>
      <c r="AK343" s="187"/>
      <c r="AL343" s="216">
        <f t="shared" si="26"/>
        <v>1</v>
      </c>
      <c r="AM343" s="188" t="s">
        <v>1941</v>
      </c>
      <c r="AN343" s="190">
        <v>1</v>
      </c>
      <c r="AO343" s="189" t="s">
        <v>1942</v>
      </c>
      <c r="AP343" s="179" t="str">
        <f t="shared" si="28"/>
        <v>NO</v>
      </c>
    </row>
    <row r="344" spans="1:42" s="182" customFormat="1" ht="63" x14ac:dyDescent="0.25">
      <c r="A344" s="186">
        <v>948</v>
      </c>
      <c r="B344" s="184"/>
      <c r="C344" s="184"/>
      <c r="D344" s="187" t="s">
        <v>1017</v>
      </c>
      <c r="E344" s="192">
        <v>44063</v>
      </c>
      <c r="F344" s="187" t="s">
        <v>42</v>
      </c>
      <c r="G344" s="187" t="s">
        <v>1253</v>
      </c>
      <c r="H344" s="187" t="s">
        <v>712</v>
      </c>
      <c r="I344" s="189" t="s">
        <v>1013</v>
      </c>
      <c r="J344" s="178" t="s">
        <v>45</v>
      </c>
      <c r="K344" s="178" t="s">
        <v>141</v>
      </c>
      <c r="L344" s="187" t="s">
        <v>523</v>
      </c>
      <c r="M344" s="187" t="s">
        <v>56</v>
      </c>
      <c r="N344" s="187"/>
      <c r="O344" s="185"/>
      <c r="P344" s="187"/>
      <c r="Q344" s="185"/>
      <c r="R344" s="185"/>
      <c r="S344" s="187"/>
      <c r="T344" s="184">
        <v>1</v>
      </c>
      <c r="U344" s="185"/>
      <c r="V344" s="189" t="s">
        <v>1095</v>
      </c>
      <c r="W344" s="187" t="s">
        <v>1096</v>
      </c>
      <c r="X344" s="187" t="s">
        <v>1096</v>
      </c>
      <c r="Y344" s="187">
        <v>1</v>
      </c>
      <c r="Z344" s="191">
        <v>44166</v>
      </c>
      <c r="AA344" s="191">
        <v>44255</v>
      </c>
      <c r="AB344" s="187" t="s">
        <v>1046</v>
      </c>
      <c r="AC344" s="187" t="s">
        <v>1062</v>
      </c>
      <c r="AD344" s="187" t="s">
        <v>60</v>
      </c>
      <c r="AE344" s="184"/>
      <c r="AF344" s="187" t="s">
        <v>1156</v>
      </c>
      <c r="AG344" s="187"/>
      <c r="AH344" s="187"/>
      <c r="AI344" s="187" t="s">
        <v>61</v>
      </c>
      <c r="AJ344" s="177" t="str">
        <f t="shared" si="27"/>
        <v>A</v>
      </c>
      <c r="AK344" s="187"/>
      <c r="AL344" s="216" t="str">
        <f t="shared" si="26"/>
        <v>N.A.</v>
      </c>
      <c r="AM344" s="189" t="s">
        <v>1943</v>
      </c>
      <c r="AN344" s="190" t="s">
        <v>39</v>
      </c>
      <c r="AO344" s="189" t="s">
        <v>1937</v>
      </c>
      <c r="AP344" s="179" t="str">
        <f t="shared" si="28"/>
        <v>SI</v>
      </c>
    </row>
    <row r="345" spans="1:42" s="182" customFormat="1" ht="47.25" x14ac:dyDescent="0.25">
      <c r="A345" s="186">
        <v>949</v>
      </c>
      <c r="B345" s="184"/>
      <c r="C345" s="184"/>
      <c r="D345" s="187" t="s">
        <v>1017</v>
      </c>
      <c r="E345" s="192">
        <v>44063</v>
      </c>
      <c r="F345" s="187" t="s">
        <v>42</v>
      </c>
      <c r="G345" s="187" t="s">
        <v>1252</v>
      </c>
      <c r="H345" s="187" t="s">
        <v>712</v>
      </c>
      <c r="I345" s="189" t="s">
        <v>1014</v>
      </c>
      <c r="J345" s="178" t="s">
        <v>45</v>
      </c>
      <c r="K345" s="178" t="s">
        <v>141</v>
      </c>
      <c r="L345" s="187" t="s">
        <v>523</v>
      </c>
      <c r="M345" s="187" t="s">
        <v>56</v>
      </c>
      <c r="N345" s="187"/>
      <c r="O345" s="185"/>
      <c r="P345" s="187"/>
      <c r="Q345" s="185"/>
      <c r="R345" s="185"/>
      <c r="S345" s="187"/>
      <c r="T345" s="184">
        <v>1</v>
      </c>
      <c r="U345" s="185"/>
      <c r="V345" s="189" t="s">
        <v>1097</v>
      </c>
      <c r="W345" s="187" t="s">
        <v>1098</v>
      </c>
      <c r="X345" s="187" t="s">
        <v>1098</v>
      </c>
      <c r="Y345" s="187">
        <v>1</v>
      </c>
      <c r="Z345" s="191">
        <v>44136</v>
      </c>
      <c r="AA345" s="191">
        <v>44255</v>
      </c>
      <c r="AB345" s="187" t="s">
        <v>1046</v>
      </c>
      <c r="AC345" s="187" t="s">
        <v>1062</v>
      </c>
      <c r="AD345" s="187" t="s">
        <v>60</v>
      </c>
      <c r="AE345" s="184"/>
      <c r="AF345" s="187" t="s">
        <v>1156</v>
      </c>
      <c r="AG345" s="187"/>
      <c r="AH345" s="187"/>
      <c r="AI345" s="187" t="s">
        <v>61</v>
      </c>
      <c r="AJ345" s="177" t="str">
        <f t="shared" si="27"/>
        <v>A</v>
      </c>
      <c r="AK345" s="187"/>
      <c r="AL345" s="216" t="str">
        <f t="shared" si="26"/>
        <v>N.A.</v>
      </c>
      <c r="AM345" s="189" t="s">
        <v>1943</v>
      </c>
      <c r="AN345" s="190" t="s">
        <v>39</v>
      </c>
      <c r="AO345" s="189" t="s">
        <v>1937</v>
      </c>
      <c r="AP345" s="179" t="str">
        <f t="shared" si="28"/>
        <v>SI</v>
      </c>
    </row>
    <row r="346" spans="1:42" s="182" customFormat="1" ht="78.75" x14ac:dyDescent="0.25">
      <c r="A346" s="186">
        <v>950</v>
      </c>
      <c r="B346" s="184"/>
      <c r="C346" s="184"/>
      <c r="D346" s="187" t="s">
        <v>1017</v>
      </c>
      <c r="E346" s="192">
        <v>44063</v>
      </c>
      <c r="F346" s="187" t="s">
        <v>42</v>
      </c>
      <c r="G346" s="187" t="s">
        <v>1254</v>
      </c>
      <c r="H346" s="187" t="s">
        <v>712</v>
      </c>
      <c r="I346" s="189" t="s">
        <v>1025</v>
      </c>
      <c r="J346" s="178" t="s">
        <v>45</v>
      </c>
      <c r="K346" s="178" t="s">
        <v>141</v>
      </c>
      <c r="L346" s="187" t="s">
        <v>523</v>
      </c>
      <c r="M346" s="187" t="s">
        <v>56</v>
      </c>
      <c r="N346" s="187"/>
      <c r="O346" s="185"/>
      <c r="P346" s="187"/>
      <c r="Q346" s="185"/>
      <c r="R346" s="185"/>
      <c r="S346" s="187"/>
      <c r="T346" s="184">
        <v>1</v>
      </c>
      <c r="U346" s="185"/>
      <c r="V346" s="189" t="s">
        <v>1099</v>
      </c>
      <c r="W346" s="187" t="s">
        <v>1058</v>
      </c>
      <c r="X346" s="187" t="s">
        <v>1058</v>
      </c>
      <c r="Y346" s="187">
        <v>1</v>
      </c>
      <c r="Z346" s="191">
        <v>44136</v>
      </c>
      <c r="AA346" s="191">
        <v>44150</v>
      </c>
      <c r="AB346" s="187" t="s">
        <v>1046</v>
      </c>
      <c r="AC346" s="187" t="s">
        <v>1062</v>
      </c>
      <c r="AD346" s="187" t="s">
        <v>60</v>
      </c>
      <c r="AE346" s="184"/>
      <c r="AF346" s="187" t="s">
        <v>1156</v>
      </c>
      <c r="AG346" s="187"/>
      <c r="AH346" s="187"/>
      <c r="AI346" s="187" t="s">
        <v>61</v>
      </c>
      <c r="AJ346" s="177" t="str">
        <f t="shared" si="27"/>
        <v>C</v>
      </c>
      <c r="AK346" s="187"/>
      <c r="AL346" s="216">
        <f t="shared" si="26"/>
        <v>1</v>
      </c>
      <c r="AM346" s="223" t="s">
        <v>1944</v>
      </c>
      <c r="AN346" s="190">
        <v>1</v>
      </c>
      <c r="AO346" s="189" t="s">
        <v>1945</v>
      </c>
      <c r="AP346" s="179" t="str">
        <f t="shared" si="28"/>
        <v>NO</v>
      </c>
    </row>
    <row r="347" spans="1:42" s="182" customFormat="1" ht="78.75" x14ac:dyDescent="0.25">
      <c r="A347" s="186">
        <v>950</v>
      </c>
      <c r="B347" s="184"/>
      <c r="C347" s="184"/>
      <c r="D347" s="187" t="s">
        <v>1017</v>
      </c>
      <c r="E347" s="192">
        <v>44063</v>
      </c>
      <c r="F347" s="187" t="s">
        <v>42</v>
      </c>
      <c r="G347" s="187" t="s">
        <v>1254</v>
      </c>
      <c r="H347" s="187" t="s">
        <v>712</v>
      </c>
      <c r="I347" s="189" t="s">
        <v>1025</v>
      </c>
      <c r="J347" s="178" t="s">
        <v>45</v>
      </c>
      <c r="K347" s="178" t="s">
        <v>141</v>
      </c>
      <c r="L347" s="187" t="s">
        <v>523</v>
      </c>
      <c r="M347" s="187" t="s">
        <v>56</v>
      </c>
      <c r="N347" s="187"/>
      <c r="O347" s="185"/>
      <c r="P347" s="187"/>
      <c r="Q347" s="185"/>
      <c r="R347" s="185"/>
      <c r="S347" s="187"/>
      <c r="T347" s="184">
        <v>2</v>
      </c>
      <c r="U347" s="185"/>
      <c r="V347" s="189" t="s">
        <v>1100</v>
      </c>
      <c r="W347" s="187" t="s">
        <v>1089</v>
      </c>
      <c r="X347" s="187" t="s">
        <v>1089</v>
      </c>
      <c r="Y347" s="187">
        <v>2</v>
      </c>
      <c r="Z347" s="191">
        <v>44119</v>
      </c>
      <c r="AA347" s="191">
        <v>44195</v>
      </c>
      <c r="AB347" s="187" t="s">
        <v>230</v>
      </c>
      <c r="AC347" s="187" t="s">
        <v>79</v>
      </c>
      <c r="AD347" s="187" t="s">
        <v>60</v>
      </c>
      <c r="AE347" s="184"/>
      <c r="AF347" s="187" t="s">
        <v>1156</v>
      </c>
      <c r="AG347" s="187"/>
      <c r="AH347" s="187"/>
      <c r="AI347" s="187" t="s">
        <v>61</v>
      </c>
      <c r="AJ347" s="177" t="str">
        <f t="shared" si="27"/>
        <v>C</v>
      </c>
      <c r="AK347" s="187"/>
      <c r="AL347" s="216">
        <f t="shared" ref="AL347:AL395" si="29">AN347</f>
        <v>1</v>
      </c>
      <c r="AM347" s="189" t="s">
        <v>1946</v>
      </c>
      <c r="AN347" s="190">
        <v>1</v>
      </c>
      <c r="AO347" s="189" t="s">
        <v>1947</v>
      </c>
      <c r="AP347" s="179" t="str">
        <f t="shared" si="28"/>
        <v>NO</v>
      </c>
    </row>
    <row r="348" spans="1:42" s="182" customFormat="1" ht="78.75" x14ac:dyDescent="0.25">
      <c r="A348" s="186">
        <v>950</v>
      </c>
      <c r="B348" s="184"/>
      <c r="C348" s="184"/>
      <c r="D348" s="187" t="s">
        <v>1017</v>
      </c>
      <c r="E348" s="192">
        <v>44063</v>
      </c>
      <c r="F348" s="187" t="s">
        <v>42</v>
      </c>
      <c r="G348" s="187" t="s">
        <v>1254</v>
      </c>
      <c r="H348" s="187" t="s">
        <v>712</v>
      </c>
      <c r="I348" s="189" t="s">
        <v>1025</v>
      </c>
      <c r="J348" s="178" t="s">
        <v>45</v>
      </c>
      <c r="K348" s="178" t="s">
        <v>141</v>
      </c>
      <c r="L348" s="187" t="s">
        <v>523</v>
      </c>
      <c r="M348" s="187" t="s">
        <v>56</v>
      </c>
      <c r="N348" s="187"/>
      <c r="O348" s="185"/>
      <c r="P348" s="187"/>
      <c r="Q348" s="185"/>
      <c r="R348" s="185"/>
      <c r="S348" s="187"/>
      <c r="T348" s="184">
        <v>3</v>
      </c>
      <c r="U348" s="185"/>
      <c r="V348" s="189" t="s">
        <v>1101</v>
      </c>
      <c r="W348" s="187" t="s">
        <v>1102</v>
      </c>
      <c r="X348" s="187" t="s">
        <v>1102</v>
      </c>
      <c r="Y348" s="187">
        <v>1</v>
      </c>
      <c r="Z348" s="191">
        <v>44119</v>
      </c>
      <c r="AA348" s="191">
        <v>44227</v>
      </c>
      <c r="AB348" s="187" t="s">
        <v>1046</v>
      </c>
      <c r="AC348" s="187" t="s">
        <v>1062</v>
      </c>
      <c r="AD348" s="187" t="s">
        <v>60</v>
      </c>
      <c r="AE348" s="184"/>
      <c r="AF348" s="187" t="s">
        <v>1156</v>
      </c>
      <c r="AG348" s="187"/>
      <c r="AH348" s="187"/>
      <c r="AI348" s="187" t="s">
        <v>61</v>
      </c>
      <c r="AJ348" s="177" t="str">
        <f t="shared" si="27"/>
        <v>A</v>
      </c>
      <c r="AK348" s="187"/>
      <c r="AL348" s="216" t="str">
        <f t="shared" si="29"/>
        <v>N.A.</v>
      </c>
      <c r="AM348" s="189" t="s">
        <v>1924</v>
      </c>
      <c r="AN348" s="190" t="s">
        <v>39</v>
      </c>
      <c r="AO348" s="188" t="s">
        <v>1948</v>
      </c>
      <c r="AP348" s="179" t="str">
        <f t="shared" si="28"/>
        <v>SI</v>
      </c>
    </row>
    <row r="349" spans="1:42" s="182" customFormat="1" ht="141.75" x14ac:dyDescent="0.25">
      <c r="A349" s="143">
        <v>951</v>
      </c>
      <c r="B349" s="184"/>
      <c r="C349" s="184"/>
      <c r="D349" s="187" t="s">
        <v>1026</v>
      </c>
      <c r="E349" s="192">
        <v>43899</v>
      </c>
      <c r="F349" s="187" t="s">
        <v>42</v>
      </c>
      <c r="G349" s="187"/>
      <c r="H349" s="187" t="s">
        <v>712</v>
      </c>
      <c r="I349" s="189" t="s">
        <v>1029</v>
      </c>
      <c r="J349" s="178" t="s">
        <v>45</v>
      </c>
      <c r="K349" s="178" t="s">
        <v>141</v>
      </c>
      <c r="L349" s="187" t="s">
        <v>523</v>
      </c>
      <c r="M349" s="187" t="s">
        <v>56</v>
      </c>
      <c r="N349" s="187"/>
      <c r="O349" s="185"/>
      <c r="P349" s="187"/>
      <c r="Q349" s="185"/>
      <c r="R349" s="185"/>
      <c r="S349" s="187"/>
      <c r="T349" s="184">
        <v>1</v>
      </c>
      <c r="U349" s="188" t="s">
        <v>1138</v>
      </c>
      <c r="V349" s="208" t="s">
        <v>1139</v>
      </c>
      <c r="W349" s="208" t="s">
        <v>1139</v>
      </c>
      <c r="X349" s="187" t="s">
        <v>1140</v>
      </c>
      <c r="Y349" s="187">
        <v>2</v>
      </c>
      <c r="Z349" s="191">
        <v>44136</v>
      </c>
      <c r="AA349" s="191">
        <v>44227</v>
      </c>
      <c r="AB349" s="157" t="s">
        <v>1046</v>
      </c>
      <c r="AC349" s="187" t="s">
        <v>1062</v>
      </c>
      <c r="AD349" s="187" t="s">
        <v>97</v>
      </c>
      <c r="AE349" s="184"/>
      <c r="AF349" s="187" t="s">
        <v>1169</v>
      </c>
      <c r="AG349" s="187"/>
      <c r="AH349" s="187"/>
      <c r="AI349" s="187" t="s">
        <v>97</v>
      </c>
      <c r="AJ349" s="177" t="str">
        <f t="shared" si="27"/>
        <v>A</v>
      </c>
      <c r="AK349" s="187"/>
      <c r="AL349" s="190" t="str">
        <f t="shared" si="29"/>
        <v>N.A.</v>
      </c>
      <c r="AM349" s="196" t="s">
        <v>1427</v>
      </c>
      <c r="AN349" s="190" t="s">
        <v>39</v>
      </c>
      <c r="AO349" s="196" t="s">
        <v>1430</v>
      </c>
      <c r="AP349" s="179" t="str">
        <f t="shared" si="28"/>
        <v>SI</v>
      </c>
    </row>
    <row r="350" spans="1:42" s="182" customFormat="1" ht="110.25" x14ac:dyDescent="0.25">
      <c r="A350" s="143">
        <v>952</v>
      </c>
      <c r="B350" s="184"/>
      <c r="C350" s="184"/>
      <c r="D350" s="187" t="s">
        <v>1026</v>
      </c>
      <c r="E350" s="192">
        <v>43899</v>
      </c>
      <c r="F350" s="187" t="s">
        <v>42</v>
      </c>
      <c r="G350" s="187"/>
      <c r="H350" s="187" t="s">
        <v>712</v>
      </c>
      <c r="I350" s="189" t="s">
        <v>1027</v>
      </c>
      <c r="J350" s="178" t="s">
        <v>45</v>
      </c>
      <c r="K350" s="178" t="s">
        <v>141</v>
      </c>
      <c r="L350" s="187" t="s">
        <v>523</v>
      </c>
      <c r="M350" s="187" t="s">
        <v>56</v>
      </c>
      <c r="N350" s="187"/>
      <c r="O350" s="185"/>
      <c r="P350" s="187"/>
      <c r="Q350" s="185"/>
      <c r="R350" s="185"/>
      <c r="S350" s="187"/>
      <c r="T350" s="184">
        <v>1</v>
      </c>
      <c r="U350" s="208" t="s">
        <v>1141</v>
      </c>
      <c r="V350" s="189" t="s">
        <v>1142</v>
      </c>
      <c r="W350" s="189" t="s">
        <v>1142</v>
      </c>
      <c r="X350" s="187" t="s">
        <v>1145</v>
      </c>
      <c r="Y350" s="187">
        <v>1</v>
      </c>
      <c r="Z350" s="191">
        <v>44136</v>
      </c>
      <c r="AA350" s="191">
        <v>44227</v>
      </c>
      <c r="AB350" s="157" t="s">
        <v>1147</v>
      </c>
      <c r="AC350" s="187" t="s">
        <v>1108</v>
      </c>
      <c r="AD350" s="187" t="s">
        <v>97</v>
      </c>
      <c r="AE350" s="184"/>
      <c r="AF350" s="187" t="s">
        <v>1169</v>
      </c>
      <c r="AG350" s="187"/>
      <c r="AH350" s="187"/>
      <c r="AI350" s="187" t="s">
        <v>97</v>
      </c>
      <c r="AJ350" s="177" t="str">
        <f t="shared" si="27"/>
        <v>A</v>
      </c>
      <c r="AK350" s="187"/>
      <c r="AL350" s="190" t="str">
        <f t="shared" si="29"/>
        <v>N.A.</v>
      </c>
      <c r="AM350" s="196" t="s">
        <v>1431</v>
      </c>
      <c r="AN350" s="190" t="s">
        <v>39</v>
      </c>
      <c r="AO350" s="196" t="s">
        <v>1433</v>
      </c>
      <c r="AP350" s="179" t="str">
        <f t="shared" si="28"/>
        <v>SI</v>
      </c>
    </row>
    <row r="351" spans="1:42" s="182" customFormat="1" ht="110.25" x14ac:dyDescent="0.25">
      <c r="A351" s="143">
        <v>952</v>
      </c>
      <c r="B351" s="184"/>
      <c r="C351" s="184"/>
      <c r="D351" s="187" t="s">
        <v>1026</v>
      </c>
      <c r="E351" s="192">
        <v>43899</v>
      </c>
      <c r="F351" s="187" t="s">
        <v>42</v>
      </c>
      <c r="G351" s="187"/>
      <c r="H351" s="187" t="s">
        <v>712</v>
      </c>
      <c r="I351" s="189" t="s">
        <v>1027</v>
      </c>
      <c r="J351" s="178" t="s">
        <v>45</v>
      </c>
      <c r="K351" s="178" t="s">
        <v>141</v>
      </c>
      <c r="L351" s="187" t="s">
        <v>523</v>
      </c>
      <c r="M351" s="187" t="s">
        <v>56</v>
      </c>
      <c r="N351" s="187"/>
      <c r="O351" s="185"/>
      <c r="P351" s="187"/>
      <c r="Q351" s="185"/>
      <c r="R351" s="185"/>
      <c r="S351" s="187"/>
      <c r="T351" s="184">
        <v>2</v>
      </c>
      <c r="U351" s="208" t="s">
        <v>1141</v>
      </c>
      <c r="V351" s="189" t="s">
        <v>1143</v>
      </c>
      <c r="W351" s="189" t="s">
        <v>1143</v>
      </c>
      <c r="X351" s="187" t="s">
        <v>527</v>
      </c>
      <c r="Y351" s="187">
        <v>1</v>
      </c>
      <c r="Z351" s="191">
        <v>44136</v>
      </c>
      <c r="AA351" s="191">
        <v>44255</v>
      </c>
      <c r="AB351" s="157" t="s">
        <v>1147</v>
      </c>
      <c r="AC351" s="187" t="s">
        <v>1108</v>
      </c>
      <c r="AD351" s="187" t="s">
        <v>97</v>
      </c>
      <c r="AE351" s="184"/>
      <c r="AF351" s="187" t="s">
        <v>1169</v>
      </c>
      <c r="AG351" s="187"/>
      <c r="AH351" s="187"/>
      <c r="AI351" s="187" t="s">
        <v>97</v>
      </c>
      <c r="AJ351" s="177" t="str">
        <f t="shared" si="27"/>
        <v>A</v>
      </c>
      <c r="AK351" s="187"/>
      <c r="AL351" s="190" t="str">
        <f t="shared" si="29"/>
        <v>N.A.</v>
      </c>
      <c r="AM351" s="196" t="s">
        <v>1432</v>
      </c>
      <c r="AN351" s="190" t="s">
        <v>39</v>
      </c>
      <c r="AO351" s="196" t="s">
        <v>1434</v>
      </c>
      <c r="AP351" s="179" t="str">
        <f t="shared" si="28"/>
        <v>SI</v>
      </c>
    </row>
    <row r="352" spans="1:42" s="182" customFormat="1" ht="110.25" x14ac:dyDescent="0.25">
      <c r="A352" s="143">
        <v>952</v>
      </c>
      <c r="B352" s="184"/>
      <c r="C352" s="184"/>
      <c r="D352" s="187" t="s">
        <v>1026</v>
      </c>
      <c r="E352" s="192">
        <v>43899</v>
      </c>
      <c r="F352" s="187" t="s">
        <v>42</v>
      </c>
      <c r="G352" s="187"/>
      <c r="H352" s="187" t="s">
        <v>712</v>
      </c>
      <c r="I352" s="189" t="s">
        <v>1027</v>
      </c>
      <c r="J352" s="178" t="s">
        <v>45</v>
      </c>
      <c r="K352" s="178" t="s">
        <v>141</v>
      </c>
      <c r="L352" s="187" t="s">
        <v>523</v>
      </c>
      <c r="M352" s="187" t="s">
        <v>56</v>
      </c>
      <c r="N352" s="187"/>
      <c r="O352" s="185"/>
      <c r="P352" s="187"/>
      <c r="Q352" s="185"/>
      <c r="R352" s="185"/>
      <c r="S352" s="187"/>
      <c r="T352" s="184">
        <v>3</v>
      </c>
      <c r="U352" s="208" t="s">
        <v>1141</v>
      </c>
      <c r="V352" s="189" t="s">
        <v>1144</v>
      </c>
      <c r="W352" s="189" t="s">
        <v>1144</v>
      </c>
      <c r="X352" s="187" t="s">
        <v>1146</v>
      </c>
      <c r="Y352" s="187">
        <v>1</v>
      </c>
      <c r="Z352" s="191">
        <v>44136</v>
      </c>
      <c r="AA352" s="191">
        <v>44255</v>
      </c>
      <c r="AB352" s="157" t="s">
        <v>1046</v>
      </c>
      <c r="AC352" s="187" t="s">
        <v>1062</v>
      </c>
      <c r="AD352" s="187" t="s">
        <v>97</v>
      </c>
      <c r="AE352" s="184"/>
      <c r="AF352" s="187" t="s">
        <v>1169</v>
      </c>
      <c r="AG352" s="187"/>
      <c r="AH352" s="187"/>
      <c r="AI352" s="187" t="s">
        <v>97</v>
      </c>
      <c r="AJ352" s="177" t="str">
        <f t="shared" si="27"/>
        <v>A</v>
      </c>
      <c r="AK352" s="187"/>
      <c r="AL352" s="190" t="str">
        <f t="shared" si="29"/>
        <v>N.A.</v>
      </c>
      <c r="AM352" s="196" t="s">
        <v>1427</v>
      </c>
      <c r="AN352" s="190" t="s">
        <v>39</v>
      </c>
      <c r="AO352" s="196" t="s">
        <v>1430</v>
      </c>
      <c r="AP352" s="179" t="str">
        <f t="shared" si="28"/>
        <v>SI</v>
      </c>
    </row>
    <row r="353" spans="1:42" s="182" customFormat="1" ht="78.75" x14ac:dyDescent="0.25">
      <c r="A353" s="143">
        <v>953</v>
      </c>
      <c r="B353" s="184"/>
      <c r="C353" s="184"/>
      <c r="D353" s="187" t="s">
        <v>1031</v>
      </c>
      <c r="E353" s="192">
        <v>43980</v>
      </c>
      <c r="F353" s="187" t="s">
        <v>42</v>
      </c>
      <c r="G353" s="187"/>
      <c r="H353" s="187" t="s">
        <v>712</v>
      </c>
      <c r="I353" s="189" t="s">
        <v>1030</v>
      </c>
      <c r="J353" s="178" t="s">
        <v>45</v>
      </c>
      <c r="K353" s="178" t="s">
        <v>141</v>
      </c>
      <c r="L353" s="187" t="s">
        <v>523</v>
      </c>
      <c r="M353" s="187" t="s">
        <v>56</v>
      </c>
      <c r="N353" s="187"/>
      <c r="O353" s="185"/>
      <c r="P353" s="187"/>
      <c r="Q353" s="185"/>
      <c r="R353" s="185"/>
      <c r="S353" s="187"/>
      <c r="T353" s="184"/>
      <c r="U353" s="185"/>
      <c r="V353" s="189"/>
      <c r="W353" s="187"/>
      <c r="X353" s="187"/>
      <c r="Y353" s="187"/>
      <c r="Z353" s="191"/>
      <c r="AA353" s="191"/>
      <c r="AB353" s="187" t="s">
        <v>1046</v>
      </c>
      <c r="AC353" s="187" t="s">
        <v>1062</v>
      </c>
      <c r="AD353" s="187" t="s">
        <v>97</v>
      </c>
      <c r="AE353" s="184"/>
      <c r="AF353" s="187" t="s">
        <v>1170</v>
      </c>
      <c r="AG353" s="187"/>
      <c r="AH353" s="187"/>
      <c r="AI353" s="187" t="s">
        <v>97</v>
      </c>
      <c r="AJ353" s="177" t="str">
        <f t="shared" si="27"/>
        <v>A</v>
      </c>
      <c r="AK353" s="187"/>
      <c r="AL353" s="190" t="str">
        <f t="shared" si="29"/>
        <v>N.A.</v>
      </c>
      <c r="AM353" s="196" t="s">
        <v>1391</v>
      </c>
      <c r="AN353" s="190" t="s">
        <v>39</v>
      </c>
      <c r="AO353" s="196" t="s">
        <v>1391</v>
      </c>
      <c r="AP353" s="179" t="str">
        <f t="shared" si="28"/>
        <v>SI</v>
      </c>
    </row>
    <row r="354" spans="1:42" s="182" customFormat="1" ht="78.75" x14ac:dyDescent="0.25">
      <c r="A354" s="143">
        <v>953</v>
      </c>
      <c r="B354" s="184"/>
      <c r="C354" s="184"/>
      <c r="D354" s="187" t="s">
        <v>1031</v>
      </c>
      <c r="E354" s="192">
        <v>43980</v>
      </c>
      <c r="F354" s="187" t="s">
        <v>42</v>
      </c>
      <c r="G354" s="187"/>
      <c r="H354" s="187" t="s">
        <v>712</v>
      </c>
      <c r="I354" s="189" t="s">
        <v>1030</v>
      </c>
      <c r="J354" s="178" t="s">
        <v>45</v>
      </c>
      <c r="K354" s="178" t="s">
        <v>141</v>
      </c>
      <c r="L354" s="187" t="s">
        <v>523</v>
      </c>
      <c r="M354" s="187" t="s">
        <v>56</v>
      </c>
      <c r="N354" s="187"/>
      <c r="O354" s="185"/>
      <c r="P354" s="187"/>
      <c r="Q354" s="185"/>
      <c r="R354" s="185"/>
      <c r="S354" s="187"/>
      <c r="T354" s="184"/>
      <c r="U354" s="185"/>
      <c r="V354" s="189"/>
      <c r="W354" s="187"/>
      <c r="X354" s="187"/>
      <c r="Y354" s="187"/>
      <c r="Z354" s="191"/>
      <c r="AA354" s="191"/>
      <c r="AB354" s="187" t="s">
        <v>1046</v>
      </c>
      <c r="AC354" s="187" t="s">
        <v>1062</v>
      </c>
      <c r="AD354" s="187" t="s">
        <v>97</v>
      </c>
      <c r="AE354" s="184"/>
      <c r="AF354" s="187" t="s">
        <v>1170</v>
      </c>
      <c r="AG354" s="187"/>
      <c r="AH354" s="187"/>
      <c r="AI354" s="187" t="s">
        <v>97</v>
      </c>
      <c r="AJ354" s="177" t="str">
        <f t="shared" si="27"/>
        <v>A</v>
      </c>
      <c r="AK354" s="187"/>
      <c r="AL354" s="190" t="str">
        <f t="shared" si="29"/>
        <v>N.A.</v>
      </c>
      <c r="AM354" s="196" t="s">
        <v>1391</v>
      </c>
      <c r="AN354" s="190" t="s">
        <v>39</v>
      </c>
      <c r="AO354" s="196" t="s">
        <v>1391</v>
      </c>
      <c r="AP354" s="179" t="str">
        <f t="shared" si="28"/>
        <v>SI</v>
      </c>
    </row>
    <row r="355" spans="1:42" s="182" customFormat="1" ht="79.5" customHeight="1" x14ac:dyDescent="0.25">
      <c r="A355" s="143">
        <v>953</v>
      </c>
      <c r="B355" s="184"/>
      <c r="C355" s="184"/>
      <c r="D355" s="187" t="s">
        <v>1031</v>
      </c>
      <c r="E355" s="192">
        <v>43980</v>
      </c>
      <c r="F355" s="187" t="s">
        <v>42</v>
      </c>
      <c r="G355" s="187"/>
      <c r="H355" s="187" t="s">
        <v>712</v>
      </c>
      <c r="I355" s="189" t="s">
        <v>1030</v>
      </c>
      <c r="J355" s="178" t="s">
        <v>45</v>
      </c>
      <c r="K355" s="178" t="s">
        <v>141</v>
      </c>
      <c r="L355" s="187" t="s">
        <v>523</v>
      </c>
      <c r="M355" s="187" t="s">
        <v>56</v>
      </c>
      <c r="N355" s="187"/>
      <c r="O355" s="185"/>
      <c r="P355" s="187"/>
      <c r="Q355" s="185"/>
      <c r="R355" s="185"/>
      <c r="S355" s="187"/>
      <c r="T355" s="184"/>
      <c r="U355" s="185"/>
      <c r="V355" s="189"/>
      <c r="W355" s="187"/>
      <c r="X355" s="187"/>
      <c r="Y355" s="187"/>
      <c r="Z355" s="191"/>
      <c r="AA355" s="191"/>
      <c r="AB355" s="187" t="s">
        <v>1046</v>
      </c>
      <c r="AC355" s="187" t="s">
        <v>1062</v>
      </c>
      <c r="AD355" s="187" t="s">
        <v>97</v>
      </c>
      <c r="AE355" s="184"/>
      <c r="AF355" s="187" t="s">
        <v>1170</v>
      </c>
      <c r="AG355" s="187"/>
      <c r="AH355" s="187"/>
      <c r="AI355" s="187" t="s">
        <v>97</v>
      </c>
      <c r="AJ355" s="177" t="str">
        <f t="shared" si="27"/>
        <v>A</v>
      </c>
      <c r="AK355" s="187"/>
      <c r="AL355" s="190" t="str">
        <f t="shared" si="29"/>
        <v>N.A.</v>
      </c>
      <c r="AM355" s="196" t="s">
        <v>1391</v>
      </c>
      <c r="AN355" s="190" t="s">
        <v>39</v>
      </c>
      <c r="AO355" s="196" t="s">
        <v>1391</v>
      </c>
      <c r="AP355" s="179" t="str">
        <f t="shared" si="28"/>
        <v>SI</v>
      </c>
    </row>
    <row r="356" spans="1:42" s="182" customFormat="1" ht="47.25" x14ac:dyDescent="0.25">
      <c r="A356" s="143">
        <v>954</v>
      </c>
      <c r="B356" s="184"/>
      <c r="C356" s="184"/>
      <c r="D356" s="187" t="s">
        <v>1031</v>
      </c>
      <c r="E356" s="192">
        <v>43980</v>
      </c>
      <c r="F356" s="187" t="s">
        <v>1032</v>
      </c>
      <c r="G356" s="187"/>
      <c r="H356" s="187" t="s">
        <v>712</v>
      </c>
      <c r="I356" s="189" t="s">
        <v>1015</v>
      </c>
      <c r="J356" s="178" t="s">
        <v>45</v>
      </c>
      <c r="K356" s="178" t="s">
        <v>141</v>
      </c>
      <c r="L356" s="187" t="s">
        <v>36</v>
      </c>
      <c r="M356" s="187" t="s">
        <v>56</v>
      </c>
      <c r="N356" s="187"/>
      <c r="O356" s="185"/>
      <c r="P356" s="187"/>
      <c r="Q356" s="185"/>
      <c r="R356" s="185"/>
      <c r="S356" s="187"/>
      <c r="T356" s="184"/>
      <c r="U356" s="185"/>
      <c r="V356" s="189"/>
      <c r="W356" s="187"/>
      <c r="X356" s="187"/>
      <c r="Y356" s="187"/>
      <c r="Z356" s="191"/>
      <c r="AA356" s="191"/>
      <c r="AB356" s="187" t="s">
        <v>1046</v>
      </c>
      <c r="AC356" s="187" t="s">
        <v>1062</v>
      </c>
      <c r="AD356" s="187" t="s">
        <v>97</v>
      </c>
      <c r="AE356" s="184"/>
      <c r="AF356" s="187" t="s">
        <v>1170</v>
      </c>
      <c r="AG356" s="187"/>
      <c r="AH356" s="187"/>
      <c r="AI356" s="187" t="s">
        <v>97</v>
      </c>
      <c r="AJ356" s="177" t="str">
        <f t="shared" si="27"/>
        <v>A</v>
      </c>
      <c r="AK356" s="187"/>
      <c r="AL356" s="190" t="str">
        <f t="shared" si="29"/>
        <v>N.A.</v>
      </c>
      <c r="AM356" s="196" t="s">
        <v>1391</v>
      </c>
      <c r="AN356" s="190" t="s">
        <v>39</v>
      </c>
      <c r="AO356" s="196" t="s">
        <v>1391</v>
      </c>
      <c r="AP356" s="179" t="str">
        <f t="shared" si="28"/>
        <v>SI</v>
      </c>
    </row>
    <row r="357" spans="1:42" s="182" customFormat="1" ht="47.25" x14ac:dyDescent="0.25">
      <c r="A357" s="143">
        <v>955</v>
      </c>
      <c r="B357" s="184"/>
      <c r="C357" s="184"/>
      <c r="D357" s="187" t="s">
        <v>1031</v>
      </c>
      <c r="E357" s="192">
        <v>43980</v>
      </c>
      <c r="F357" s="187" t="s">
        <v>1032</v>
      </c>
      <c r="G357" s="187"/>
      <c r="H357" s="187" t="s">
        <v>712</v>
      </c>
      <c r="I357" s="189" t="s">
        <v>1016</v>
      </c>
      <c r="J357" s="178" t="s">
        <v>45</v>
      </c>
      <c r="K357" s="178" t="s">
        <v>141</v>
      </c>
      <c r="L357" s="187" t="s">
        <v>36</v>
      </c>
      <c r="M357" s="187" t="s">
        <v>56</v>
      </c>
      <c r="N357" s="187"/>
      <c r="O357" s="185"/>
      <c r="P357" s="187"/>
      <c r="Q357" s="185"/>
      <c r="R357" s="185"/>
      <c r="S357" s="187"/>
      <c r="T357" s="184"/>
      <c r="U357" s="185"/>
      <c r="V357" s="189"/>
      <c r="W357" s="187"/>
      <c r="X357" s="187"/>
      <c r="Y357" s="187"/>
      <c r="Z357" s="191"/>
      <c r="AA357" s="191"/>
      <c r="AB357" s="187" t="s">
        <v>1046</v>
      </c>
      <c r="AC357" s="187" t="s">
        <v>1062</v>
      </c>
      <c r="AD357" s="187" t="s">
        <v>97</v>
      </c>
      <c r="AE357" s="184"/>
      <c r="AF357" s="187" t="s">
        <v>1170</v>
      </c>
      <c r="AG357" s="187"/>
      <c r="AH357" s="187"/>
      <c r="AI357" s="187" t="s">
        <v>97</v>
      </c>
      <c r="AJ357" s="177" t="str">
        <f t="shared" si="27"/>
        <v>A</v>
      </c>
      <c r="AK357" s="187"/>
      <c r="AL357" s="190" t="str">
        <f t="shared" si="29"/>
        <v>N.A.</v>
      </c>
      <c r="AM357" s="196" t="s">
        <v>1391</v>
      </c>
      <c r="AN357" s="190" t="s">
        <v>39</v>
      </c>
      <c r="AO357" s="196" t="s">
        <v>1391</v>
      </c>
      <c r="AP357" s="179" t="str">
        <f t="shared" si="28"/>
        <v>SI</v>
      </c>
    </row>
    <row r="358" spans="1:42" s="182" customFormat="1" ht="78.75" x14ac:dyDescent="0.25">
      <c r="A358" s="186">
        <v>971</v>
      </c>
      <c r="B358" s="184"/>
      <c r="C358" s="184"/>
      <c r="D358" s="187" t="s">
        <v>857</v>
      </c>
      <c r="E358" s="192">
        <v>44113</v>
      </c>
      <c r="F358" s="187" t="s">
        <v>42</v>
      </c>
      <c r="G358" s="187"/>
      <c r="H358" s="187" t="s">
        <v>496</v>
      </c>
      <c r="I358" s="189" t="s">
        <v>858</v>
      </c>
      <c r="J358" s="178" t="s">
        <v>45</v>
      </c>
      <c r="K358" s="178" t="s">
        <v>141</v>
      </c>
      <c r="L358" s="187" t="s">
        <v>523</v>
      </c>
      <c r="M358" s="187" t="s">
        <v>56</v>
      </c>
      <c r="N358" s="187"/>
      <c r="O358" s="185"/>
      <c r="P358" s="187"/>
      <c r="Q358" s="185"/>
      <c r="R358" s="185"/>
      <c r="S358" s="187"/>
      <c r="T358" s="184">
        <v>1</v>
      </c>
      <c r="U358" s="185"/>
      <c r="V358" s="189" t="s">
        <v>859</v>
      </c>
      <c r="W358" s="187" t="s">
        <v>860</v>
      </c>
      <c r="X358" s="187" t="s">
        <v>860</v>
      </c>
      <c r="Y358" s="187">
        <v>1</v>
      </c>
      <c r="Z358" s="191">
        <v>44136</v>
      </c>
      <c r="AA358" s="191">
        <v>44286</v>
      </c>
      <c r="AB358" s="187" t="s">
        <v>230</v>
      </c>
      <c r="AC358" s="187" t="s">
        <v>79</v>
      </c>
      <c r="AD358" s="187" t="s">
        <v>60</v>
      </c>
      <c r="AE358" s="184"/>
      <c r="AF358" s="187" t="s">
        <v>1169</v>
      </c>
      <c r="AG358" s="187"/>
      <c r="AH358" s="187"/>
      <c r="AI358" s="187" t="s">
        <v>177</v>
      </c>
      <c r="AJ358" s="177" t="str">
        <f t="shared" si="27"/>
        <v>A</v>
      </c>
      <c r="AK358" s="187"/>
      <c r="AL358" s="190" t="str">
        <f t="shared" si="29"/>
        <v>N.A.</v>
      </c>
      <c r="AM358" s="189" t="s">
        <v>1148</v>
      </c>
      <c r="AN358" s="190" t="s">
        <v>39</v>
      </c>
      <c r="AO358" s="189" t="s">
        <v>1148</v>
      </c>
      <c r="AP358" s="179" t="str">
        <f t="shared" si="28"/>
        <v>SI</v>
      </c>
    </row>
    <row r="359" spans="1:42" s="182" customFormat="1" ht="94.5" x14ac:dyDescent="0.25">
      <c r="A359" s="186">
        <v>972</v>
      </c>
      <c r="B359" s="184"/>
      <c r="C359" s="184"/>
      <c r="D359" s="187" t="s">
        <v>857</v>
      </c>
      <c r="E359" s="192">
        <v>44113</v>
      </c>
      <c r="F359" s="187" t="s">
        <v>42</v>
      </c>
      <c r="G359" s="187"/>
      <c r="H359" s="187" t="s">
        <v>496</v>
      </c>
      <c r="I359" s="189" t="s">
        <v>861</v>
      </c>
      <c r="J359" s="178" t="s">
        <v>45</v>
      </c>
      <c r="K359" s="178" t="s">
        <v>141</v>
      </c>
      <c r="L359" s="187" t="s">
        <v>523</v>
      </c>
      <c r="M359" s="187" t="s">
        <v>56</v>
      </c>
      <c r="N359" s="187"/>
      <c r="O359" s="185"/>
      <c r="P359" s="187"/>
      <c r="Q359" s="185"/>
      <c r="R359" s="185"/>
      <c r="S359" s="187"/>
      <c r="T359" s="184">
        <v>1</v>
      </c>
      <c r="U359" s="185"/>
      <c r="V359" s="189" t="s">
        <v>862</v>
      </c>
      <c r="W359" s="187" t="s">
        <v>863</v>
      </c>
      <c r="X359" s="187" t="s">
        <v>863</v>
      </c>
      <c r="Y359" s="187">
        <v>2</v>
      </c>
      <c r="Z359" s="191">
        <v>44122</v>
      </c>
      <c r="AA359" s="191">
        <v>44286</v>
      </c>
      <c r="AB359" s="187" t="s">
        <v>230</v>
      </c>
      <c r="AC359" s="187" t="s">
        <v>79</v>
      </c>
      <c r="AD359" s="187" t="s">
        <v>61</v>
      </c>
      <c r="AE359" s="184"/>
      <c r="AF359" s="187" t="s">
        <v>1169</v>
      </c>
      <c r="AG359" s="187"/>
      <c r="AH359" s="187"/>
      <c r="AI359" s="187" t="s">
        <v>61</v>
      </c>
      <c r="AJ359" s="177" t="str">
        <f t="shared" si="27"/>
        <v>C</v>
      </c>
      <c r="AK359" s="187"/>
      <c r="AL359" s="190">
        <f t="shared" si="29"/>
        <v>1</v>
      </c>
      <c r="AM359" s="188" t="s">
        <v>1493</v>
      </c>
      <c r="AN359" s="190">
        <v>1</v>
      </c>
      <c r="AO359" s="188" t="s">
        <v>1494</v>
      </c>
      <c r="AP359" s="179" t="str">
        <f t="shared" si="28"/>
        <v>NO</v>
      </c>
    </row>
    <row r="360" spans="1:42" s="182" customFormat="1" ht="126" x14ac:dyDescent="0.25">
      <c r="A360" s="186">
        <v>973</v>
      </c>
      <c r="B360" s="184"/>
      <c r="C360" s="184"/>
      <c r="D360" s="187" t="s">
        <v>857</v>
      </c>
      <c r="E360" s="192">
        <v>44113</v>
      </c>
      <c r="F360" s="187" t="s">
        <v>107</v>
      </c>
      <c r="G360" s="187"/>
      <c r="H360" s="187" t="s">
        <v>496</v>
      </c>
      <c r="I360" s="189" t="s">
        <v>864</v>
      </c>
      <c r="J360" s="178" t="s">
        <v>45</v>
      </c>
      <c r="K360" s="178" t="s">
        <v>141</v>
      </c>
      <c r="L360" s="187" t="s">
        <v>36</v>
      </c>
      <c r="M360" s="187" t="s">
        <v>56</v>
      </c>
      <c r="N360" s="187"/>
      <c r="O360" s="185"/>
      <c r="P360" s="187"/>
      <c r="Q360" s="185"/>
      <c r="R360" s="185"/>
      <c r="S360" s="187"/>
      <c r="T360" s="184">
        <v>1</v>
      </c>
      <c r="U360" s="185"/>
      <c r="V360" s="189" t="s">
        <v>865</v>
      </c>
      <c r="W360" s="187" t="s">
        <v>866</v>
      </c>
      <c r="X360" s="187" t="s">
        <v>866</v>
      </c>
      <c r="Y360" s="187">
        <v>1</v>
      </c>
      <c r="Z360" s="191">
        <v>44136</v>
      </c>
      <c r="AA360" s="191">
        <v>44286</v>
      </c>
      <c r="AB360" s="187" t="s">
        <v>230</v>
      </c>
      <c r="AC360" s="187" t="s">
        <v>79</v>
      </c>
      <c r="AD360" s="187" t="s">
        <v>61</v>
      </c>
      <c r="AE360" s="184"/>
      <c r="AF360" s="187" t="s">
        <v>1169</v>
      </c>
      <c r="AG360" s="187"/>
      <c r="AH360" s="187"/>
      <c r="AI360" s="187" t="s">
        <v>61</v>
      </c>
      <c r="AJ360" s="177" t="str">
        <f t="shared" si="27"/>
        <v>A</v>
      </c>
      <c r="AK360" s="187"/>
      <c r="AL360" s="190" t="str">
        <f t="shared" si="29"/>
        <v>N.A.</v>
      </c>
      <c r="AM360" s="189" t="s">
        <v>1495</v>
      </c>
      <c r="AN360" s="190" t="s">
        <v>39</v>
      </c>
      <c r="AO360" s="189" t="s">
        <v>1495</v>
      </c>
      <c r="AP360" s="179" t="str">
        <f t="shared" si="28"/>
        <v>SI</v>
      </c>
    </row>
    <row r="361" spans="1:42" s="182" customFormat="1" ht="141.75" x14ac:dyDescent="0.25">
      <c r="A361" s="186">
        <v>975</v>
      </c>
      <c r="B361" s="184"/>
      <c r="C361" s="184"/>
      <c r="D361" s="23" t="s">
        <v>868</v>
      </c>
      <c r="E361" s="89">
        <v>43994</v>
      </c>
      <c r="F361" s="187" t="s">
        <v>107</v>
      </c>
      <c r="G361" s="187" t="s">
        <v>867</v>
      </c>
      <c r="H361" s="187" t="s">
        <v>140</v>
      </c>
      <c r="I361" s="22" t="s">
        <v>875</v>
      </c>
      <c r="J361" s="30" t="s">
        <v>669</v>
      </c>
      <c r="K361" s="136" t="s">
        <v>869</v>
      </c>
      <c r="L361" s="30" t="s">
        <v>36</v>
      </c>
      <c r="M361" s="23" t="s">
        <v>56</v>
      </c>
      <c r="N361" s="23"/>
      <c r="O361" s="89">
        <v>44017</v>
      </c>
      <c r="P361" s="187"/>
      <c r="Q361" s="185"/>
      <c r="R361" s="185"/>
      <c r="S361" s="187"/>
      <c r="T361" s="23">
        <v>1</v>
      </c>
      <c r="U361" s="22" t="s">
        <v>870</v>
      </c>
      <c r="V361" s="22" t="s">
        <v>871</v>
      </c>
      <c r="W361" s="23" t="s">
        <v>872</v>
      </c>
      <c r="X361" s="23" t="s">
        <v>873</v>
      </c>
      <c r="Y361" s="26" t="s">
        <v>65</v>
      </c>
      <c r="Z361" s="24">
        <v>44013</v>
      </c>
      <c r="AA361" s="24">
        <v>44227</v>
      </c>
      <c r="AB361" s="23" t="s">
        <v>874</v>
      </c>
      <c r="AC361" s="23" t="s">
        <v>62</v>
      </c>
      <c r="AD361" s="187" t="s">
        <v>61</v>
      </c>
      <c r="AE361" s="184"/>
      <c r="AF361" s="187" t="s">
        <v>1156</v>
      </c>
      <c r="AG361" s="187" t="s">
        <v>1154</v>
      </c>
      <c r="AH361" s="187" t="s">
        <v>1157</v>
      </c>
      <c r="AI361" s="187" t="s">
        <v>61</v>
      </c>
      <c r="AJ361" s="177" t="str">
        <f t="shared" si="27"/>
        <v>C</v>
      </c>
      <c r="AK361" s="187"/>
      <c r="AL361" s="190">
        <f t="shared" si="29"/>
        <v>1</v>
      </c>
      <c r="AM361" s="187" t="s">
        <v>1498</v>
      </c>
      <c r="AN361" s="190">
        <v>1</v>
      </c>
      <c r="AO361" s="188" t="s">
        <v>1499</v>
      </c>
      <c r="AP361" s="179" t="str">
        <f t="shared" si="28"/>
        <v>NO</v>
      </c>
    </row>
    <row r="362" spans="1:42" s="182" customFormat="1" ht="141.75" x14ac:dyDescent="0.25">
      <c r="A362" s="186">
        <v>975</v>
      </c>
      <c r="B362" s="184"/>
      <c r="C362" s="184"/>
      <c r="D362" s="23" t="s">
        <v>868</v>
      </c>
      <c r="E362" s="89">
        <v>43994</v>
      </c>
      <c r="F362" s="187" t="s">
        <v>107</v>
      </c>
      <c r="G362" s="187" t="s">
        <v>867</v>
      </c>
      <c r="H362" s="187" t="s">
        <v>140</v>
      </c>
      <c r="I362" s="22" t="s">
        <v>875</v>
      </c>
      <c r="J362" s="30" t="s">
        <v>669</v>
      </c>
      <c r="K362" s="136" t="s">
        <v>869</v>
      </c>
      <c r="L362" s="30" t="s">
        <v>36</v>
      </c>
      <c r="M362" s="23" t="s">
        <v>56</v>
      </c>
      <c r="N362" s="23"/>
      <c r="O362" s="89">
        <v>44017</v>
      </c>
      <c r="P362" s="26"/>
      <c r="Q362" s="23"/>
      <c r="R362" s="23"/>
      <c r="S362" s="89"/>
      <c r="T362" s="23">
        <v>2</v>
      </c>
      <c r="U362" s="22" t="s">
        <v>870</v>
      </c>
      <c r="V362" s="22" t="s">
        <v>876</v>
      </c>
      <c r="W362" s="23" t="s">
        <v>877</v>
      </c>
      <c r="X362" s="23" t="s">
        <v>878</v>
      </c>
      <c r="Y362" s="26" t="s">
        <v>78</v>
      </c>
      <c r="Z362" s="24">
        <v>44013</v>
      </c>
      <c r="AA362" s="24">
        <v>44227</v>
      </c>
      <c r="AB362" s="23" t="s">
        <v>874</v>
      </c>
      <c r="AC362" s="23" t="s">
        <v>62</v>
      </c>
      <c r="AD362" s="187" t="s">
        <v>61</v>
      </c>
      <c r="AE362" s="184"/>
      <c r="AF362" s="187" t="s">
        <v>1156</v>
      </c>
      <c r="AG362" s="187" t="s">
        <v>1154</v>
      </c>
      <c r="AH362" s="187" t="s">
        <v>1157</v>
      </c>
      <c r="AI362" s="187" t="s">
        <v>61</v>
      </c>
      <c r="AJ362" s="177" t="str">
        <f t="shared" si="27"/>
        <v>C</v>
      </c>
      <c r="AK362" s="187"/>
      <c r="AL362" s="190">
        <f t="shared" si="29"/>
        <v>1</v>
      </c>
      <c r="AM362" s="193" t="s">
        <v>1500</v>
      </c>
      <c r="AN362" s="190">
        <v>1</v>
      </c>
      <c r="AO362" s="188" t="s">
        <v>1501</v>
      </c>
      <c r="AP362" s="179" t="str">
        <f t="shared" si="28"/>
        <v>NO</v>
      </c>
    </row>
    <row r="363" spans="1:42" s="182" customFormat="1" ht="141.75" x14ac:dyDescent="0.25">
      <c r="A363" s="186">
        <v>975</v>
      </c>
      <c r="B363" s="184"/>
      <c r="C363" s="184"/>
      <c r="D363" s="23" t="s">
        <v>868</v>
      </c>
      <c r="E363" s="89">
        <v>43994</v>
      </c>
      <c r="F363" s="187" t="s">
        <v>107</v>
      </c>
      <c r="G363" s="187" t="s">
        <v>867</v>
      </c>
      <c r="H363" s="187" t="s">
        <v>140</v>
      </c>
      <c r="I363" s="22" t="s">
        <v>875</v>
      </c>
      <c r="J363" s="30" t="s">
        <v>669</v>
      </c>
      <c r="K363" s="136" t="s">
        <v>869</v>
      </c>
      <c r="L363" s="30" t="s">
        <v>36</v>
      </c>
      <c r="M363" s="23" t="s">
        <v>56</v>
      </c>
      <c r="N363" s="23"/>
      <c r="O363" s="89">
        <v>44017</v>
      </c>
      <c r="P363" s="26"/>
      <c r="Q363" s="23"/>
      <c r="R363" s="23"/>
      <c r="S363" s="89"/>
      <c r="T363" s="137">
        <v>3</v>
      </c>
      <c r="U363" s="22" t="s">
        <v>879</v>
      </c>
      <c r="V363" s="22" t="s">
        <v>880</v>
      </c>
      <c r="W363" s="23" t="s">
        <v>881</v>
      </c>
      <c r="X363" s="23" t="s">
        <v>882</v>
      </c>
      <c r="Y363" s="26" t="s">
        <v>883</v>
      </c>
      <c r="Z363" s="24">
        <v>44013</v>
      </c>
      <c r="AA363" s="24">
        <v>44227</v>
      </c>
      <c r="AB363" s="23" t="s">
        <v>884</v>
      </c>
      <c r="AC363" s="23" t="s">
        <v>237</v>
      </c>
      <c r="AD363" s="187" t="s">
        <v>61</v>
      </c>
      <c r="AE363" s="184"/>
      <c r="AF363" s="187" t="s">
        <v>1156</v>
      </c>
      <c r="AG363" s="187" t="s">
        <v>1154</v>
      </c>
      <c r="AH363" s="187" t="s">
        <v>1157</v>
      </c>
      <c r="AI363" s="187" t="s">
        <v>61</v>
      </c>
      <c r="AJ363" s="177" t="str">
        <f t="shared" si="27"/>
        <v>A</v>
      </c>
      <c r="AK363" s="187"/>
      <c r="AL363" s="190" t="str">
        <f t="shared" si="29"/>
        <v>N.A.</v>
      </c>
      <c r="AM363" s="193" t="s">
        <v>1502</v>
      </c>
      <c r="AN363" s="190" t="s">
        <v>39</v>
      </c>
      <c r="AO363" s="188" t="s">
        <v>1503</v>
      </c>
      <c r="AP363" s="179" t="str">
        <f t="shared" si="28"/>
        <v>SI</v>
      </c>
    </row>
    <row r="364" spans="1:42" s="182" customFormat="1" ht="141.75" x14ac:dyDescent="0.25">
      <c r="A364" s="186">
        <v>975</v>
      </c>
      <c r="B364" s="184"/>
      <c r="C364" s="184"/>
      <c r="D364" s="23" t="s">
        <v>868</v>
      </c>
      <c r="E364" s="89">
        <v>43994</v>
      </c>
      <c r="F364" s="187" t="s">
        <v>107</v>
      </c>
      <c r="G364" s="187" t="s">
        <v>867</v>
      </c>
      <c r="H364" s="187" t="s">
        <v>140</v>
      </c>
      <c r="I364" s="22" t="s">
        <v>875</v>
      </c>
      <c r="J364" s="30" t="s">
        <v>669</v>
      </c>
      <c r="K364" s="136" t="s">
        <v>869</v>
      </c>
      <c r="L364" s="30" t="s">
        <v>36</v>
      </c>
      <c r="M364" s="23" t="s">
        <v>56</v>
      </c>
      <c r="N364" s="23"/>
      <c r="O364" s="89">
        <v>44017</v>
      </c>
      <c r="P364" s="26"/>
      <c r="Q364" s="23"/>
      <c r="R364" s="23"/>
      <c r="S364" s="89"/>
      <c r="T364" s="137">
        <v>4</v>
      </c>
      <c r="U364" s="22" t="s">
        <v>879</v>
      </c>
      <c r="V364" s="22" t="s">
        <v>885</v>
      </c>
      <c r="W364" s="23" t="s">
        <v>886</v>
      </c>
      <c r="X364" s="23" t="s">
        <v>887</v>
      </c>
      <c r="Y364" s="26" t="s">
        <v>883</v>
      </c>
      <c r="Z364" s="24">
        <v>44013</v>
      </c>
      <c r="AA364" s="24">
        <v>44227</v>
      </c>
      <c r="AB364" s="23" t="s">
        <v>884</v>
      </c>
      <c r="AC364" s="23" t="s">
        <v>237</v>
      </c>
      <c r="AD364" s="187" t="s">
        <v>61</v>
      </c>
      <c r="AE364" s="184"/>
      <c r="AF364" s="187" t="s">
        <v>1156</v>
      </c>
      <c r="AG364" s="187" t="s">
        <v>1154</v>
      </c>
      <c r="AH364" s="187" t="s">
        <v>1157</v>
      </c>
      <c r="AI364" s="187" t="s">
        <v>61</v>
      </c>
      <c r="AJ364" s="177" t="str">
        <f t="shared" si="27"/>
        <v>A</v>
      </c>
      <c r="AK364" s="187"/>
      <c r="AL364" s="190" t="str">
        <f t="shared" si="29"/>
        <v>N.A.</v>
      </c>
      <c r="AM364" s="188" t="s">
        <v>1504</v>
      </c>
      <c r="AN364" s="190" t="s">
        <v>39</v>
      </c>
      <c r="AO364" s="188" t="s">
        <v>1505</v>
      </c>
      <c r="AP364" s="179" t="str">
        <f t="shared" si="28"/>
        <v>SI</v>
      </c>
    </row>
    <row r="365" spans="1:42" s="182" customFormat="1" ht="141.75" x14ac:dyDescent="0.25">
      <c r="A365" s="186">
        <v>976</v>
      </c>
      <c r="B365" s="184"/>
      <c r="C365" s="184"/>
      <c r="D365" s="23" t="s">
        <v>868</v>
      </c>
      <c r="E365" s="89">
        <v>43994</v>
      </c>
      <c r="F365" s="187" t="s">
        <v>107</v>
      </c>
      <c r="G365" s="23" t="s">
        <v>888</v>
      </c>
      <c r="H365" s="23" t="s">
        <v>140</v>
      </c>
      <c r="I365" s="22" t="s">
        <v>889</v>
      </c>
      <c r="J365" s="23" t="s">
        <v>669</v>
      </c>
      <c r="K365" s="23" t="s">
        <v>869</v>
      </c>
      <c r="L365" s="23" t="s">
        <v>36</v>
      </c>
      <c r="M365" s="23" t="s">
        <v>56</v>
      </c>
      <c r="N365" s="23"/>
      <c r="O365" s="89">
        <v>44017</v>
      </c>
      <c r="P365" s="26"/>
      <c r="Q365" s="23"/>
      <c r="R365" s="23"/>
      <c r="S365" s="89"/>
      <c r="T365" s="137">
        <v>1</v>
      </c>
      <c r="U365" s="22" t="s">
        <v>890</v>
      </c>
      <c r="V365" s="22" t="s">
        <v>891</v>
      </c>
      <c r="W365" s="23" t="s">
        <v>892</v>
      </c>
      <c r="X365" s="23" t="s">
        <v>893</v>
      </c>
      <c r="Y365" s="26" t="s">
        <v>65</v>
      </c>
      <c r="Z365" s="24">
        <v>44013</v>
      </c>
      <c r="AA365" s="24">
        <v>44227</v>
      </c>
      <c r="AB365" s="23" t="s">
        <v>874</v>
      </c>
      <c r="AC365" s="23" t="s">
        <v>62</v>
      </c>
      <c r="AD365" s="187" t="s">
        <v>61</v>
      </c>
      <c r="AE365" s="184"/>
      <c r="AF365" s="187" t="s">
        <v>1156</v>
      </c>
      <c r="AG365" s="187" t="s">
        <v>1154</v>
      </c>
      <c r="AH365" s="187" t="s">
        <v>1157</v>
      </c>
      <c r="AI365" s="187" t="s">
        <v>61</v>
      </c>
      <c r="AJ365" s="177" t="str">
        <f t="shared" si="27"/>
        <v>A</v>
      </c>
      <c r="AK365" s="187"/>
      <c r="AL365" s="190" t="str">
        <f t="shared" si="29"/>
        <v>N.A.</v>
      </c>
      <c r="AM365" s="189" t="s">
        <v>1506</v>
      </c>
      <c r="AN365" s="190" t="s">
        <v>39</v>
      </c>
      <c r="AO365" s="188" t="s">
        <v>1507</v>
      </c>
      <c r="AP365" s="179" t="str">
        <f t="shared" si="28"/>
        <v>SI</v>
      </c>
    </row>
    <row r="366" spans="1:42" s="182" customFormat="1" ht="141.75" x14ac:dyDescent="0.25">
      <c r="A366" s="186">
        <v>976</v>
      </c>
      <c r="B366" s="184"/>
      <c r="C366" s="184"/>
      <c r="D366" s="23" t="s">
        <v>868</v>
      </c>
      <c r="E366" s="89">
        <v>43994</v>
      </c>
      <c r="F366" s="187" t="s">
        <v>107</v>
      </c>
      <c r="G366" s="23" t="s">
        <v>888</v>
      </c>
      <c r="H366" s="23" t="s">
        <v>140</v>
      </c>
      <c r="I366" s="22" t="s">
        <v>889</v>
      </c>
      <c r="J366" s="23" t="s">
        <v>669</v>
      </c>
      <c r="K366" s="23" t="s">
        <v>869</v>
      </c>
      <c r="L366" s="23" t="s">
        <v>36</v>
      </c>
      <c r="M366" s="23" t="s">
        <v>56</v>
      </c>
      <c r="N366" s="23"/>
      <c r="O366" s="89">
        <v>44017</v>
      </c>
      <c r="P366" s="26"/>
      <c r="Q366" s="23"/>
      <c r="R366" s="23"/>
      <c r="S366" s="89"/>
      <c r="T366" s="137">
        <v>2</v>
      </c>
      <c r="U366" s="22" t="s">
        <v>890</v>
      </c>
      <c r="V366" s="22" t="s">
        <v>894</v>
      </c>
      <c r="W366" s="23" t="s">
        <v>866</v>
      </c>
      <c r="X366" s="23" t="s">
        <v>866</v>
      </c>
      <c r="Y366" s="26" t="s">
        <v>65</v>
      </c>
      <c r="Z366" s="24">
        <v>44013</v>
      </c>
      <c r="AA366" s="24">
        <v>44227</v>
      </c>
      <c r="AB366" s="23" t="s">
        <v>874</v>
      </c>
      <c r="AC366" s="23" t="s">
        <v>62</v>
      </c>
      <c r="AD366" s="187" t="s">
        <v>61</v>
      </c>
      <c r="AE366" s="184"/>
      <c r="AF366" s="187" t="s">
        <v>1156</v>
      </c>
      <c r="AG366" s="187" t="s">
        <v>1154</v>
      </c>
      <c r="AH366" s="187" t="s">
        <v>1157</v>
      </c>
      <c r="AI366" s="187" t="s">
        <v>61</v>
      </c>
      <c r="AJ366" s="177" t="str">
        <f t="shared" si="27"/>
        <v>C</v>
      </c>
      <c r="AK366" s="187"/>
      <c r="AL366" s="190">
        <f t="shared" si="29"/>
        <v>1</v>
      </c>
      <c r="AM366" s="189" t="s">
        <v>1508</v>
      </c>
      <c r="AN366" s="190">
        <v>1</v>
      </c>
      <c r="AO366" s="189" t="s">
        <v>1509</v>
      </c>
      <c r="AP366" s="179" t="str">
        <f t="shared" si="28"/>
        <v>NO</v>
      </c>
    </row>
    <row r="367" spans="1:42" s="182" customFormat="1" ht="141.75" x14ac:dyDescent="0.25">
      <c r="A367" s="186">
        <v>976</v>
      </c>
      <c r="B367" s="184"/>
      <c r="C367" s="184"/>
      <c r="D367" s="23" t="s">
        <v>868</v>
      </c>
      <c r="E367" s="89">
        <v>43994</v>
      </c>
      <c r="F367" s="187" t="s">
        <v>107</v>
      </c>
      <c r="G367" s="23" t="s">
        <v>888</v>
      </c>
      <c r="H367" s="23" t="s">
        <v>140</v>
      </c>
      <c r="I367" s="22" t="s">
        <v>889</v>
      </c>
      <c r="J367" s="23" t="s">
        <v>669</v>
      </c>
      <c r="K367" s="23" t="s">
        <v>869</v>
      </c>
      <c r="L367" s="23" t="s">
        <v>36</v>
      </c>
      <c r="M367" s="23" t="s">
        <v>56</v>
      </c>
      <c r="N367" s="23"/>
      <c r="O367" s="89">
        <v>44017</v>
      </c>
      <c r="P367" s="26"/>
      <c r="Q367" s="23"/>
      <c r="R367" s="23"/>
      <c r="S367" s="89"/>
      <c r="T367" s="137">
        <v>3</v>
      </c>
      <c r="U367" s="22" t="s">
        <v>895</v>
      </c>
      <c r="V367" s="22" t="s">
        <v>896</v>
      </c>
      <c r="W367" s="23" t="s">
        <v>881</v>
      </c>
      <c r="X367" s="23" t="s">
        <v>882</v>
      </c>
      <c r="Y367" s="26" t="s">
        <v>883</v>
      </c>
      <c r="Z367" s="24">
        <v>44013</v>
      </c>
      <c r="AA367" s="24">
        <v>44227</v>
      </c>
      <c r="AB367" s="23" t="s">
        <v>884</v>
      </c>
      <c r="AC367" s="23" t="s">
        <v>237</v>
      </c>
      <c r="AD367" s="187" t="s">
        <v>61</v>
      </c>
      <c r="AE367" s="184"/>
      <c r="AF367" s="187" t="s">
        <v>1156</v>
      </c>
      <c r="AG367" s="187" t="s">
        <v>1154</v>
      </c>
      <c r="AH367" s="187" t="s">
        <v>1157</v>
      </c>
      <c r="AI367" s="187" t="s">
        <v>61</v>
      </c>
      <c r="AJ367" s="177" t="str">
        <f t="shared" si="27"/>
        <v>C</v>
      </c>
      <c r="AK367" s="187"/>
      <c r="AL367" s="190">
        <f t="shared" si="29"/>
        <v>1</v>
      </c>
      <c r="AM367" s="193" t="s">
        <v>1510</v>
      </c>
      <c r="AN367" s="190">
        <v>1</v>
      </c>
      <c r="AO367" s="193" t="s">
        <v>1511</v>
      </c>
      <c r="AP367" s="179" t="str">
        <f t="shared" si="28"/>
        <v>NO</v>
      </c>
    </row>
    <row r="368" spans="1:42" s="182" customFormat="1" ht="157.5" x14ac:dyDescent="0.25">
      <c r="A368" s="186">
        <v>977</v>
      </c>
      <c r="B368" s="184"/>
      <c r="C368" s="184"/>
      <c r="D368" s="23" t="s">
        <v>868</v>
      </c>
      <c r="E368" s="89">
        <v>43994</v>
      </c>
      <c r="F368" s="187" t="s">
        <v>107</v>
      </c>
      <c r="G368" s="23" t="s">
        <v>897</v>
      </c>
      <c r="H368" s="23" t="s">
        <v>140</v>
      </c>
      <c r="I368" s="22" t="s">
        <v>898</v>
      </c>
      <c r="J368" s="30" t="s">
        <v>669</v>
      </c>
      <c r="K368" s="136" t="s">
        <v>869</v>
      </c>
      <c r="L368" s="30" t="s">
        <v>36</v>
      </c>
      <c r="M368" s="23" t="s">
        <v>56</v>
      </c>
      <c r="N368" s="23"/>
      <c r="O368" s="89">
        <v>44017</v>
      </c>
      <c r="P368" s="26"/>
      <c r="Q368" s="23"/>
      <c r="R368" s="23"/>
      <c r="S368" s="89"/>
      <c r="T368" s="137">
        <v>1</v>
      </c>
      <c r="U368" s="22" t="s">
        <v>899</v>
      </c>
      <c r="V368" s="22" t="s">
        <v>900</v>
      </c>
      <c r="W368" s="23" t="s">
        <v>901</v>
      </c>
      <c r="X368" s="23" t="s">
        <v>724</v>
      </c>
      <c r="Y368" s="26" t="s">
        <v>902</v>
      </c>
      <c r="Z368" s="24">
        <v>44027</v>
      </c>
      <c r="AA368" s="24">
        <v>44104</v>
      </c>
      <c r="AB368" s="23" t="s">
        <v>906</v>
      </c>
      <c r="AC368" s="23" t="s">
        <v>903</v>
      </c>
      <c r="AD368" s="181" t="s">
        <v>97</v>
      </c>
      <c r="AE368" s="184"/>
      <c r="AF368" s="187" t="s">
        <v>1156</v>
      </c>
      <c r="AG368" s="207">
        <v>44530</v>
      </c>
      <c r="AH368" s="187" t="s">
        <v>1157</v>
      </c>
      <c r="AI368" s="181" t="s">
        <v>96</v>
      </c>
      <c r="AJ368" s="177" t="str">
        <f t="shared" si="27"/>
        <v>C</v>
      </c>
      <c r="AK368" s="187"/>
      <c r="AL368" s="190">
        <f t="shared" si="29"/>
        <v>1</v>
      </c>
      <c r="AM368" s="196" t="s">
        <v>1327</v>
      </c>
      <c r="AN368" s="190">
        <v>1</v>
      </c>
      <c r="AO368" s="196" t="s">
        <v>1328</v>
      </c>
      <c r="AP368" s="179" t="str">
        <f t="shared" si="28"/>
        <v>NO</v>
      </c>
    </row>
    <row r="369" spans="1:42" s="182" customFormat="1" ht="157.5" x14ac:dyDescent="0.25">
      <c r="A369" s="186">
        <v>977</v>
      </c>
      <c r="B369" s="184"/>
      <c r="C369" s="184"/>
      <c r="D369" s="23" t="s">
        <v>868</v>
      </c>
      <c r="E369" s="89">
        <v>43994</v>
      </c>
      <c r="F369" s="187" t="s">
        <v>107</v>
      </c>
      <c r="G369" s="23" t="s">
        <v>897</v>
      </c>
      <c r="H369" s="23" t="s">
        <v>140</v>
      </c>
      <c r="I369" s="22" t="s">
        <v>898</v>
      </c>
      <c r="J369" s="30" t="s">
        <v>669</v>
      </c>
      <c r="K369" s="136" t="s">
        <v>869</v>
      </c>
      <c r="L369" s="30" t="s">
        <v>36</v>
      </c>
      <c r="M369" s="23" t="s">
        <v>56</v>
      </c>
      <c r="N369" s="23"/>
      <c r="O369" s="89">
        <v>44017</v>
      </c>
      <c r="P369" s="26"/>
      <c r="Q369" s="23"/>
      <c r="R369" s="23"/>
      <c r="S369" s="89"/>
      <c r="T369" s="137">
        <v>2</v>
      </c>
      <c r="U369" s="22" t="s">
        <v>899</v>
      </c>
      <c r="V369" s="22" t="s">
        <v>904</v>
      </c>
      <c r="W369" s="23" t="s">
        <v>905</v>
      </c>
      <c r="X369" s="23" t="s">
        <v>724</v>
      </c>
      <c r="Y369" s="26" t="s">
        <v>116</v>
      </c>
      <c r="Z369" s="24">
        <v>44027</v>
      </c>
      <c r="AA369" s="24">
        <v>44408</v>
      </c>
      <c r="AB369" s="23" t="s">
        <v>906</v>
      </c>
      <c r="AC369" s="23" t="s">
        <v>903</v>
      </c>
      <c r="AD369" s="181" t="s">
        <v>97</v>
      </c>
      <c r="AE369" s="184"/>
      <c r="AF369" s="187" t="s">
        <v>1156</v>
      </c>
      <c r="AG369" s="207">
        <v>44530</v>
      </c>
      <c r="AH369" s="187" t="s">
        <v>1157</v>
      </c>
      <c r="AI369" s="181" t="s">
        <v>96</v>
      </c>
      <c r="AJ369" s="177" t="str">
        <f t="shared" si="27"/>
        <v>C</v>
      </c>
      <c r="AK369" s="187"/>
      <c r="AL369" s="190">
        <f t="shared" si="29"/>
        <v>1</v>
      </c>
      <c r="AM369" s="196" t="s">
        <v>1329</v>
      </c>
      <c r="AN369" s="190">
        <v>1</v>
      </c>
      <c r="AO369" s="196" t="s">
        <v>1330</v>
      </c>
      <c r="AP369" s="179" t="str">
        <f t="shared" si="28"/>
        <v>NO</v>
      </c>
    </row>
    <row r="370" spans="1:42" s="182" customFormat="1" ht="236.25" x14ac:dyDescent="0.25">
      <c r="A370" s="186">
        <v>978</v>
      </c>
      <c r="B370" s="184"/>
      <c r="C370" s="184"/>
      <c r="D370" s="23" t="s">
        <v>868</v>
      </c>
      <c r="E370" s="89">
        <v>43994</v>
      </c>
      <c r="F370" s="187" t="s">
        <v>107</v>
      </c>
      <c r="G370" s="23" t="s">
        <v>907</v>
      </c>
      <c r="H370" s="23" t="s">
        <v>140</v>
      </c>
      <c r="I370" s="22" t="s">
        <v>908</v>
      </c>
      <c r="J370" s="23" t="s">
        <v>669</v>
      </c>
      <c r="K370" s="23" t="s">
        <v>869</v>
      </c>
      <c r="L370" s="23" t="s">
        <v>36</v>
      </c>
      <c r="M370" s="23" t="s">
        <v>56</v>
      </c>
      <c r="N370" s="23"/>
      <c r="O370" s="89">
        <v>44017</v>
      </c>
      <c r="P370" s="26"/>
      <c r="Q370" s="23"/>
      <c r="R370" s="23"/>
      <c r="S370" s="23"/>
      <c r="T370" s="137">
        <v>4</v>
      </c>
      <c r="U370" s="22" t="s">
        <v>909</v>
      </c>
      <c r="V370" s="22" t="s">
        <v>911</v>
      </c>
      <c r="W370" s="23" t="s">
        <v>912</v>
      </c>
      <c r="X370" s="23" t="s">
        <v>101</v>
      </c>
      <c r="Y370" s="26" t="s">
        <v>65</v>
      </c>
      <c r="Z370" s="24">
        <v>44211</v>
      </c>
      <c r="AA370" s="24">
        <v>44242</v>
      </c>
      <c r="AB370" s="23" t="s">
        <v>943</v>
      </c>
      <c r="AC370" s="23" t="s">
        <v>910</v>
      </c>
      <c r="AD370" s="187" t="s">
        <v>177</v>
      </c>
      <c r="AE370" s="184"/>
      <c r="AF370" s="187" t="s">
        <v>1156</v>
      </c>
      <c r="AG370" s="207">
        <v>44545</v>
      </c>
      <c r="AH370" s="187"/>
      <c r="AI370" s="187" t="s">
        <v>177</v>
      </c>
      <c r="AJ370" s="177" t="str">
        <f t="shared" si="27"/>
        <v>A</v>
      </c>
      <c r="AK370" s="187"/>
      <c r="AL370" s="190" t="str">
        <f t="shared" si="29"/>
        <v>N.A.</v>
      </c>
      <c r="AM370" s="168" t="s">
        <v>1203</v>
      </c>
      <c r="AN370" s="190" t="s">
        <v>39</v>
      </c>
      <c r="AO370" s="168" t="s">
        <v>1203</v>
      </c>
      <c r="AP370" s="179" t="str">
        <f t="shared" si="28"/>
        <v>SI</v>
      </c>
    </row>
    <row r="371" spans="1:42" s="182" customFormat="1" ht="236.25" x14ac:dyDescent="0.25">
      <c r="A371" s="186">
        <v>978</v>
      </c>
      <c r="B371" s="184"/>
      <c r="C371" s="184"/>
      <c r="D371" s="23" t="s">
        <v>868</v>
      </c>
      <c r="E371" s="89">
        <v>43994</v>
      </c>
      <c r="F371" s="187" t="s">
        <v>107</v>
      </c>
      <c r="G371" s="23" t="s">
        <v>907</v>
      </c>
      <c r="H371" s="23" t="s">
        <v>140</v>
      </c>
      <c r="I371" s="22" t="s">
        <v>908</v>
      </c>
      <c r="J371" s="23" t="s">
        <v>669</v>
      </c>
      <c r="K371" s="23" t="s">
        <v>869</v>
      </c>
      <c r="L371" s="23" t="s">
        <v>36</v>
      </c>
      <c r="M371" s="23" t="s">
        <v>56</v>
      </c>
      <c r="N371" s="23"/>
      <c r="O371" s="89">
        <v>44017</v>
      </c>
      <c r="P371" s="26"/>
      <c r="Q371" s="23"/>
      <c r="R371" s="23"/>
      <c r="S371" s="23"/>
      <c r="T371" s="137">
        <v>5</v>
      </c>
      <c r="U371" s="22" t="s">
        <v>913</v>
      </c>
      <c r="V371" s="22" t="s">
        <v>914</v>
      </c>
      <c r="W371" s="23" t="s">
        <v>915</v>
      </c>
      <c r="X371" s="23" t="s">
        <v>724</v>
      </c>
      <c r="Y371" s="26" t="s">
        <v>100</v>
      </c>
      <c r="Z371" s="24">
        <v>44301</v>
      </c>
      <c r="AA371" s="24">
        <v>44576</v>
      </c>
      <c r="AB371" s="23" t="s">
        <v>943</v>
      </c>
      <c r="AC371" s="23" t="s">
        <v>910</v>
      </c>
      <c r="AD371" s="187" t="s">
        <v>177</v>
      </c>
      <c r="AE371" s="184"/>
      <c r="AF371" s="187" t="s">
        <v>1156</v>
      </c>
      <c r="AG371" s="187" t="s">
        <v>1154</v>
      </c>
      <c r="AH371" s="187"/>
      <c r="AI371" s="187" t="s">
        <v>177</v>
      </c>
      <c r="AJ371" s="177" t="str">
        <f t="shared" si="27"/>
        <v>A</v>
      </c>
      <c r="AK371" s="187"/>
      <c r="AL371" s="190" t="str">
        <f t="shared" si="29"/>
        <v>N.A.</v>
      </c>
      <c r="AM371" s="168" t="s">
        <v>1148</v>
      </c>
      <c r="AN371" s="190" t="s">
        <v>39</v>
      </c>
      <c r="AO371" s="168" t="s">
        <v>1148</v>
      </c>
      <c r="AP371" s="179" t="str">
        <f t="shared" si="28"/>
        <v>SI</v>
      </c>
    </row>
    <row r="372" spans="1:42" s="182" customFormat="1" ht="94.5" x14ac:dyDescent="0.25">
      <c r="A372" s="186">
        <v>979</v>
      </c>
      <c r="B372" s="184"/>
      <c r="C372" s="184"/>
      <c r="D372" s="23" t="s">
        <v>868</v>
      </c>
      <c r="E372" s="89">
        <v>43994</v>
      </c>
      <c r="F372" s="187" t="s">
        <v>107</v>
      </c>
      <c r="G372" s="23" t="s">
        <v>907</v>
      </c>
      <c r="H372" s="23" t="s">
        <v>140</v>
      </c>
      <c r="I372" s="22" t="s">
        <v>916</v>
      </c>
      <c r="J372" s="30" t="s">
        <v>669</v>
      </c>
      <c r="K372" s="136" t="s">
        <v>869</v>
      </c>
      <c r="L372" s="30" t="s">
        <v>36</v>
      </c>
      <c r="M372" s="23" t="s">
        <v>56</v>
      </c>
      <c r="N372" s="23"/>
      <c r="O372" s="89">
        <v>44017</v>
      </c>
      <c r="P372" s="26"/>
      <c r="Q372" s="23"/>
      <c r="R372" s="23"/>
      <c r="S372" s="23"/>
      <c r="T372" s="137">
        <v>6</v>
      </c>
      <c r="U372" s="22" t="s">
        <v>917</v>
      </c>
      <c r="V372" s="22" t="s">
        <v>918</v>
      </c>
      <c r="W372" s="23" t="s">
        <v>919</v>
      </c>
      <c r="X372" s="23" t="s">
        <v>920</v>
      </c>
      <c r="Y372" s="26" t="s">
        <v>65</v>
      </c>
      <c r="Z372" s="24">
        <v>44044</v>
      </c>
      <c r="AA372" s="24">
        <v>44196</v>
      </c>
      <c r="AB372" s="23" t="s">
        <v>921</v>
      </c>
      <c r="AC372" s="23" t="s">
        <v>922</v>
      </c>
      <c r="AD372" s="187" t="s">
        <v>97</v>
      </c>
      <c r="AE372" s="184"/>
      <c r="AF372" s="187" t="s">
        <v>1156</v>
      </c>
      <c r="AG372" s="207">
        <v>44530</v>
      </c>
      <c r="AH372" s="187"/>
      <c r="AI372" s="187" t="s">
        <v>97</v>
      </c>
      <c r="AJ372" s="177" t="str">
        <f t="shared" si="27"/>
        <v>C</v>
      </c>
      <c r="AK372" s="187"/>
      <c r="AL372" s="190">
        <f t="shared" si="29"/>
        <v>1</v>
      </c>
      <c r="AM372" s="196" t="s">
        <v>1435</v>
      </c>
      <c r="AN372" s="190">
        <v>1</v>
      </c>
      <c r="AO372" s="196" t="s">
        <v>1436</v>
      </c>
      <c r="AP372" s="179" t="str">
        <f t="shared" si="28"/>
        <v>NO</v>
      </c>
    </row>
    <row r="373" spans="1:42" s="182" customFormat="1" ht="207" customHeight="1" x14ac:dyDescent="0.25">
      <c r="A373" s="186">
        <v>979</v>
      </c>
      <c r="B373" s="184"/>
      <c r="C373" s="184"/>
      <c r="D373" s="23" t="s">
        <v>868</v>
      </c>
      <c r="E373" s="89">
        <v>43994</v>
      </c>
      <c r="F373" s="187" t="s">
        <v>107</v>
      </c>
      <c r="G373" s="23" t="s">
        <v>907</v>
      </c>
      <c r="H373" s="23" t="s">
        <v>140</v>
      </c>
      <c r="I373" s="22" t="s">
        <v>916</v>
      </c>
      <c r="J373" s="30" t="s">
        <v>669</v>
      </c>
      <c r="K373" s="136" t="s">
        <v>869</v>
      </c>
      <c r="L373" s="30" t="s">
        <v>36</v>
      </c>
      <c r="M373" s="23" t="s">
        <v>56</v>
      </c>
      <c r="N373" s="23"/>
      <c r="O373" s="89">
        <v>44017</v>
      </c>
      <c r="P373" s="26"/>
      <c r="Q373" s="23"/>
      <c r="R373" s="23"/>
      <c r="S373" s="23"/>
      <c r="T373" s="137">
        <v>7</v>
      </c>
      <c r="U373" s="22" t="s">
        <v>917</v>
      </c>
      <c r="V373" s="22" t="s">
        <v>918</v>
      </c>
      <c r="W373" s="23" t="s">
        <v>923</v>
      </c>
      <c r="X373" s="23" t="s">
        <v>924</v>
      </c>
      <c r="Y373" s="26" t="s">
        <v>116</v>
      </c>
      <c r="Z373" s="24">
        <v>44044</v>
      </c>
      <c r="AA373" s="24">
        <v>44196</v>
      </c>
      <c r="AB373" s="23" t="s">
        <v>921</v>
      </c>
      <c r="AC373" s="23" t="s">
        <v>922</v>
      </c>
      <c r="AD373" s="187" t="s">
        <v>97</v>
      </c>
      <c r="AE373" s="184"/>
      <c r="AF373" s="187" t="s">
        <v>1156</v>
      </c>
      <c r="AG373" s="207">
        <v>44530</v>
      </c>
      <c r="AH373" s="187"/>
      <c r="AI373" s="187" t="s">
        <v>97</v>
      </c>
      <c r="AJ373" s="177" t="str">
        <f t="shared" si="27"/>
        <v>A</v>
      </c>
      <c r="AK373" s="187"/>
      <c r="AL373" s="190" t="str">
        <f t="shared" si="29"/>
        <v>N.A.</v>
      </c>
      <c r="AM373" s="196" t="s">
        <v>1437</v>
      </c>
      <c r="AN373" s="190" t="s">
        <v>39</v>
      </c>
      <c r="AO373" s="196" t="s">
        <v>1978</v>
      </c>
      <c r="AP373" s="179" t="str">
        <f t="shared" si="28"/>
        <v>SI</v>
      </c>
    </row>
    <row r="374" spans="1:42" s="182" customFormat="1" ht="126" x14ac:dyDescent="0.25">
      <c r="A374" s="186">
        <v>979</v>
      </c>
      <c r="B374" s="184"/>
      <c r="C374" s="184"/>
      <c r="D374" s="23" t="s">
        <v>868</v>
      </c>
      <c r="E374" s="89">
        <v>43994</v>
      </c>
      <c r="F374" s="187" t="s">
        <v>107</v>
      </c>
      <c r="G374" s="23" t="s">
        <v>907</v>
      </c>
      <c r="H374" s="23" t="s">
        <v>140</v>
      </c>
      <c r="I374" s="22" t="s">
        <v>916</v>
      </c>
      <c r="J374" s="30" t="s">
        <v>669</v>
      </c>
      <c r="K374" s="136" t="s">
        <v>869</v>
      </c>
      <c r="L374" s="30" t="s">
        <v>36</v>
      </c>
      <c r="M374" s="23" t="s">
        <v>56</v>
      </c>
      <c r="N374" s="23"/>
      <c r="O374" s="89">
        <v>44017</v>
      </c>
      <c r="P374" s="26"/>
      <c r="Q374" s="23"/>
      <c r="R374" s="23"/>
      <c r="S374" s="23"/>
      <c r="T374" s="137">
        <v>8</v>
      </c>
      <c r="U374" s="22" t="s">
        <v>917</v>
      </c>
      <c r="V374" s="22" t="s">
        <v>918</v>
      </c>
      <c r="W374" s="23" t="s">
        <v>925</v>
      </c>
      <c r="X374" s="23" t="s">
        <v>926</v>
      </c>
      <c r="Y374" s="26" t="s">
        <v>65</v>
      </c>
      <c r="Z374" s="24">
        <v>44044</v>
      </c>
      <c r="AA374" s="24">
        <v>44286</v>
      </c>
      <c r="AB374" s="23" t="s">
        <v>921</v>
      </c>
      <c r="AC374" s="23" t="s">
        <v>922</v>
      </c>
      <c r="AD374" s="187" t="s">
        <v>97</v>
      </c>
      <c r="AE374" s="184"/>
      <c r="AF374" s="187" t="s">
        <v>1156</v>
      </c>
      <c r="AG374" s="207">
        <v>44530</v>
      </c>
      <c r="AH374" s="187"/>
      <c r="AI374" s="187" t="s">
        <v>97</v>
      </c>
      <c r="AJ374" s="177" t="str">
        <f t="shared" si="27"/>
        <v>A</v>
      </c>
      <c r="AK374" s="187"/>
      <c r="AL374" s="190" t="str">
        <f t="shared" si="29"/>
        <v>N.A.</v>
      </c>
      <c r="AM374" s="196" t="s">
        <v>1438</v>
      </c>
      <c r="AN374" s="190" t="s">
        <v>39</v>
      </c>
      <c r="AO374" s="196" t="s">
        <v>1979</v>
      </c>
      <c r="AP374" s="179" t="str">
        <f t="shared" si="28"/>
        <v>SI</v>
      </c>
    </row>
    <row r="375" spans="1:42" s="182" customFormat="1" ht="94.5" x14ac:dyDescent="0.25">
      <c r="A375" s="186">
        <v>979</v>
      </c>
      <c r="B375" s="184"/>
      <c r="C375" s="184"/>
      <c r="D375" s="23" t="s">
        <v>868</v>
      </c>
      <c r="E375" s="89">
        <v>43994</v>
      </c>
      <c r="F375" s="187" t="s">
        <v>107</v>
      </c>
      <c r="G375" s="23" t="s">
        <v>907</v>
      </c>
      <c r="H375" s="23" t="s">
        <v>140</v>
      </c>
      <c r="I375" s="22" t="s">
        <v>927</v>
      </c>
      <c r="J375" s="23" t="s">
        <v>669</v>
      </c>
      <c r="K375" s="23" t="s">
        <v>869</v>
      </c>
      <c r="L375" s="23" t="s">
        <v>36</v>
      </c>
      <c r="M375" s="23" t="s">
        <v>56</v>
      </c>
      <c r="N375" s="23"/>
      <c r="O375" s="89">
        <v>44017</v>
      </c>
      <c r="P375" s="26"/>
      <c r="Q375" s="23"/>
      <c r="R375" s="23"/>
      <c r="S375" s="23"/>
      <c r="T375" s="137">
        <v>9</v>
      </c>
      <c r="U375" s="22" t="s">
        <v>917</v>
      </c>
      <c r="V375" s="22" t="s">
        <v>928</v>
      </c>
      <c r="W375" s="23" t="s">
        <v>929</v>
      </c>
      <c r="X375" s="23" t="s">
        <v>920</v>
      </c>
      <c r="Y375" s="26" t="s">
        <v>65</v>
      </c>
      <c r="Z375" s="24">
        <v>44044</v>
      </c>
      <c r="AA375" s="24">
        <v>44196</v>
      </c>
      <c r="AB375" s="23" t="s">
        <v>921</v>
      </c>
      <c r="AC375" s="23" t="s">
        <v>922</v>
      </c>
      <c r="AD375" s="187" t="s">
        <v>97</v>
      </c>
      <c r="AE375" s="184"/>
      <c r="AF375" s="187" t="s">
        <v>1156</v>
      </c>
      <c r="AG375" s="207">
        <v>44530</v>
      </c>
      <c r="AH375" s="187"/>
      <c r="AI375" s="187" t="s">
        <v>97</v>
      </c>
      <c r="AJ375" s="177" t="str">
        <f t="shared" si="27"/>
        <v>C</v>
      </c>
      <c r="AK375" s="187"/>
      <c r="AL375" s="190">
        <f t="shared" si="29"/>
        <v>1</v>
      </c>
      <c r="AM375" s="196" t="s">
        <v>1439</v>
      </c>
      <c r="AN375" s="190">
        <v>1</v>
      </c>
      <c r="AO375" s="196" t="s">
        <v>1440</v>
      </c>
      <c r="AP375" s="179" t="str">
        <f t="shared" si="28"/>
        <v>NO</v>
      </c>
    </row>
    <row r="376" spans="1:42" s="182" customFormat="1" ht="190.5" customHeight="1" x14ac:dyDescent="0.25">
      <c r="A376" s="186">
        <v>979</v>
      </c>
      <c r="B376" s="184"/>
      <c r="C376" s="184"/>
      <c r="D376" s="23" t="s">
        <v>868</v>
      </c>
      <c r="E376" s="89">
        <v>43994</v>
      </c>
      <c r="F376" s="187" t="s">
        <v>107</v>
      </c>
      <c r="G376" s="23" t="s">
        <v>907</v>
      </c>
      <c r="H376" s="23" t="s">
        <v>140</v>
      </c>
      <c r="I376" s="22" t="s">
        <v>927</v>
      </c>
      <c r="J376" s="23" t="s">
        <v>669</v>
      </c>
      <c r="K376" s="23" t="s">
        <v>869</v>
      </c>
      <c r="L376" s="23" t="s">
        <v>36</v>
      </c>
      <c r="M376" s="23" t="s">
        <v>56</v>
      </c>
      <c r="N376" s="23"/>
      <c r="O376" s="89">
        <v>44017</v>
      </c>
      <c r="P376" s="26"/>
      <c r="Q376" s="23"/>
      <c r="R376" s="23"/>
      <c r="S376" s="23"/>
      <c r="T376" s="137">
        <v>10</v>
      </c>
      <c r="U376" s="22" t="s">
        <v>917</v>
      </c>
      <c r="V376" s="22" t="s">
        <v>928</v>
      </c>
      <c r="W376" s="23" t="s">
        <v>923</v>
      </c>
      <c r="X376" s="23" t="s">
        <v>924</v>
      </c>
      <c r="Y376" s="26" t="s">
        <v>116</v>
      </c>
      <c r="Z376" s="24">
        <v>44044</v>
      </c>
      <c r="AA376" s="24">
        <v>44196</v>
      </c>
      <c r="AB376" s="23" t="s">
        <v>921</v>
      </c>
      <c r="AC376" s="23" t="s">
        <v>922</v>
      </c>
      <c r="AD376" s="187" t="s">
        <v>97</v>
      </c>
      <c r="AE376" s="184"/>
      <c r="AF376" s="187" t="s">
        <v>1156</v>
      </c>
      <c r="AG376" s="207">
        <v>44530</v>
      </c>
      <c r="AH376" s="187"/>
      <c r="AI376" s="187" t="s">
        <v>97</v>
      </c>
      <c r="AJ376" s="177" t="str">
        <f t="shared" si="27"/>
        <v>A</v>
      </c>
      <c r="AK376" s="187"/>
      <c r="AL376" s="190" t="str">
        <f t="shared" si="29"/>
        <v>N.A.</v>
      </c>
      <c r="AM376" s="196" t="s">
        <v>1441</v>
      </c>
      <c r="AN376" s="190" t="s">
        <v>39</v>
      </c>
      <c r="AO376" s="196" t="s">
        <v>1978</v>
      </c>
      <c r="AP376" s="179" t="str">
        <f t="shared" si="28"/>
        <v>SI</v>
      </c>
    </row>
    <row r="377" spans="1:42" s="182" customFormat="1" ht="94.5" x14ac:dyDescent="0.25">
      <c r="A377" s="186">
        <v>979</v>
      </c>
      <c r="B377" s="184"/>
      <c r="C377" s="184"/>
      <c r="D377" s="23" t="s">
        <v>868</v>
      </c>
      <c r="E377" s="89">
        <v>43994</v>
      </c>
      <c r="F377" s="187" t="s">
        <v>107</v>
      </c>
      <c r="G377" s="23" t="s">
        <v>907</v>
      </c>
      <c r="H377" s="23" t="s">
        <v>140</v>
      </c>
      <c r="I377" s="22" t="s">
        <v>927</v>
      </c>
      <c r="J377" s="23" t="s">
        <v>669</v>
      </c>
      <c r="K377" s="23" t="s">
        <v>869</v>
      </c>
      <c r="L377" s="23" t="s">
        <v>36</v>
      </c>
      <c r="M377" s="23" t="s">
        <v>56</v>
      </c>
      <c r="N377" s="23"/>
      <c r="O377" s="89">
        <v>44017</v>
      </c>
      <c r="P377" s="26"/>
      <c r="Q377" s="23"/>
      <c r="R377" s="23"/>
      <c r="S377" s="23"/>
      <c r="T377" s="137">
        <v>11</v>
      </c>
      <c r="U377" s="22" t="s">
        <v>917</v>
      </c>
      <c r="V377" s="22" t="s">
        <v>928</v>
      </c>
      <c r="W377" s="23" t="s">
        <v>930</v>
      </c>
      <c r="X377" s="23" t="s">
        <v>926</v>
      </c>
      <c r="Y377" s="26" t="s">
        <v>65</v>
      </c>
      <c r="Z377" s="24">
        <v>44044</v>
      </c>
      <c r="AA377" s="24">
        <v>44286</v>
      </c>
      <c r="AB377" s="23" t="s">
        <v>921</v>
      </c>
      <c r="AC377" s="23" t="s">
        <v>922</v>
      </c>
      <c r="AD377" s="187" t="s">
        <v>97</v>
      </c>
      <c r="AE377" s="184"/>
      <c r="AF377" s="187" t="s">
        <v>1156</v>
      </c>
      <c r="AG377" s="207">
        <v>44530</v>
      </c>
      <c r="AH377" s="187"/>
      <c r="AI377" s="187" t="s">
        <v>97</v>
      </c>
      <c r="AJ377" s="177" t="str">
        <f t="shared" si="27"/>
        <v>A</v>
      </c>
      <c r="AK377" s="187"/>
      <c r="AL377" s="190" t="str">
        <f t="shared" si="29"/>
        <v>N.A.</v>
      </c>
      <c r="AM377" s="196" t="s">
        <v>1442</v>
      </c>
      <c r="AN377" s="190" t="s">
        <v>39</v>
      </c>
      <c r="AO377" s="196" t="s">
        <v>1980</v>
      </c>
      <c r="AP377" s="179" t="str">
        <f t="shared" si="28"/>
        <v>SI</v>
      </c>
    </row>
    <row r="378" spans="1:42" s="182" customFormat="1" ht="110.25" x14ac:dyDescent="0.25">
      <c r="A378" s="186">
        <v>980</v>
      </c>
      <c r="B378" s="184"/>
      <c r="C378" s="184"/>
      <c r="D378" s="23" t="s">
        <v>868</v>
      </c>
      <c r="E378" s="89">
        <v>43994</v>
      </c>
      <c r="F378" s="187" t="s">
        <v>107</v>
      </c>
      <c r="G378" s="23" t="s">
        <v>907</v>
      </c>
      <c r="H378" s="23" t="s">
        <v>140</v>
      </c>
      <c r="I378" s="22" t="s">
        <v>931</v>
      </c>
      <c r="J378" s="30" t="s">
        <v>669</v>
      </c>
      <c r="K378" s="136" t="s">
        <v>869</v>
      </c>
      <c r="L378" s="30" t="s">
        <v>36</v>
      </c>
      <c r="M378" s="23" t="s">
        <v>56</v>
      </c>
      <c r="N378" s="23"/>
      <c r="O378" s="89">
        <v>44017</v>
      </c>
      <c r="P378" s="26"/>
      <c r="Q378" s="23"/>
      <c r="R378" s="23"/>
      <c r="S378" s="23"/>
      <c r="T378" s="137">
        <v>12</v>
      </c>
      <c r="U378" s="22" t="s">
        <v>932</v>
      </c>
      <c r="V378" s="22" t="s">
        <v>933</v>
      </c>
      <c r="W378" s="23" t="s">
        <v>934</v>
      </c>
      <c r="X378" s="23" t="s">
        <v>935</v>
      </c>
      <c r="Y378" s="26" t="s">
        <v>100</v>
      </c>
      <c r="Z378" s="24">
        <v>44044</v>
      </c>
      <c r="AA378" s="24">
        <v>44408</v>
      </c>
      <c r="AB378" s="23" t="s">
        <v>936</v>
      </c>
      <c r="AC378" s="181" t="s">
        <v>37</v>
      </c>
      <c r="AD378" s="187" t="s">
        <v>60</v>
      </c>
      <c r="AE378" s="184"/>
      <c r="AF378" s="187" t="s">
        <v>1156</v>
      </c>
      <c r="AG378" s="187" t="s">
        <v>1154</v>
      </c>
      <c r="AH378" s="187"/>
      <c r="AI378" s="187" t="s">
        <v>177</v>
      </c>
      <c r="AJ378" s="177" t="str">
        <f t="shared" si="27"/>
        <v>A</v>
      </c>
      <c r="AK378" s="187"/>
      <c r="AL378" s="190" t="str">
        <f t="shared" si="29"/>
        <v>N.A.</v>
      </c>
      <c r="AM378" s="168" t="s">
        <v>1204</v>
      </c>
      <c r="AN378" s="190" t="s">
        <v>39</v>
      </c>
      <c r="AO378" s="168" t="s">
        <v>1205</v>
      </c>
      <c r="AP378" s="179" t="str">
        <f t="shared" si="28"/>
        <v>SI</v>
      </c>
    </row>
    <row r="379" spans="1:42" s="182" customFormat="1" ht="157.5" x14ac:dyDescent="0.25">
      <c r="A379" s="186">
        <v>981</v>
      </c>
      <c r="B379" s="184"/>
      <c r="C379" s="184"/>
      <c r="D379" s="23" t="s">
        <v>868</v>
      </c>
      <c r="E379" s="89">
        <v>43994</v>
      </c>
      <c r="F379" s="187" t="s">
        <v>107</v>
      </c>
      <c r="G379" s="23" t="s">
        <v>907</v>
      </c>
      <c r="H379" s="23" t="s">
        <v>140</v>
      </c>
      <c r="I379" s="22" t="s">
        <v>937</v>
      </c>
      <c r="J379" s="23" t="s">
        <v>669</v>
      </c>
      <c r="K379" s="23" t="s">
        <v>869</v>
      </c>
      <c r="L379" s="23" t="s">
        <v>36</v>
      </c>
      <c r="M379" s="23" t="s">
        <v>56</v>
      </c>
      <c r="N379" s="23"/>
      <c r="O379" s="89">
        <v>44017</v>
      </c>
      <c r="P379" s="26"/>
      <c r="Q379" s="23"/>
      <c r="R379" s="23"/>
      <c r="S379" s="23"/>
      <c r="T379" s="137">
        <v>13</v>
      </c>
      <c r="U379" s="22" t="s">
        <v>938</v>
      </c>
      <c r="V379" s="22" t="s">
        <v>939</v>
      </c>
      <c r="W379" s="23" t="s">
        <v>940</v>
      </c>
      <c r="X379" s="23" t="s">
        <v>941</v>
      </c>
      <c r="Y379" s="26" t="s">
        <v>116</v>
      </c>
      <c r="Z379" s="24">
        <v>44120</v>
      </c>
      <c r="AA379" s="24">
        <v>44377</v>
      </c>
      <c r="AB379" s="23" t="s">
        <v>942</v>
      </c>
      <c r="AC379" s="181" t="s">
        <v>37</v>
      </c>
      <c r="AD379" s="187" t="s">
        <v>60</v>
      </c>
      <c r="AE379" s="184"/>
      <c r="AF379" s="187" t="s">
        <v>1156</v>
      </c>
      <c r="AG379" s="207"/>
      <c r="AH379" s="187"/>
      <c r="AI379" s="187" t="s">
        <v>177</v>
      </c>
      <c r="AJ379" s="177" t="str">
        <f t="shared" si="27"/>
        <v>A</v>
      </c>
      <c r="AK379" s="187"/>
      <c r="AL379" s="190" t="str">
        <f t="shared" si="29"/>
        <v>N.A.</v>
      </c>
      <c r="AM379" s="168" t="s">
        <v>1148</v>
      </c>
      <c r="AN379" s="190" t="s">
        <v>39</v>
      </c>
      <c r="AO379" s="168" t="s">
        <v>1148</v>
      </c>
      <c r="AP379" s="179" t="str">
        <f t="shared" si="28"/>
        <v>SI</v>
      </c>
    </row>
    <row r="380" spans="1:42" s="182" customFormat="1" ht="173.25" x14ac:dyDescent="0.25">
      <c r="A380" s="186">
        <v>982</v>
      </c>
      <c r="B380" s="184"/>
      <c r="C380" s="184"/>
      <c r="D380" s="23" t="s">
        <v>868</v>
      </c>
      <c r="E380" s="89">
        <v>43994</v>
      </c>
      <c r="F380" s="187" t="s">
        <v>107</v>
      </c>
      <c r="G380" s="23" t="s">
        <v>944</v>
      </c>
      <c r="H380" s="23" t="s">
        <v>140</v>
      </c>
      <c r="I380" s="138" t="s">
        <v>945</v>
      </c>
      <c r="J380" s="30" t="s">
        <v>669</v>
      </c>
      <c r="K380" s="136" t="s">
        <v>869</v>
      </c>
      <c r="L380" s="30" t="s">
        <v>36</v>
      </c>
      <c r="M380" s="23" t="s">
        <v>56</v>
      </c>
      <c r="N380" s="23"/>
      <c r="O380" s="89">
        <v>44017</v>
      </c>
      <c r="P380" s="26"/>
      <c r="Q380" s="23"/>
      <c r="R380" s="23"/>
      <c r="S380" s="89"/>
      <c r="T380" s="137">
        <v>1</v>
      </c>
      <c r="U380" s="22" t="s">
        <v>957</v>
      </c>
      <c r="V380" s="22" t="s">
        <v>958</v>
      </c>
      <c r="W380" s="23" t="s">
        <v>959</v>
      </c>
      <c r="X380" s="23" t="s">
        <v>724</v>
      </c>
      <c r="Y380" s="26" t="s">
        <v>883</v>
      </c>
      <c r="Z380" s="24">
        <v>44013</v>
      </c>
      <c r="AA380" s="24">
        <v>44227</v>
      </c>
      <c r="AB380" s="23" t="s">
        <v>874</v>
      </c>
      <c r="AC380" s="23" t="s">
        <v>62</v>
      </c>
      <c r="AD380" s="187" t="s">
        <v>61</v>
      </c>
      <c r="AE380" s="184"/>
      <c r="AF380" s="187" t="s">
        <v>1156</v>
      </c>
      <c r="AG380" s="187" t="s">
        <v>1154</v>
      </c>
      <c r="AH380" s="187" t="s">
        <v>1157</v>
      </c>
      <c r="AI380" s="187" t="s">
        <v>61</v>
      </c>
      <c r="AJ380" s="177" t="str">
        <f t="shared" si="27"/>
        <v>C</v>
      </c>
      <c r="AK380" s="187"/>
      <c r="AL380" s="190">
        <f t="shared" si="29"/>
        <v>1</v>
      </c>
      <c r="AM380" s="193" t="s">
        <v>1512</v>
      </c>
      <c r="AN380" s="190">
        <v>1</v>
      </c>
      <c r="AO380" s="188" t="s">
        <v>1513</v>
      </c>
      <c r="AP380" s="179" t="str">
        <f t="shared" si="28"/>
        <v>NO</v>
      </c>
    </row>
    <row r="381" spans="1:42" s="182" customFormat="1" ht="173.25" x14ac:dyDescent="0.25">
      <c r="A381" s="186">
        <v>982</v>
      </c>
      <c r="B381" s="184"/>
      <c r="C381" s="184"/>
      <c r="D381" s="23" t="s">
        <v>868</v>
      </c>
      <c r="E381" s="89">
        <v>43994</v>
      </c>
      <c r="F381" s="187" t="s">
        <v>107</v>
      </c>
      <c r="G381" s="23" t="s">
        <v>944</v>
      </c>
      <c r="H381" s="23" t="s">
        <v>140</v>
      </c>
      <c r="I381" s="138" t="s">
        <v>945</v>
      </c>
      <c r="J381" s="30" t="s">
        <v>669</v>
      </c>
      <c r="K381" s="136" t="s">
        <v>869</v>
      </c>
      <c r="L381" s="30" t="s">
        <v>36</v>
      </c>
      <c r="M381" s="23" t="s">
        <v>56</v>
      </c>
      <c r="N381" s="23"/>
      <c r="O381" s="89">
        <v>44017</v>
      </c>
      <c r="P381" s="26"/>
      <c r="Q381" s="23"/>
      <c r="R381" s="23"/>
      <c r="S381" s="89"/>
      <c r="T381" s="137">
        <v>2</v>
      </c>
      <c r="U381" s="22" t="s">
        <v>946</v>
      </c>
      <c r="V381" s="22" t="s">
        <v>947</v>
      </c>
      <c r="W381" s="23" t="s">
        <v>948</v>
      </c>
      <c r="X381" s="23" t="s">
        <v>949</v>
      </c>
      <c r="Y381" s="26" t="s">
        <v>98</v>
      </c>
      <c r="Z381" s="24">
        <v>44075</v>
      </c>
      <c r="AA381" s="24">
        <v>44227</v>
      </c>
      <c r="AB381" s="23" t="s">
        <v>950</v>
      </c>
      <c r="AC381" s="23" t="s">
        <v>951</v>
      </c>
      <c r="AD381" s="187" t="s">
        <v>1106</v>
      </c>
      <c r="AE381" s="184"/>
      <c r="AF381" s="187" t="s">
        <v>1156</v>
      </c>
      <c r="AG381" s="187" t="s">
        <v>1163</v>
      </c>
      <c r="AH381" s="187"/>
      <c r="AI381" s="187" t="s">
        <v>1106</v>
      </c>
      <c r="AJ381" s="177" t="str">
        <f t="shared" si="27"/>
        <v>A</v>
      </c>
      <c r="AK381" s="187"/>
      <c r="AL381" s="190" t="str">
        <f t="shared" si="29"/>
        <v>N.A.</v>
      </c>
      <c r="AM381" s="189" t="s">
        <v>1496</v>
      </c>
      <c r="AN381" s="190" t="s">
        <v>39</v>
      </c>
      <c r="AO381" s="185"/>
      <c r="AP381" s="179" t="str">
        <f t="shared" si="28"/>
        <v>SI</v>
      </c>
    </row>
    <row r="382" spans="1:42" s="182" customFormat="1" ht="173.25" x14ac:dyDescent="0.25">
      <c r="A382" s="186">
        <v>982</v>
      </c>
      <c r="B382" s="184"/>
      <c r="C382" s="184"/>
      <c r="D382" s="23" t="s">
        <v>868</v>
      </c>
      <c r="E382" s="89">
        <v>43994</v>
      </c>
      <c r="F382" s="187" t="s">
        <v>107</v>
      </c>
      <c r="G382" s="23" t="s">
        <v>944</v>
      </c>
      <c r="H382" s="23" t="s">
        <v>140</v>
      </c>
      <c r="I382" s="138" t="s">
        <v>945</v>
      </c>
      <c r="J382" s="30" t="s">
        <v>669</v>
      </c>
      <c r="K382" s="136" t="s">
        <v>869</v>
      </c>
      <c r="L382" s="30" t="s">
        <v>36</v>
      </c>
      <c r="M382" s="23" t="s">
        <v>56</v>
      </c>
      <c r="N382" s="23"/>
      <c r="O382" s="89">
        <v>44017</v>
      </c>
      <c r="P382" s="26"/>
      <c r="Q382" s="23"/>
      <c r="R382" s="23"/>
      <c r="S382" s="89"/>
      <c r="T382" s="137">
        <v>3</v>
      </c>
      <c r="U382" s="22" t="s">
        <v>952</v>
      </c>
      <c r="V382" s="22" t="s">
        <v>953</v>
      </c>
      <c r="W382" s="23" t="s">
        <v>954</v>
      </c>
      <c r="X382" s="23" t="s">
        <v>955</v>
      </c>
      <c r="Y382" s="26" t="s">
        <v>956</v>
      </c>
      <c r="Z382" s="24">
        <v>44075</v>
      </c>
      <c r="AA382" s="24">
        <v>44227</v>
      </c>
      <c r="AB382" s="23" t="s">
        <v>950</v>
      </c>
      <c r="AC382" s="23" t="s">
        <v>951</v>
      </c>
      <c r="AD382" s="187" t="s">
        <v>1106</v>
      </c>
      <c r="AE382" s="184"/>
      <c r="AF382" s="187" t="s">
        <v>1156</v>
      </c>
      <c r="AG382" s="187" t="s">
        <v>1163</v>
      </c>
      <c r="AH382" s="187"/>
      <c r="AI382" s="187" t="s">
        <v>1106</v>
      </c>
      <c r="AJ382" s="177" t="str">
        <f t="shared" si="27"/>
        <v>A</v>
      </c>
      <c r="AK382" s="187"/>
      <c r="AL382" s="190" t="str">
        <f t="shared" si="29"/>
        <v>N.A.</v>
      </c>
      <c r="AM382" s="193" t="s">
        <v>1497</v>
      </c>
      <c r="AN382" s="190" t="s">
        <v>39</v>
      </c>
      <c r="AO382" s="185"/>
      <c r="AP382" s="179" t="str">
        <f t="shared" si="28"/>
        <v>SI</v>
      </c>
    </row>
    <row r="383" spans="1:42" s="182" customFormat="1" ht="157.5" x14ac:dyDescent="0.25">
      <c r="A383" s="186">
        <v>983</v>
      </c>
      <c r="B383" s="184"/>
      <c r="C383" s="184"/>
      <c r="D383" s="23" t="s">
        <v>868</v>
      </c>
      <c r="E383" s="89">
        <v>43994</v>
      </c>
      <c r="F383" s="187" t="s">
        <v>107</v>
      </c>
      <c r="G383" s="23" t="s">
        <v>960</v>
      </c>
      <c r="H383" s="23" t="s">
        <v>140</v>
      </c>
      <c r="I383" s="138" t="s">
        <v>961</v>
      </c>
      <c r="J383" s="23" t="s">
        <v>669</v>
      </c>
      <c r="K383" s="23" t="s">
        <v>869</v>
      </c>
      <c r="L383" s="23" t="s">
        <v>36</v>
      </c>
      <c r="M383" s="23" t="s">
        <v>56</v>
      </c>
      <c r="N383" s="23"/>
      <c r="O383" s="89">
        <v>44017</v>
      </c>
      <c r="P383" s="26"/>
      <c r="Q383" s="23"/>
      <c r="R383" s="23"/>
      <c r="S383" s="89"/>
      <c r="T383" s="137">
        <v>1</v>
      </c>
      <c r="U383" s="22" t="s">
        <v>962</v>
      </c>
      <c r="V383" s="22" t="s">
        <v>963</v>
      </c>
      <c r="W383" s="23" t="s">
        <v>964</v>
      </c>
      <c r="X383" s="23" t="s">
        <v>965</v>
      </c>
      <c r="Y383" s="26" t="s">
        <v>65</v>
      </c>
      <c r="Z383" s="24">
        <v>44013</v>
      </c>
      <c r="AA383" s="24">
        <v>44195</v>
      </c>
      <c r="AB383" s="23" t="s">
        <v>874</v>
      </c>
      <c r="AC383" s="23" t="s">
        <v>62</v>
      </c>
      <c r="AD383" s="181" t="s">
        <v>61</v>
      </c>
      <c r="AE383" s="184"/>
      <c r="AF383" s="187" t="s">
        <v>1156</v>
      </c>
      <c r="AG383" s="207">
        <v>44553</v>
      </c>
      <c r="AH383" s="187" t="s">
        <v>1157</v>
      </c>
      <c r="AI383" s="181" t="s">
        <v>61</v>
      </c>
      <c r="AJ383" s="177" t="str">
        <f t="shared" si="27"/>
        <v>C</v>
      </c>
      <c r="AK383" s="187"/>
      <c r="AL383" s="190">
        <f t="shared" si="29"/>
        <v>1</v>
      </c>
      <c r="AM383" s="189" t="s">
        <v>1514</v>
      </c>
      <c r="AN383" s="190">
        <v>1</v>
      </c>
      <c r="AO383" s="189" t="s">
        <v>1515</v>
      </c>
      <c r="AP383" s="179" t="str">
        <f t="shared" si="28"/>
        <v>NO</v>
      </c>
    </row>
    <row r="384" spans="1:42" s="182" customFormat="1" ht="157.5" x14ac:dyDescent="0.25">
      <c r="A384" s="186">
        <v>983</v>
      </c>
      <c r="B384" s="184"/>
      <c r="C384" s="184"/>
      <c r="D384" s="23" t="s">
        <v>868</v>
      </c>
      <c r="E384" s="89">
        <v>43994</v>
      </c>
      <c r="F384" s="187" t="s">
        <v>107</v>
      </c>
      <c r="G384" s="23" t="s">
        <v>960</v>
      </c>
      <c r="H384" s="23" t="s">
        <v>140</v>
      </c>
      <c r="I384" s="138" t="s">
        <v>961</v>
      </c>
      <c r="J384" s="23" t="s">
        <v>669</v>
      </c>
      <c r="K384" s="23" t="s">
        <v>869</v>
      </c>
      <c r="L384" s="23" t="s">
        <v>36</v>
      </c>
      <c r="M384" s="23" t="s">
        <v>56</v>
      </c>
      <c r="N384" s="23"/>
      <c r="O384" s="89">
        <v>44017</v>
      </c>
      <c r="P384" s="26"/>
      <c r="Q384" s="23"/>
      <c r="R384" s="23"/>
      <c r="S384" s="89"/>
      <c r="T384" s="137">
        <v>2</v>
      </c>
      <c r="U384" s="22" t="s">
        <v>966</v>
      </c>
      <c r="V384" s="22" t="s">
        <v>967</v>
      </c>
      <c r="W384" s="23" t="s">
        <v>968</v>
      </c>
      <c r="X384" s="23" t="s">
        <v>333</v>
      </c>
      <c r="Y384" s="26" t="s">
        <v>116</v>
      </c>
      <c r="Z384" s="24">
        <v>44013</v>
      </c>
      <c r="AA384" s="24">
        <v>44227</v>
      </c>
      <c r="AB384" s="23" t="s">
        <v>884</v>
      </c>
      <c r="AC384" s="23" t="s">
        <v>237</v>
      </c>
      <c r="AD384" s="181" t="s">
        <v>61</v>
      </c>
      <c r="AE384" s="184"/>
      <c r="AF384" s="187" t="s">
        <v>1156</v>
      </c>
      <c r="AG384" s="207">
        <v>44553</v>
      </c>
      <c r="AH384" s="187"/>
      <c r="AI384" s="181" t="s">
        <v>61</v>
      </c>
      <c r="AJ384" s="177" t="str">
        <f t="shared" si="27"/>
        <v>C</v>
      </c>
      <c r="AK384" s="187"/>
      <c r="AL384" s="190">
        <f t="shared" si="29"/>
        <v>1</v>
      </c>
      <c r="AM384" s="189" t="s">
        <v>1516</v>
      </c>
      <c r="AN384" s="190">
        <v>1</v>
      </c>
      <c r="AO384" s="189" t="s">
        <v>1518</v>
      </c>
      <c r="AP384" s="179" t="str">
        <f t="shared" si="28"/>
        <v>NO</v>
      </c>
    </row>
    <row r="385" spans="1:42" s="182" customFormat="1" ht="189" x14ac:dyDescent="0.25">
      <c r="A385" s="186">
        <v>984</v>
      </c>
      <c r="B385" s="184"/>
      <c r="C385" s="184"/>
      <c r="D385" s="23" t="s">
        <v>868</v>
      </c>
      <c r="E385" s="89">
        <v>43994</v>
      </c>
      <c r="F385" s="187" t="s">
        <v>107</v>
      </c>
      <c r="G385" s="23" t="s">
        <v>969</v>
      </c>
      <c r="H385" s="23" t="s">
        <v>140</v>
      </c>
      <c r="I385" s="138" t="s">
        <v>971</v>
      </c>
      <c r="J385" s="30" t="s">
        <v>669</v>
      </c>
      <c r="K385" s="136" t="s">
        <v>869</v>
      </c>
      <c r="L385" s="30" t="s">
        <v>36</v>
      </c>
      <c r="M385" s="23" t="s">
        <v>56</v>
      </c>
      <c r="N385" s="23"/>
      <c r="O385" s="89">
        <v>44017</v>
      </c>
      <c r="P385" s="26"/>
      <c r="Q385" s="23"/>
      <c r="R385" s="23"/>
      <c r="S385" s="89"/>
      <c r="T385" s="137">
        <v>2</v>
      </c>
      <c r="U385" s="22" t="s">
        <v>972</v>
      </c>
      <c r="V385" s="22" t="s">
        <v>973</v>
      </c>
      <c r="W385" s="23" t="s">
        <v>974</v>
      </c>
      <c r="X385" s="23" t="s">
        <v>975</v>
      </c>
      <c r="Y385" s="26" t="s">
        <v>100</v>
      </c>
      <c r="Z385" s="24">
        <v>44013</v>
      </c>
      <c r="AA385" s="24">
        <v>44377</v>
      </c>
      <c r="AB385" s="23" t="s">
        <v>976</v>
      </c>
      <c r="AC385" s="23" t="s">
        <v>970</v>
      </c>
      <c r="AD385" s="187" t="s">
        <v>220</v>
      </c>
      <c r="AE385" s="184"/>
      <c r="AF385" s="207">
        <v>44534</v>
      </c>
      <c r="AG385" s="207">
        <v>44539</v>
      </c>
      <c r="AH385" s="187" t="s">
        <v>1157</v>
      </c>
      <c r="AI385" s="187" t="s">
        <v>96</v>
      </c>
      <c r="AJ385" s="177" t="str">
        <f t="shared" si="27"/>
        <v>C</v>
      </c>
      <c r="AK385" s="187"/>
      <c r="AL385" s="190">
        <f t="shared" si="29"/>
        <v>1</v>
      </c>
      <c r="AM385" s="196" t="s">
        <v>1331</v>
      </c>
      <c r="AN385" s="190">
        <v>1</v>
      </c>
      <c r="AO385" s="196" t="s">
        <v>1332</v>
      </c>
      <c r="AP385" s="179" t="str">
        <f t="shared" si="28"/>
        <v>NO</v>
      </c>
    </row>
    <row r="386" spans="1:42" s="182" customFormat="1" ht="315" x14ac:dyDescent="0.25">
      <c r="A386" s="186">
        <v>985</v>
      </c>
      <c r="B386" s="184"/>
      <c r="C386" s="184"/>
      <c r="D386" s="23" t="s">
        <v>868</v>
      </c>
      <c r="E386" s="89">
        <v>43994</v>
      </c>
      <c r="F386" s="187" t="s">
        <v>107</v>
      </c>
      <c r="G386" s="23" t="s">
        <v>977</v>
      </c>
      <c r="H386" s="23" t="s">
        <v>140</v>
      </c>
      <c r="I386" s="22" t="s">
        <v>978</v>
      </c>
      <c r="J386" s="23" t="s">
        <v>669</v>
      </c>
      <c r="K386" s="23" t="s">
        <v>869</v>
      </c>
      <c r="L386" s="23" t="s">
        <v>36</v>
      </c>
      <c r="M386" s="23" t="s">
        <v>56</v>
      </c>
      <c r="N386" s="23"/>
      <c r="O386" s="89">
        <v>44017</v>
      </c>
      <c r="P386" s="26"/>
      <c r="Q386" s="23"/>
      <c r="R386" s="139"/>
      <c r="S386" s="23"/>
      <c r="T386" s="137">
        <v>1</v>
      </c>
      <c r="U386" s="22" t="s">
        <v>979</v>
      </c>
      <c r="V386" s="22" t="s">
        <v>980</v>
      </c>
      <c r="W386" s="23" t="s">
        <v>981</v>
      </c>
      <c r="X386" s="23" t="s">
        <v>982</v>
      </c>
      <c r="Y386" s="26" t="s">
        <v>65</v>
      </c>
      <c r="Z386" s="24">
        <v>44013</v>
      </c>
      <c r="AA386" s="24">
        <v>44196</v>
      </c>
      <c r="AB386" s="23" t="s">
        <v>302</v>
      </c>
      <c r="AC386" s="23" t="s">
        <v>106</v>
      </c>
      <c r="AD386" s="187" t="s">
        <v>60</v>
      </c>
      <c r="AE386" s="184"/>
      <c r="AF386" s="187" t="s">
        <v>1156</v>
      </c>
      <c r="AG386" s="207">
        <v>44558</v>
      </c>
      <c r="AH386" s="187"/>
      <c r="AI386" s="187" t="s">
        <v>96</v>
      </c>
      <c r="AJ386" s="177" t="str">
        <f t="shared" si="27"/>
        <v>C</v>
      </c>
      <c r="AK386" s="187"/>
      <c r="AL386" s="190">
        <f t="shared" si="29"/>
        <v>1</v>
      </c>
      <c r="AM386" s="196" t="s">
        <v>1333</v>
      </c>
      <c r="AN386" s="190">
        <v>1</v>
      </c>
      <c r="AO386" s="196" t="s">
        <v>1334</v>
      </c>
      <c r="AP386" s="179" t="str">
        <f t="shared" si="28"/>
        <v>NO</v>
      </c>
    </row>
    <row r="387" spans="1:42" s="182" customFormat="1" ht="94.5" x14ac:dyDescent="0.25">
      <c r="A387" s="186">
        <v>986</v>
      </c>
      <c r="B387" s="184"/>
      <c r="C387" s="184"/>
      <c r="D387" s="30" t="s">
        <v>983</v>
      </c>
      <c r="E387" s="89">
        <v>43994</v>
      </c>
      <c r="F387" s="187" t="s">
        <v>107</v>
      </c>
      <c r="G387" s="187" t="s">
        <v>985</v>
      </c>
      <c r="H387" s="23" t="s">
        <v>140</v>
      </c>
      <c r="I387" s="188" t="s">
        <v>984</v>
      </c>
      <c r="J387" s="23" t="s">
        <v>669</v>
      </c>
      <c r="K387" s="23" t="s">
        <v>869</v>
      </c>
      <c r="L387" s="187" t="s">
        <v>36</v>
      </c>
      <c r="M387" s="187" t="s">
        <v>56</v>
      </c>
      <c r="N387" s="23" t="s">
        <v>986</v>
      </c>
      <c r="O387" s="89">
        <v>44017</v>
      </c>
      <c r="P387" s="187"/>
      <c r="Q387" s="185"/>
      <c r="R387" s="185"/>
      <c r="S387" s="187"/>
      <c r="T387" s="137">
        <v>1</v>
      </c>
      <c r="U387" s="22" t="s">
        <v>987</v>
      </c>
      <c r="V387" s="22" t="s">
        <v>988</v>
      </c>
      <c r="W387" s="23" t="s">
        <v>989</v>
      </c>
      <c r="X387" s="23" t="s">
        <v>724</v>
      </c>
      <c r="Y387" s="26" t="s">
        <v>883</v>
      </c>
      <c r="Z387" s="24">
        <v>44013</v>
      </c>
      <c r="AA387" s="24">
        <v>44196</v>
      </c>
      <c r="AB387" s="23" t="s">
        <v>874</v>
      </c>
      <c r="AC387" s="23" t="s">
        <v>62</v>
      </c>
      <c r="AD387" s="187" t="s">
        <v>60</v>
      </c>
      <c r="AE387" s="184"/>
      <c r="AF387" s="187" t="s">
        <v>1156</v>
      </c>
      <c r="AG387" s="187"/>
      <c r="AH387" s="187"/>
      <c r="AI387" s="187" t="s">
        <v>61</v>
      </c>
      <c r="AJ387" s="177" t="str">
        <f t="shared" si="27"/>
        <v>C</v>
      </c>
      <c r="AK387" s="187"/>
      <c r="AL387" s="190">
        <f t="shared" si="29"/>
        <v>1</v>
      </c>
      <c r="AM387" s="189" t="s">
        <v>1517</v>
      </c>
      <c r="AN387" s="190">
        <v>1</v>
      </c>
      <c r="AO387" s="189" t="s">
        <v>1519</v>
      </c>
      <c r="AP387" s="179" t="str">
        <f t="shared" si="28"/>
        <v>NO</v>
      </c>
    </row>
    <row r="388" spans="1:42" s="182" customFormat="1" ht="63" x14ac:dyDescent="0.25">
      <c r="A388" s="186">
        <v>987</v>
      </c>
      <c r="B388" s="184"/>
      <c r="C388" s="184"/>
      <c r="D388" s="187" t="s">
        <v>990</v>
      </c>
      <c r="E388" s="192">
        <v>44105</v>
      </c>
      <c r="F388" s="187" t="s">
        <v>42</v>
      </c>
      <c r="G388" s="187"/>
      <c r="H388" s="187" t="s">
        <v>991</v>
      </c>
      <c r="I388" s="189" t="s">
        <v>992</v>
      </c>
      <c r="J388" s="178" t="s">
        <v>45</v>
      </c>
      <c r="K388" s="178" t="s">
        <v>141</v>
      </c>
      <c r="L388" s="187" t="s">
        <v>523</v>
      </c>
      <c r="M388" s="187" t="s">
        <v>56</v>
      </c>
      <c r="N388" s="187"/>
      <c r="O388" s="185"/>
      <c r="P388" s="187"/>
      <c r="Q388" s="185"/>
      <c r="R388" s="185"/>
      <c r="S388" s="187"/>
      <c r="T388" s="184">
        <v>1</v>
      </c>
      <c r="U388" s="185"/>
      <c r="V388" s="189" t="s">
        <v>993</v>
      </c>
      <c r="W388" s="187" t="s">
        <v>996</v>
      </c>
      <c r="X388" s="187" t="s">
        <v>996</v>
      </c>
      <c r="Y388" s="187">
        <v>1</v>
      </c>
      <c r="Z388" s="191">
        <v>44166</v>
      </c>
      <c r="AA388" s="191">
        <v>44285</v>
      </c>
      <c r="AB388" s="187" t="s">
        <v>997</v>
      </c>
      <c r="AC388" s="187" t="s">
        <v>1108</v>
      </c>
      <c r="AD388" s="187" t="s">
        <v>60</v>
      </c>
      <c r="AE388" s="184"/>
      <c r="AF388" s="187" t="s">
        <v>1171</v>
      </c>
      <c r="AG388" s="187"/>
      <c r="AH388" s="187"/>
      <c r="AI388" s="187" t="s">
        <v>60</v>
      </c>
      <c r="AJ388" s="177" t="str">
        <f t="shared" si="27"/>
        <v>A</v>
      </c>
      <c r="AK388" s="187"/>
      <c r="AL388" s="190" t="str">
        <f t="shared" si="29"/>
        <v>N.A.</v>
      </c>
      <c r="AM388" s="185" t="s">
        <v>1395</v>
      </c>
      <c r="AN388" s="190" t="s">
        <v>39</v>
      </c>
      <c r="AO388" s="185" t="s">
        <v>1395</v>
      </c>
      <c r="AP388" s="179" t="str">
        <f t="shared" si="28"/>
        <v>SI</v>
      </c>
    </row>
    <row r="389" spans="1:42" s="182" customFormat="1" ht="63" x14ac:dyDescent="0.25">
      <c r="A389" s="186">
        <v>987</v>
      </c>
      <c r="B389" s="184"/>
      <c r="C389" s="184"/>
      <c r="D389" s="187" t="s">
        <v>990</v>
      </c>
      <c r="E389" s="192">
        <v>44105</v>
      </c>
      <c r="F389" s="187" t="s">
        <v>42</v>
      </c>
      <c r="G389" s="187"/>
      <c r="H389" s="187" t="s">
        <v>991</v>
      </c>
      <c r="I389" s="189" t="s">
        <v>992</v>
      </c>
      <c r="J389" s="178" t="s">
        <v>45</v>
      </c>
      <c r="K389" s="178" t="s">
        <v>141</v>
      </c>
      <c r="L389" s="187" t="s">
        <v>523</v>
      </c>
      <c r="M389" s="187" t="s">
        <v>56</v>
      </c>
      <c r="N389" s="187"/>
      <c r="O389" s="185"/>
      <c r="P389" s="187"/>
      <c r="Q389" s="185"/>
      <c r="R389" s="185"/>
      <c r="S389" s="187"/>
      <c r="T389" s="184">
        <v>2</v>
      </c>
      <c r="U389" s="185"/>
      <c r="V389" s="189" t="s">
        <v>994</v>
      </c>
      <c r="W389" s="187" t="s">
        <v>213</v>
      </c>
      <c r="X389" s="187" t="s">
        <v>213</v>
      </c>
      <c r="Y389" s="187">
        <v>2</v>
      </c>
      <c r="Z389" s="191">
        <v>44166</v>
      </c>
      <c r="AA389" s="191">
        <v>44285</v>
      </c>
      <c r="AB389" s="187" t="s">
        <v>997</v>
      </c>
      <c r="AC389" s="187" t="s">
        <v>1108</v>
      </c>
      <c r="AD389" s="187" t="s">
        <v>60</v>
      </c>
      <c r="AE389" s="184"/>
      <c r="AF389" s="187" t="s">
        <v>1171</v>
      </c>
      <c r="AG389" s="187"/>
      <c r="AH389" s="187"/>
      <c r="AI389" s="187" t="s">
        <v>60</v>
      </c>
      <c r="AJ389" s="177" t="str">
        <f t="shared" si="27"/>
        <v>A</v>
      </c>
      <c r="AK389" s="187"/>
      <c r="AL389" s="190" t="str">
        <f t="shared" si="29"/>
        <v>N.A.</v>
      </c>
      <c r="AM389" s="185" t="s">
        <v>1395</v>
      </c>
      <c r="AN389" s="190" t="s">
        <v>39</v>
      </c>
      <c r="AO389" s="185" t="s">
        <v>1395</v>
      </c>
      <c r="AP389" s="179" t="str">
        <f t="shared" si="28"/>
        <v>SI</v>
      </c>
    </row>
    <row r="390" spans="1:42" s="182" customFormat="1" ht="78.75" x14ac:dyDescent="0.25">
      <c r="A390" s="186">
        <v>987</v>
      </c>
      <c r="B390" s="184"/>
      <c r="C390" s="184"/>
      <c r="D390" s="187" t="s">
        <v>990</v>
      </c>
      <c r="E390" s="192">
        <v>44105</v>
      </c>
      <c r="F390" s="187" t="s">
        <v>42</v>
      </c>
      <c r="G390" s="187"/>
      <c r="H390" s="187" t="s">
        <v>991</v>
      </c>
      <c r="I390" s="189" t="s">
        <v>992</v>
      </c>
      <c r="J390" s="178" t="s">
        <v>45</v>
      </c>
      <c r="K390" s="178" t="s">
        <v>141</v>
      </c>
      <c r="L390" s="187" t="s">
        <v>523</v>
      </c>
      <c r="M390" s="187" t="s">
        <v>56</v>
      </c>
      <c r="N390" s="187"/>
      <c r="O390" s="185"/>
      <c r="P390" s="187"/>
      <c r="Q390" s="185"/>
      <c r="R390" s="185"/>
      <c r="S390" s="187"/>
      <c r="T390" s="184">
        <v>3</v>
      </c>
      <c r="U390" s="185"/>
      <c r="V390" s="189" t="s">
        <v>995</v>
      </c>
      <c r="W390" s="187" t="s">
        <v>724</v>
      </c>
      <c r="X390" s="187" t="s">
        <v>724</v>
      </c>
      <c r="Y390" s="187">
        <v>8</v>
      </c>
      <c r="Z390" s="191">
        <v>44136</v>
      </c>
      <c r="AA390" s="191">
        <v>44377</v>
      </c>
      <c r="AB390" s="187" t="s">
        <v>223</v>
      </c>
      <c r="AC390" s="187" t="s">
        <v>49</v>
      </c>
      <c r="AD390" s="187" t="s">
        <v>60</v>
      </c>
      <c r="AE390" s="184"/>
      <c r="AF390" s="187" t="s">
        <v>1171</v>
      </c>
      <c r="AG390" s="187"/>
      <c r="AH390" s="187"/>
      <c r="AI390" s="187" t="s">
        <v>60</v>
      </c>
      <c r="AJ390" s="177" t="str">
        <f t="shared" ref="AJ390:AJ453" si="30">IF(AL390="N.A.","A",(IF(AL390&lt;99%,"A","C")))</f>
        <v>A</v>
      </c>
      <c r="AK390" s="187"/>
      <c r="AL390" s="190" t="str">
        <f t="shared" si="29"/>
        <v>N.A.</v>
      </c>
      <c r="AM390" s="185" t="s">
        <v>1395</v>
      </c>
      <c r="AN390" s="190" t="s">
        <v>39</v>
      </c>
      <c r="AO390" s="185" t="s">
        <v>1395</v>
      </c>
      <c r="AP390" s="179" t="str">
        <f t="shared" si="28"/>
        <v>SI</v>
      </c>
    </row>
    <row r="391" spans="1:42" s="182" customFormat="1" ht="94.5" x14ac:dyDescent="0.25">
      <c r="A391" s="186">
        <v>988</v>
      </c>
      <c r="B391" s="184"/>
      <c r="C391" s="184"/>
      <c r="D391" s="187" t="s">
        <v>990</v>
      </c>
      <c r="E391" s="192">
        <v>44105</v>
      </c>
      <c r="F391" s="187" t="s">
        <v>42</v>
      </c>
      <c r="G391" s="187"/>
      <c r="H391" s="187" t="s">
        <v>991</v>
      </c>
      <c r="I391" s="189" t="s">
        <v>998</v>
      </c>
      <c r="J391" s="178" t="s">
        <v>45</v>
      </c>
      <c r="K391" s="178" t="s">
        <v>141</v>
      </c>
      <c r="L391" s="187" t="s">
        <v>523</v>
      </c>
      <c r="M391" s="187" t="s">
        <v>56</v>
      </c>
      <c r="N391" s="187"/>
      <c r="O391" s="185"/>
      <c r="P391" s="187"/>
      <c r="Q391" s="185"/>
      <c r="R391" s="185"/>
      <c r="S391" s="187"/>
      <c r="T391" s="184">
        <v>1</v>
      </c>
      <c r="U391" s="185"/>
      <c r="V391" s="189" t="s">
        <v>999</v>
      </c>
      <c r="W391" s="187" t="s">
        <v>1002</v>
      </c>
      <c r="X391" s="187" t="s">
        <v>1002</v>
      </c>
      <c r="Y391" s="187">
        <v>1</v>
      </c>
      <c r="Z391" s="191">
        <v>44166</v>
      </c>
      <c r="AA391" s="191">
        <v>44285</v>
      </c>
      <c r="AB391" s="187" t="s">
        <v>997</v>
      </c>
      <c r="AC391" s="187" t="s">
        <v>1108</v>
      </c>
      <c r="AD391" s="187" t="s">
        <v>60</v>
      </c>
      <c r="AE391" s="184"/>
      <c r="AF391" s="187" t="s">
        <v>1169</v>
      </c>
      <c r="AG391" s="187"/>
      <c r="AH391" s="187"/>
      <c r="AI391" s="187" t="s">
        <v>177</v>
      </c>
      <c r="AJ391" s="177" t="str">
        <f t="shared" si="30"/>
        <v>A</v>
      </c>
      <c r="AK391" s="187"/>
      <c r="AL391" s="190" t="str">
        <f t="shared" si="29"/>
        <v>N.A.</v>
      </c>
      <c r="AM391" s="185" t="s">
        <v>1395</v>
      </c>
      <c r="AN391" s="190" t="s">
        <v>39</v>
      </c>
      <c r="AO391" s="185" t="s">
        <v>1395</v>
      </c>
      <c r="AP391" s="179" t="str">
        <f t="shared" si="28"/>
        <v>SI</v>
      </c>
    </row>
    <row r="392" spans="1:42" s="182" customFormat="1" ht="105.75" customHeight="1" x14ac:dyDescent="0.25">
      <c r="A392" s="186">
        <v>988</v>
      </c>
      <c r="B392" s="184"/>
      <c r="C392" s="184"/>
      <c r="D392" s="187" t="s">
        <v>990</v>
      </c>
      <c r="E392" s="192">
        <v>44105</v>
      </c>
      <c r="F392" s="187" t="s">
        <v>42</v>
      </c>
      <c r="G392" s="187"/>
      <c r="H392" s="187" t="s">
        <v>991</v>
      </c>
      <c r="I392" s="189" t="s">
        <v>998</v>
      </c>
      <c r="J392" s="178" t="s">
        <v>45</v>
      </c>
      <c r="K392" s="178" t="s">
        <v>141</v>
      </c>
      <c r="L392" s="187" t="s">
        <v>523</v>
      </c>
      <c r="M392" s="187" t="s">
        <v>56</v>
      </c>
      <c r="N392" s="187"/>
      <c r="O392" s="185"/>
      <c r="P392" s="187"/>
      <c r="Q392" s="185"/>
      <c r="R392" s="185"/>
      <c r="S392" s="187"/>
      <c r="T392" s="184">
        <v>2</v>
      </c>
      <c r="U392" s="185"/>
      <c r="V392" s="189" t="s">
        <v>1000</v>
      </c>
      <c r="W392" s="187" t="s">
        <v>1003</v>
      </c>
      <c r="X392" s="187" t="s">
        <v>1003</v>
      </c>
      <c r="Y392" s="187">
        <v>4</v>
      </c>
      <c r="Z392" s="191">
        <v>44166</v>
      </c>
      <c r="AA392" s="191">
        <v>44285</v>
      </c>
      <c r="AB392" s="187" t="s">
        <v>997</v>
      </c>
      <c r="AC392" s="187" t="s">
        <v>1108</v>
      </c>
      <c r="AD392" s="187" t="s">
        <v>60</v>
      </c>
      <c r="AE392" s="184"/>
      <c r="AF392" s="187" t="s">
        <v>1169</v>
      </c>
      <c r="AG392" s="187"/>
      <c r="AH392" s="187"/>
      <c r="AI392" s="187" t="s">
        <v>177</v>
      </c>
      <c r="AJ392" s="177" t="str">
        <f t="shared" si="30"/>
        <v>A</v>
      </c>
      <c r="AK392" s="187"/>
      <c r="AL392" s="190" t="str">
        <f t="shared" si="29"/>
        <v>N.A.</v>
      </c>
      <c r="AM392" s="185" t="s">
        <v>1395</v>
      </c>
      <c r="AN392" s="190" t="s">
        <v>39</v>
      </c>
      <c r="AO392" s="185" t="s">
        <v>1395</v>
      </c>
      <c r="AP392" s="179" t="str">
        <f t="shared" si="28"/>
        <v>SI</v>
      </c>
    </row>
    <row r="393" spans="1:42" s="182" customFormat="1" ht="57" customHeight="1" x14ac:dyDescent="0.25">
      <c r="A393" s="186">
        <v>988</v>
      </c>
      <c r="B393" s="184"/>
      <c r="C393" s="184"/>
      <c r="D393" s="187" t="s">
        <v>990</v>
      </c>
      <c r="E393" s="192">
        <v>44105</v>
      </c>
      <c r="F393" s="187" t="s">
        <v>42</v>
      </c>
      <c r="G393" s="187"/>
      <c r="H393" s="187" t="s">
        <v>991</v>
      </c>
      <c r="I393" s="189" t="s">
        <v>998</v>
      </c>
      <c r="J393" s="178" t="s">
        <v>45</v>
      </c>
      <c r="K393" s="178" t="s">
        <v>141</v>
      </c>
      <c r="L393" s="187" t="s">
        <v>523</v>
      </c>
      <c r="M393" s="187" t="s">
        <v>56</v>
      </c>
      <c r="N393" s="187"/>
      <c r="O393" s="185"/>
      <c r="P393" s="187"/>
      <c r="Q393" s="185"/>
      <c r="R393" s="185"/>
      <c r="S393" s="187"/>
      <c r="T393" s="184">
        <v>3</v>
      </c>
      <c r="U393" s="185"/>
      <c r="V393" s="189" t="s">
        <v>1001</v>
      </c>
      <c r="W393" s="187" t="s">
        <v>1004</v>
      </c>
      <c r="X393" s="187" t="s">
        <v>1004</v>
      </c>
      <c r="Y393" s="187">
        <v>4</v>
      </c>
      <c r="Z393" s="191">
        <v>44166</v>
      </c>
      <c r="AA393" s="191">
        <v>44285</v>
      </c>
      <c r="AB393" s="187" t="s">
        <v>997</v>
      </c>
      <c r="AC393" s="187" t="s">
        <v>1108</v>
      </c>
      <c r="AD393" s="187" t="s">
        <v>177</v>
      </c>
      <c r="AE393" s="184"/>
      <c r="AF393" s="187" t="s">
        <v>1169</v>
      </c>
      <c r="AG393" s="187"/>
      <c r="AH393" s="187"/>
      <c r="AI393" s="187" t="s">
        <v>177</v>
      </c>
      <c r="AJ393" s="177" t="str">
        <f t="shared" si="30"/>
        <v>A</v>
      </c>
      <c r="AK393" s="187"/>
      <c r="AL393" s="190" t="str">
        <f t="shared" si="29"/>
        <v>N.A.</v>
      </c>
      <c r="AM393" s="185" t="s">
        <v>1395</v>
      </c>
      <c r="AN393" s="190" t="s">
        <v>39</v>
      </c>
      <c r="AO393" s="185" t="s">
        <v>1395</v>
      </c>
      <c r="AP393" s="179" t="str">
        <f t="shared" si="28"/>
        <v>SI</v>
      </c>
    </row>
    <row r="394" spans="1:42" s="182" customFormat="1" ht="122.25" customHeight="1" x14ac:dyDescent="0.25">
      <c r="A394" s="186">
        <v>989</v>
      </c>
      <c r="B394" s="184"/>
      <c r="C394" s="184"/>
      <c r="D394" s="187" t="s">
        <v>990</v>
      </c>
      <c r="E394" s="192">
        <v>44105</v>
      </c>
      <c r="F394" s="187" t="s">
        <v>107</v>
      </c>
      <c r="G394" s="187"/>
      <c r="H394" s="187" t="s">
        <v>991</v>
      </c>
      <c r="I394" s="189" t="s">
        <v>1005</v>
      </c>
      <c r="J394" s="178" t="s">
        <v>45</v>
      </c>
      <c r="K394" s="178" t="s">
        <v>141</v>
      </c>
      <c r="L394" s="187" t="s">
        <v>36</v>
      </c>
      <c r="M394" s="187" t="s">
        <v>56</v>
      </c>
      <c r="N394" s="187"/>
      <c r="O394" s="185"/>
      <c r="P394" s="187"/>
      <c r="Q394" s="185"/>
      <c r="R394" s="185"/>
      <c r="S394" s="187"/>
      <c r="T394" s="184">
        <v>1</v>
      </c>
      <c r="U394" s="185"/>
      <c r="V394" s="189" t="s">
        <v>1006</v>
      </c>
      <c r="W394" s="187" t="s">
        <v>1007</v>
      </c>
      <c r="X394" s="187" t="s">
        <v>1007</v>
      </c>
      <c r="Y394" s="187">
        <v>1</v>
      </c>
      <c r="Z394" s="191">
        <v>44166</v>
      </c>
      <c r="AA394" s="191">
        <v>44285</v>
      </c>
      <c r="AB394" s="187" t="s">
        <v>997</v>
      </c>
      <c r="AC394" s="187" t="s">
        <v>1108</v>
      </c>
      <c r="AD394" s="187" t="s">
        <v>177</v>
      </c>
      <c r="AE394" s="184"/>
      <c r="AF394" s="187" t="s">
        <v>1170</v>
      </c>
      <c r="AG394" s="187"/>
      <c r="AH394" s="187"/>
      <c r="AI394" s="187" t="s">
        <v>177</v>
      </c>
      <c r="AJ394" s="177" t="str">
        <f t="shared" si="30"/>
        <v>A</v>
      </c>
      <c r="AK394" s="187"/>
      <c r="AL394" s="190" t="str">
        <f t="shared" si="29"/>
        <v>N.A.</v>
      </c>
      <c r="AM394" s="185" t="s">
        <v>1395</v>
      </c>
      <c r="AN394" s="190" t="s">
        <v>39</v>
      </c>
      <c r="AO394" s="185" t="s">
        <v>1395</v>
      </c>
      <c r="AP394" s="179" t="str">
        <f t="shared" ref="AP394:AP457" si="31">IF(AL394="N.A.","SI",(IF(AL394&lt;99%,"SI","NO")))</f>
        <v>SI</v>
      </c>
    </row>
    <row r="395" spans="1:42" s="182" customFormat="1" ht="47.25" x14ac:dyDescent="0.25">
      <c r="A395" s="143">
        <v>998</v>
      </c>
      <c r="B395" s="184"/>
      <c r="C395" s="184"/>
      <c r="D395" s="187" t="s">
        <v>664</v>
      </c>
      <c r="E395" s="192">
        <v>44067</v>
      </c>
      <c r="F395" s="187" t="s">
        <v>67</v>
      </c>
      <c r="G395" s="187"/>
      <c r="H395" s="187" t="s">
        <v>654</v>
      </c>
      <c r="I395" s="189" t="s">
        <v>1104</v>
      </c>
      <c r="J395" s="178" t="s">
        <v>45</v>
      </c>
      <c r="K395" s="178" t="s">
        <v>141</v>
      </c>
      <c r="L395" s="187" t="s">
        <v>36</v>
      </c>
      <c r="M395" s="187" t="s">
        <v>56</v>
      </c>
      <c r="N395" s="187"/>
      <c r="O395" s="185"/>
      <c r="P395" s="187"/>
      <c r="Q395" s="185"/>
      <c r="R395" s="185"/>
      <c r="S395" s="187"/>
      <c r="T395" s="184">
        <v>1</v>
      </c>
      <c r="U395" s="185"/>
      <c r="V395" s="189"/>
      <c r="W395" s="187"/>
      <c r="X395" s="187"/>
      <c r="Y395" s="187"/>
      <c r="Z395" s="191"/>
      <c r="AA395" s="191"/>
      <c r="AB395" s="187" t="s">
        <v>228</v>
      </c>
      <c r="AC395" s="23" t="s">
        <v>903</v>
      </c>
      <c r="AD395" s="187" t="s">
        <v>97</v>
      </c>
      <c r="AE395" s="184"/>
      <c r="AF395" s="187" t="s">
        <v>1170</v>
      </c>
      <c r="AG395" s="187"/>
      <c r="AH395" s="187"/>
      <c r="AI395" s="187" t="s">
        <v>220</v>
      </c>
      <c r="AJ395" s="177" t="str">
        <f t="shared" si="30"/>
        <v>A</v>
      </c>
      <c r="AK395" s="187"/>
      <c r="AL395" s="190" t="str">
        <f t="shared" si="29"/>
        <v>N.A.</v>
      </c>
      <c r="AM395" s="185" t="s">
        <v>1391</v>
      </c>
      <c r="AN395" s="190" t="s">
        <v>39</v>
      </c>
      <c r="AO395" s="185" t="s">
        <v>1391</v>
      </c>
      <c r="AP395" s="179" t="str">
        <f t="shared" si="31"/>
        <v>SI</v>
      </c>
    </row>
    <row r="396" spans="1:42" s="182" customFormat="1" ht="78.75" x14ac:dyDescent="0.25">
      <c r="A396" s="186">
        <v>999</v>
      </c>
      <c r="B396" s="184"/>
      <c r="C396" s="184"/>
      <c r="D396" s="187"/>
      <c r="E396" s="184"/>
      <c r="F396" s="187" t="s">
        <v>42</v>
      </c>
      <c r="G396" s="187"/>
      <c r="H396" s="187"/>
      <c r="I396" s="189" t="s">
        <v>1176</v>
      </c>
      <c r="J396" s="187"/>
      <c r="K396" s="187"/>
      <c r="L396" s="187"/>
      <c r="M396" s="187"/>
      <c r="N396" s="187"/>
      <c r="O396" s="185"/>
      <c r="P396" s="187"/>
      <c r="Q396" s="185"/>
      <c r="R396" s="185"/>
      <c r="S396" s="187"/>
      <c r="T396" s="184"/>
      <c r="U396" s="185"/>
      <c r="V396" s="185"/>
      <c r="W396" s="187"/>
      <c r="X396" s="187"/>
      <c r="Y396" s="187"/>
      <c r="Z396" s="191"/>
      <c r="AA396" s="191"/>
      <c r="AB396" s="187"/>
      <c r="AC396" s="187" t="s">
        <v>1108</v>
      </c>
      <c r="AD396" s="187"/>
      <c r="AE396" s="184"/>
      <c r="AF396" s="187" t="s">
        <v>1177</v>
      </c>
      <c r="AG396" s="187"/>
      <c r="AH396" s="187"/>
      <c r="AI396" s="187" t="s">
        <v>87</v>
      </c>
      <c r="AJ396" s="177" t="str">
        <f t="shared" si="30"/>
        <v>A</v>
      </c>
      <c r="AK396" s="187"/>
      <c r="AL396" s="190" t="str">
        <f t="shared" ref="AL396:AL459" si="32">AN396</f>
        <v>N.A.</v>
      </c>
      <c r="AM396" s="174" t="s">
        <v>1281</v>
      </c>
      <c r="AN396" s="190" t="s">
        <v>39</v>
      </c>
      <c r="AO396" s="174" t="s">
        <v>1281</v>
      </c>
      <c r="AP396" s="179" t="str">
        <f t="shared" si="31"/>
        <v>SI</v>
      </c>
    </row>
    <row r="397" spans="1:42" s="182" customFormat="1" ht="78.75" x14ac:dyDescent="0.25">
      <c r="A397" s="186">
        <v>999</v>
      </c>
      <c r="B397" s="184"/>
      <c r="C397" s="184"/>
      <c r="D397" s="187"/>
      <c r="E397" s="184"/>
      <c r="F397" s="187" t="s">
        <v>42</v>
      </c>
      <c r="G397" s="187"/>
      <c r="H397" s="187"/>
      <c r="I397" s="189" t="s">
        <v>1176</v>
      </c>
      <c r="J397" s="187"/>
      <c r="K397" s="187"/>
      <c r="L397" s="187"/>
      <c r="M397" s="187"/>
      <c r="N397" s="187"/>
      <c r="O397" s="185"/>
      <c r="P397" s="187"/>
      <c r="Q397" s="185"/>
      <c r="R397" s="185"/>
      <c r="S397" s="187"/>
      <c r="T397" s="184"/>
      <c r="U397" s="185"/>
      <c r="V397" s="185"/>
      <c r="W397" s="187"/>
      <c r="X397" s="187"/>
      <c r="Y397" s="187"/>
      <c r="Z397" s="191"/>
      <c r="AA397" s="191"/>
      <c r="AB397" s="187"/>
      <c r="AC397" s="187" t="s">
        <v>1108</v>
      </c>
      <c r="AD397" s="187"/>
      <c r="AE397" s="184"/>
      <c r="AF397" s="187" t="s">
        <v>1177</v>
      </c>
      <c r="AG397" s="187"/>
      <c r="AH397" s="187"/>
      <c r="AI397" s="187" t="s">
        <v>87</v>
      </c>
      <c r="AJ397" s="177" t="str">
        <f t="shared" si="30"/>
        <v>A</v>
      </c>
      <c r="AK397" s="187"/>
      <c r="AL397" s="190" t="str">
        <f t="shared" si="32"/>
        <v>N.A.</v>
      </c>
      <c r="AM397" s="174" t="s">
        <v>1281</v>
      </c>
      <c r="AN397" s="190" t="s">
        <v>39</v>
      </c>
      <c r="AO397" s="174" t="s">
        <v>1281</v>
      </c>
      <c r="AP397" s="179" t="str">
        <f t="shared" si="31"/>
        <v>SI</v>
      </c>
    </row>
    <row r="398" spans="1:42" s="182" customFormat="1" ht="78.75" x14ac:dyDescent="0.25">
      <c r="A398" s="186">
        <v>999</v>
      </c>
      <c r="B398" s="184"/>
      <c r="C398" s="184"/>
      <c r="D398" s="187"/>
      <c r="E398" s="184"/>
      <c r="F398" s="187" t="s">
        <v>42</v>
      </c>
      <c r="G398" s="187"/>
      <c r="H398" s="187"/>
      <c r="I398" s="189" t="s">
        <v>1176</v>
      </c>
      <c r="J398" s="187"/>
      <c r="K398" s="187"/>
      <c r="L398" s="187"/>
      <c r="M398" s="187"/>
      <c r="N398" s="187"/>
      <c r="O398" s="185"/>
      <c r="P398" s="187"/>
      <c r="Q398" s="185"/>
      <c r="R398" s="185"/>
      <c r="S398" s="187"/>
      <c r="T398" s="184"/>
      <c r="U398" s="185"/>
      <c r="V398" s="185"/>
      <c r="W398" s="187"/>
      <c r="X398" s="187"/>
      <c r="Y398" s="187"/>
      <c r="Z398" s="191"/>
      <c r="AA398" s="191"/>
      <c r="AB398" s="187"/>
      <c r="AC398" s="187" t="s">
        <v>1108</v>
      </c>
      <c r="AD398" s="187"/>
      <c r="AE398" s="184"/>
      <c r="AF398" s="187" t="s">
        <v>1177</v>
      </c>
      <c r="AG398" s="187"/>
      <c r="AH398" s="187"/>
      <c r="AI398" s="187" t="s">
        <v>87</v>
      </c>
      <c r="AJ398" s="177" t="str">
        <f t="shared" si="30"/>
        <v>A</v>
      </c>
      <c r="AK398" s="187"/>
      <c r="AL398" s="190" t="str">
        <f t="shared" si="32"/>
        <v>N.A.</v>
      </c>
      <c r="AM398" s="174" t="s">
        <v>1281</v>
      </c>
      <c r="AN398" s="190" t="s">
        <v>39</v>
      </c>
      <c r="AO398" s="174" t="s">
        <v>1281</v>
      </c>
      <c r="AP398" s="179" t="str">
        <f t="shared" si="31"/>
        <v>SI</v>
      </c>
    </row>
    <row r="399" spans="1:42" s="182" customFormat="1" ht="78.75" x14ac:dyDescent="0.25">
      <c r="A399" s="186">
        <v>999</v>
      </c>
      <c r="B399" s="184"/>
      <c r="C399" s="184"/>
      <c r="D399" s="187"/>
      <c r="E399" s="184"/>
      <c r="F399" s="187" t="s">
        <v>42</v>
      </c>
      <c r="G399" s="187"/>
      <c r="H399" s="187"/>
      <c r="I399" s="189" t="s">
        <v>1176</v>
      </c>
      <c r="J399" s="187"/>
      <c r="K399" s="187"/>
      <c r="L399" s="187"/>
      <c r="M399" s="187"/>
      <c r="N399" s="187"/>
      <c r="O399" s="185"/>
      <c r="P399" s="187"/>
      <c r="Q399" s="185"/>
      <c r="R399" s="185"/>
      <c r="S399" s="187"/>
      <c r="T399" s="184"/>
      <c r="U399" s="185"/>
      <c r="V399" s="185"/>
      <c r="W399" s="187"/>
      <c r="X399" s="187"/>
      <c r="Y399" s="187"/>
      <c r="Z399" s="191"/>
      <c r="AA399" s="191"/>
      <c r="AB399" s="187"/>
      <c r="AC399" s="187" t="s">
        <v>1108</v>
      </c>
      <c r="AD399" s="187"/>
      <c r="AE399" s="184"/>
      <c r="AF399" s="187" t="s">
        <v>1177</v>
      </c>
      <c r="AG399" s="187"/>
      <c r="AH399" s="187"/>
      <c r="AI399" s="187" t="s">
        <v>87</v>
      </c>
      <c r="AJ399" s="177" t="str">
        <f t="shared" si="30"/>
        <v>A</v>
      </c>
      <c r="AK399" s="187"/>
      <c r="AL399" s="190" t="str">
        <f t="shared" si="32"/>
        <v>N.A.</v>
      </c>
      <c r="AM399" s="174" t="s">
        <v>1281</v>
      </c>
      <c r="AN399" s="190" t="s">
        <v>39</v>
      </c>
      <c r="AO399" s="174" t="s">
        <v>1281</v>
      </c>
      <c r="AP399" s="179" t="str">
        <f t="shared" si="31"/>
        <v>SI</v>
      </c>
    </row>
    <row r="400" spans="1:42" s="182" customFormat="1" ht="78.75" x14ac:dyDescent="0.25">
      <c r="A400" s="186">
        <v>999</v>
      </c>
      <c r="B400" s="184"/>
      <c r="C400" s="184"/>
      <c r="D400" s="187"/>
      <c r="E400" s="184"/>
      <c r="F400" s="187" t="s">
        <v>42</v>
      </c>
      <c r="G400" s="187"/>
      <c r="H400" s="187"/>
      <c r="I400" s="189" t="s">
        <v>1176</v>
      </c>
      <c r="J400" s="187"/>
      <c r="K400" s="187"/>
      <c r="L400" s="187"/>
      <c r="M400" s="187"/>
      <c r="N400" s="187"/>
      <c r="O400" s="185"/>
      <c r="P400" s="187"/>
      <c r="Q400" s="185"/>
      <c r="R400" s="185"/>
      <c r="S400" s="187"/>
      <c r="T400" s="184"/>
      <c r="U400" s="185"/>
      <c r="V400" s="185"/>
      <c r="W400" s="187"/>
      <c r="X400" s="187"/>
      <c r="Y400" s="187"/>
      <c r="Z400" s="191"/>
      <c r="AA400" s="191"/>
      <c r="AB400" s="187"/>
      <c r="AC400" s="187" t="s">
        <v>1108</v>
      </c>
      <c r="AD400" s="187"/>
      <c r="AE400" s="184"/>
      <c r="AF400" s="187" t="s">
        <v>1177</v>
      </c>
      <c r="AG400" s="187"/>
      <c r="AH400" s="187"/>
      <c r="AI400" s="187" t="s">
        <v>87</v>
      </c>
      <c r="AJ400" s="177" t="str">
        <f t="shared" si="30"/>
        <v>A</v>
      </c>
      <c r="AK400" s="187"/>
      <c r="AL400" s="190" t="str">
        <f t="shared" si="32"/>
        <v>N.A.</v>
      </c>
      <c r="AM400" s="174" t="s">
        <v>1281</v>
      </c>
      <c r="AN400" s="190" t="s">
        <v>39</v>
      </c>
      <c r="AO400" s="174" t="s">
        <v>1281</v>
      </c>
      <c r="AP400" s="179" t="str">
        <f t="shared" si="31"/>
        <v>SI</v>
      </c>
    </row>
    <row r="401" spans="1:42" s="182" customFormat="1" ht="78.75" x14ac:dyDescent="0.25">
      <c r="A401" s="186">
        <v>999</v>
      </c>
      <c r="B401" s="184"/>
      <c r="C401" s="184"/>
      <c r="D401" s="187"/>
      <c r="E401" s="184"/>
      <c r="F401" s="187" t="s">
        <v>42</v>
      </c>
      <c r="G401" s="187"/>
      <c r="H401" s="187"/>
      <c r="I401" s="189" t="s">
        <v>1176</v>
      </c>
      <c r="J401" s="187"/>
      <c r="K401" s="187"/>
      <c r="L401" s="187"/>
      <c r="M401" s="187"/>
      <c r="N401" s="187"/>
      <c r="O401" s="185"/>
      <c r="P401" s="187"/>
      <c r="Q401" s="185"/>
      <c r="R401" s="185"/>
      <c r="S401" s="187"/>
      <c r="T401" s="184"/>
      <c r="U401" s="185"/>
      <c r="V401" s="185"/>
      <c r="W401" s="187"/>
      <c r="X401" s="187"/>
      <c r="Y401" s="187"/>
      <c r="Z401" s="191"/>
      <c r="AA401" s="191"/>
      <c r="AB401" s="187"/>
      <c r="AC401" s="187" t="s">
        <v>1108</v>
      </c>
      <c r="AD401" s="187"/>
      <c r="AE401" s="184"/>
      <c r="AF401" s="187" t="s">
        <v>1177</v>
      </c>
      <c r="AG401" s="187"/>
      <c r="AH401" s="187"/>
      <c r="AI401" s="187" t="s">
        <v>87</v>
      </c>
      <c r="AJ401" s="177" t="str">
        <f t="shared" si="30"/>
        <v>A</v>
      </c>
      <c r="AK401" s="187"/>
      <c r="AL401" s="190" t="str">
        <f t="shared" si="32"/>
        <v>N.A.</v>
      </c>
      <c r="AM401" s="174" t="s">
        <v>1281</v>
      </c>
      <c r="AN401" s="190" t="s">
        <v>39</v>
      </c>
      <c r="AO401" s="174" t="s">
        <v>1281</v>
      </c>
      <c r="AP401" s="179" t="str">
        <f t="shared" si="31"/>
        <v>SI</v>
      </c>
    </row>
    <row r="402" spans="1:42" s="182" customFormat="1" ht="78.75" x14ac:dyDescent="0.25">
      <c r="A402" s="186">
        <v>999</v>
      </c>
      <c r="B402" s="184"/>
      <c r="C402" s="184"/>
      <c r="D402" s="187"/>
      <c r="E402" s="184"/>
      <c r="F402" s="187" t="s">
        <v>42</v>
      </c>
      <c r="G402" s="187"/>
      <c r="H402" s="187"/>
      <c r="I402" s="189" t="s">
        <v>1176</v>
      </c>
      <c r="J402" s="187"/>
      <c r="K402" s="187"/>
      <c r="L402" s="187"/>
      <c r="M402" s="187"/>
      <c r="N402" s="187"/>
      <c r="O402" s="185"/>
      <c r="P402" s="187"/>
      <c r="Q402" s="185"/>
      <c r="R402" s="185"/>
      <c r="S402" s="187"/>
      <c r="T402" s="184"/>
      <c r="U402" s="185"/>
      <c r="V402" s="185"/>
      <c r="W402" s="187"/>
      <c r="X402" s="187"/>
      <c r="Y402" s="187"/>
      <c r="Z402" s="191"/>
      <c r="AA402" s="191"/>
      <c r="AB402" s="187"/>
      <c r="AC402" s="187" t="s">
        <v>1108</v>
      </c>
      <c r="AD402" s="187"/>
      <c r="AE402" s="184"/>
      <c r="AF402" s="187" t="s">
        <v>1177</v>
      </c>
      <c r="AG402" s="187"/>
      <c r="AH402" s="187"/>
      <c r="AI402" s="187" t="s">
        <v>87</v>
      </c>
      <c r="AJ402" s="177" t="str">
        <f t="shared" si="30"/>
        <v>A</v>
      </c>
      <c r="AK402" s="187"/>
      <c r="AL402" s="190" t="str">
        <f t="shared" si="32"/>
        <v>N.A.</v>
      </c>
      <c r="AM402" s="174" t="s">
        <v>1281</v>
      </c>
      <c r="AN402" s="190" t="s">
        <v>39</v>
      </c>
      <c r="AO402" s="174" t="s">
        <v>1281</v>
      </c>
      <c r="AP402" s="179" t="str">
        <f t="shared" si="31"/>
        <v>SI</v>
      </c>
    </row>
    <row r="403" spans="1:42" s="182" customFormat="1" ht="78.75" x14ac:dyDescent="0.25">
      <c r="A403" s="186">
        <v>999</v>
      </c>
      <c r="B403" s="184"/>
      <c r="C403" s="184"/>
      <c r="D403" s="187"/>
      <c r="E403" s="184"/>
      <c r="F403" s="187" t="s">
        <v>42</v>
      </c>
      <c r="G403" s="187"/>
      <c r="H403" s="187"/>
      <c r="I403" s="189" t="s">
        <v>1176</v>
      </c>
      <c r="J403" s="187"/>
      <c r="K403" s="187"/>
      <c r="L403" s="187"/>
      <c r="M403" s="187"/>
      <c r="N403" s="187"/>
      <c r="O403" s="185"/>
      <c r="P403" s="187"/>
      <c r="Q403" s="185"/>
      <c r="R403" s="185"/>
      <c r="S403" s="187"/>
      <c r="T403" s="184"/>
      <c r="U403" s="185"/>
      <c r="V403" s="185"/>
      <c r="W403" s="187"/>
      <c r="X403" s="187"/>
      <c r="Y403" s="187"/>
      <c r="Z403" s="191"/>
      <c r="AA403" s="191"/>
      <c r="AB403" s="187"/>
      <c r="AC403" s="187" t="s">
        <v>1108</v>
      </c>
      <c r="AD403" s="187"/>
      <c r="AE403" s="184"/>
      <c r="AF403" s="187" t="s">
        <v>1177</v>
      </c>
      <c r="AG403" s="187"/>
      <c r="AH403" s="187"/>
      <c r="AI403" s="187" t="s">
        <v>87</v>
      </c>
      <c r="AJ403" s="177" t="str">
        <f t="shared" si="30"/>
        <v>A</v>
      </c>
      <c r="AK403" s="187"/>
      <c r="AL403" s="190" t="str">
        <f t="shared" si="32"/>
        <v>N.A.</v>
      </c>
      <c r="AM403" s="174" t="s">
        <v>1281</v>
      </c>
      <c r="AN403" s="190" t="s">
        <v>39</v>
      </c>
      <c r="AO403" s="174" t="s">
        <v>1281</v>
      </c>
      <c r="AP403" s="179" t="str">
        <f t="shared" si="31"/>
        <v>SI</v>
      </c>
    </row>
    <row r="404" spans="1:42" s="182" customFormat="1" ht="78.75" x14ac:dyDescent="0.25">
      <c r="A404" s="186">
        <v>999</v>
      </c>
      <c r="B404" s="184"/>
      <c r="C404" s="184"/>
      <c r="D404" s="187"/>
      <c r="E404" s="184"/>
      <c r="F404" s="187" t="s">
        <v>42</v>
      </c>
      <c r="G404" s="187"/>
      <c r="H404" s="187"/>
      <c r="I404" s="189" t="s">
        <v>1176</v>
      </c>
      <c r="J404" s="187"/>
      <c r="K404" s="187"/>
      <c r="L404" s="187"/>
      <c r="M404" s="187"/>
      <c r="N404" s="187"/>
      <c r="O404" s="185"/>
      <c r="P404" s="187"/>
      <c r="Q404" s="185"/>
      <c r="R404" s="185"/>
      <c r="S404" s="187"/>
      <c r="T404" s="184"/>
      <c r="U404" s="185"/>
      <c r="V404" s="185"/>
      <c r="W404" s="187"/>
      <c r="X404" s="187"/>
      <c r="Y404" s="187"/>
      <c r="Z404" s="191"/>
      <c r="AA404" s="191"/>
      <c r="AB404" s="187"/>
      <c r="AC404" s="187" t="s">
        <v>1108</v>
      </c>
      <c r="AD404" s="187"/>
      <c r="AE404" s="184"/>
      <c r="AF404" s="187" t="s">
        <v>1177</v>
      </c>
      <c r="AG404" s="187"/>
      <c r="AH404" s="187"/>
      <c r="AI404" s="187" t="s">
        <v>87</v>
      </c>
      <c r="AJ404" s="177" t="str">
        <f t="shared" si="30"/>
        <v>A</v>
      </c>
      <c r="AK404" s="187"/>
      <c r="AL404" s="190" t="str">
        <f t="shared" si="32"/>
        <v>N.A.</v>
      </c>
      <c r="AM404" s="174" t="s">
        <v>1281</v>
      </c>
      <c r="AN404" s="190" t="s">
        <v>39</v>
      </c>
      <c r="AO404" s="174" t="s">
        <v>1281</v>
      </c>
      <c r="AP404" s="179" t="str">
        <f t="shared" si="31"/>
        <v>SI</v>
      </c>
    </row>
    <row r="405" spans="1:42" s="182" customFormat="1" ht="94.5" x14ac:dyDescent="0.25">
      <c r="A405" s="200" t="s">
        <v>1583</v>
      </c>
      <c r="B405" s="184"/>
      <c r="C405" s="184"/>
      <c r="D405" s="187" t="s">
        <v>1584</v>
      </c>
      <c r="E405" s="89">
        <v>44046</v>
      </c>
      <c r="F405" s="23" t="s">
        <v>1585</v>
      </c>
      <c r="G405" s="23">
        <v>1</v>
      </c>
      <c r="H405" s="23" t="s">
        <v>77</v>
      </c>
      <c r="I405" s="189" t="s">
        <v>1586</v>
      </c>
      <c r="J405" s="187" t="s">
        <v>669</v>
      </c>
      <c r="K405" s="187" t="s">
        <v>869</v>
      </c>
      <c r="L405" s="187" t="s">
        <v>36</v>
      </c>
      <c r="M405" s="187"/>
      <c r="N405" s="187"/>
      <c r="O405" s="185"/>
      <c r="P405" s="202"/>
      <c r="Q405" s="202"/>
      <c r="R405" s="202"/>
      <c r="S405" s="202"/>
      <c r="T405" s="181">
        <v>1</v>
      </c>
      <c r="U405" s="22" t="s">
        <v>1724</v>
      </c>
      <c r="V405" s="22" t="s">
        <v>1725</v>
      </c>
      <c r="W405" s="23" t="s">
        <v>1726</v>
      </c>
      <c r="X405" s="23" t="s">
        <v>1727</v>
      </c>
      <c r="Y405" s="23">
        <v>1</v>
      </c>
      <c r="Z405" s="24">
        <v>44075</v>
      </c>
      <c r="AA405" s="24">
        <v>44340</v>
      </c>
      <c r="AB405" s="89" t="s">
        <v>1876</v>
      </c>
      <c r="AC405" s="23" t="s">
        <v>1888</v>
      </c>
      <c r="AD405" s="187"/>
      <c r="AE405" s="184"/>
      <c r="AF405" s="187"/>
      <c r="AG405" s="187"/>
      <c r="AH405" s="187"/>
      <c r="AI405" s="23" t="s">
        <v>60</v>
      </c>
      <c r="AJ405" s="23" t="str">
        <f t="shared" si="30"/>
        <v>A</v>
      </c>
      <c r="AK405" s="137">
        <v>0</v>
      </c>
      <c r="AL405" s="190" t="str">
        <f t="shared" si="32"/>
        <v>N.A.</v>
      </c>
      <c r="AM405" s="224" t="s">
        <v>1900</v>
      </c>
      <c r="AN405" s="190" t="s">
        <v>39</v>
      </c>
      <c r="AO405" s="224" t="s">
        <v>1900</v>
      </c>
      <c r="AP405" s="137" t="str">
        <f t="shared" si="31"/>
        <v>SI</v>
      </c>
    </row>
    <row r="406" spans="1:42" s="182" customFormat="1" ht="94.5" x14ac:dyDescent="0.25">
      <c r="A406" s="200" t="s">
        <v>1583</v>
      </c>
      <c r="B406" s="184"/>
      <c r="C406" s="184"/>
      <c r="D406" s="187" t="s">
        <v>1584</v>
      </c>
      <c r="E406" s="89">
        <v>44046</v>
      </c>
      <c r="F406" s="23" t="s">
        <v>1585</v>
      </c>
      <c r="G406" s="23">
        <v>1</v>
      </c>
      <c r="H406" s="23" t="s">
        <v>77</v>
      </c>
      <c r="I406" s="189" t="s">
        <v>1586</v>
      </c>
      <c r="J406" s="187" t="s">
        <v>669</v>
      </c>
      <c r="K406" s="187" t="s">
        <v>869</v>
      </c>
      <c r="L406" s="187" t="s">
        <v>36</v>
      </c>
      <c r="M406" s="187"/>
      <c r="N406" s="187"/>
      <c r="O406" s="185"/>
      <c r="P406" s="202"/>
      <c r="Q406" s="202"/>
      <c r="R406" s="202"/>
      <c r="S406" s="202"/>
      <c r="T406" s="181">
        <v>2</v>
      </c>
      <c r="U406" s="22" t="s">
        <v>1724</v>
      </c>
      <c r="V406" s="22" t="s">
        <v>1728</v>
      </c>
      <c r="W406" s="23" t="s">
        <v>1729</v>
      </c>
      <c r="X406" s="23" t="s">
        <v>101</v>
      </c>
      <c r="Y406" s="23">
        <v>33</v>
      </c>
      <c r="Z406" s="24">
        <v>44075</v>
      </c>
      <c r="AA406" s="24">
        <v>44340</v>
      </c>
      <c r="AB406" s="89" t="s">
        <v>1877</v>
      </c>
      <c r="AC406" s="23" t="s">
        <v>1888</v>
      </c>
      <c r="AD406" s="187"/>
      <c r="AE406" s="184"/>
      <c r="AF406" s="187"/>
      <c r="AG406" s="187"/>
      <c r="AH406" s="187"/>
      <c r="AI406" s="23" t="s">
        <v>60</v>
      </c>
      <c r="AJ406" s="23" t="str">
        <f t="shared" si="30"/>
        <v>A</v>
      </c>
      <c r="AK406" s="137">
        <v>0</v>
      </c>
      <c r="AL406" s="190" t="str">
        <f t="shared" si="32"/>
        <v>N.A.</v>
      </c>
      <c r="AM406" s="224" t="s">
        <v>1900</v>
      </c>
      <c r="AN406" s="190" t="s">
        <v>39</v>
      </c>
      <c r="AO406" s="224" t="s">
        <v>1900</v>
      </c>
      <c r="AP406" s="137" t="str">
        <f t="shared" si="31"/>
        <v>SI</v>
      </c>
    </row>
    <row r="407" spans="1:42" s="182" customFormat="1" ht="94.5" x14ac:dyDescent="0.25">
      <c r="A407" s="200" t="s">
        <v>1583</v>
      </c>
      <c r="B407" s="184"/>
      <c r="C407" s="184"/>
      <c r="D407" s="187" t="s">
        <v>1584</v>
      </c>
      <c r="E407" s="89">
        <v>44046</v>
      </c>
      <c r="F407" s="23" t="s">
        <v>1585</v>
      </c>
      <c r="G407" s="23">
        <v>1</v>
      </c>
      <c r="H407" s="23" t="s">
        <v>77</v>
      </c>
      <c r="I407" s="189" t="s">
        <v>1586</v>
      </c>
      <c r="J407" s="187" t="s">
        <v>669</v>
      </c>
      <c r="K407" s="187" t="s">
        <v>869</v>
      </c>
      <c r="L407" s="187" t="s">
        <v>36</v>
      </c>
      <c r="M407" s="187"/>
      <c r="N407" s="187"/>
      <c r="O407" s="185"/>
      <c r="P407" s="202"/>
      <c r="Q407" s="202"/>
      <c r="R407" s="202"/>
      <c r="S407" s="202"/>
      <c r="T407" s="181">
        <v>3</v>
      </c>
      <c r="U407" s="22" t="s">
        <v>1724</v>
      </c>
      <c r="V407" s="22" t="s">
        <v>1730</v>
      </c>
      <c r="W407" s="23" t="s">
        <v>1731</v>
      </c>
      <c r="X407" s="23" t="s">
        <v>1732</v>
      </c>
      <c r="Y407" s="23">
        <v>1</v>
      </c>
      <c r="Z407" s="24">
        <v>44075</v>
      </c>
      <c r="AA407" s="24">
        <v>44340</v>
      </c>
      <c r="AB407" s="89" t="s">
        <v>1877</v>
      </c>
      <c r="AC407" s="23" t="s">
        <v>1888</v>
      </c>
      <c r="AD407" s="187"/>
      <c r="AE407" s="184"/>
      <c r="AF407" s="187"/>
      <c r="AG407" s="187"/>
      <c r="AH407" s="187"/>
      <c r="AI407" s="23" t="s">
        <v>60</v>
      </c>
      <c r="AJ407" s="23" t="str">
        <f t="shared" si="30"/>
        <v>A</v>
      </c>
      <c r="AK407" s="137">
        <v>0</v>
      </c>
      <c r="AL407" s="190" t="str">
        <f t="shared" si="32"/>
        <v>N.A.</v>
      </c>
      <c r="AM407" s="224" t="s">
        <v>1900</v>
      </c>
      <c r="AN407" s="190" t="s">
        <v>39</v>
      </c>
      <c r="AO407" s="224" t="s">
        <v>1900</v>
      </c>
      <c r="AP407" s="137" t="str">
        <f t="shared" si="31"/>
        <v>SI</v>
      </c>
    </row>
    <row r="408" spans="1:42" s="182" customFormat="1" ht="94.5" x14ac:dyDescent="0.25">
      <c r="A408" s="200" t="s">
        <v>1583</v>
      </c>
      <c r="B408" s="184"/>
      <c r="C408" s="184"/>
      <c r="D408" s="187" t="s">
        <v>1584</v>
      </c>
      <c r="E408" s="89">
        <v>44046</v>
      </c>
      <c r="F408" s="23" t="s">
        <v>1585</v>
      </c>
      <c r="G408" s="23">
        <v>1</v>
      </c>
      <c r="H408" s="23" t="s">
        <v>77</v>
      </c>
      <c r="I408" s="189" t="s">
        <v>1586</v>
      </c>
      <c r="J408" s="187" t="s">
        <v>669</v>
      </c>
      <c r="K408" s="187" t="s">
        <v>869</v>
      </c>
      <c r="L408" s="187" t="s">
        <v>36</v>
      </c>
      <c r="M408" s="187"/>
      <c r="N408" s="187"/>
      <c r="O408" s="185"/>
      <c r="P408" s="202"/>
      <c r="Q408" s="202"/>
      <c r="R408" s="202"/>
      <c r="S408" s="202"/>
      <c r="T408" s="181">
        <v>4</v>
      </c>
      <c r="U408" s="22" t="s">
        <v>1724</v>
      </c>
      <c r="V408" s="22" t="s">
        <v>1733</v>
      </c>
      <c r="W408" s="23" t="s">
        <v>1734</v>
      </c>
      <c r="X408" s="23" t="s">
        <v>101</v>
      </c>
      <c r="Y408" s="23">
        <v>1</v>
      </c>
      <c r="Z408" s="24">
        <v>44075</v>
      </c>
      <c r="AA408" s="24">
        <v>44286</v>
      </c>
      <c r="AB408" s="23" t="s">
        <v>1878</v>
      </c>
      <c r="AC408" s="23" t="s">
        <v>1889</v>
      </c>
      <c r="AD408" s="187"/>
      <c r="AE408" s="184"/>
      <c r="AF408" s="187"/>
      <c r="AG408" s="187"/>
      <c r="AH408" s="187"/>
      <c r="AI408" s="205" t="s">
        <v>60</v>
      </c>
      <c r="AJ408" s="23" t="str">
        <f t="shared" si="30"/>
        <v>A</v>
      </c>
      <c r="AK408" s="137">
        <v>0</v>
      </c>
      <c r="AL408" s="190" t="str">
        <f t="shared" si="32"/>
        <v>N.A.</v>
      </c>
      <c r="AM408" s="224" t="s">
        <v>1900</v>
      </c>
      <c r="AN408" s="190" t="s">
        <v>39</v>
      </c>
      <c r="AO408" s="224" t="s">
        <v>1900</v>
      </c>
      <c r="AP408" s="137" t="str">
        <f t="shared" si="31"/>
        <v>SI</v>
      </c>
    </row>
    <row r="409" spans="1:42" s="182" customFormat="1" ht="94.5" x14ac:dyDescent="0.25">
      <c r="A409" s="200" t="s">
        <v>1583</v>
      </c>
      <c r="B409" s="184"/>
      <c r="C409" s="184"/>
      <c r="D409" s="187" t="s">
        <v>1584</v>
      </c>
      <c r="E409" s="89">
        <v>44046</v>
      </c>
      <c r="F409" s="23" t="s">
        <v>1585</v>
      </c>
      <c r="G409" s="23">
        <v>1</v>
      </c>
      <c r="H409" s="23" t="s">
        <v>77</v>
      </c>
      <c r="I409" s="189" t="s">
        <v>1586</v>
      </c>
      <c r="J409" s="187" t="s">
        <v>669</v>
      </c>
      <c r="K409" s="187" t="s">
        <v>869</v>
      </c>
      <c r="L409" s="187" t="s">
        <v>36</v>
      </c>
      <c r="M409" s="187"/>
      <c r="N409" s="187"/>
      <c r="O409" s="185"/>
      <c r="P409" s="202"/>
      <c r="Q409" s="202"/>
      <c r="R409" s="202"/>
      <c r="S409" s="202"/>
      <c r="T409" s="181">
        <v>5</v>
      </c>
      <c r="U409" s="22" t="s">
        <v>1724</v>
      </c>
      <c r="V409" s="22" t="s">
        <v>1735</v>
      </c>
      <c r="W409" s="23" t="s">
        <v>1736</v>
      </c>
      <c r="X409" s="23" t="s">
        <v>101</v>
      </c>
      <c r="Y409" s="23">
        <v>1</v>
      </c>
      <c r="Z409" s="24">
        <v>44075</v>
      </c>
      <c r="AA409" s="24">
        <v>44357</v>
      </c>
      <c r="AB409" s="89" t="s">
        <v>1876</v>
      </c>
      <c r="AC409" s="23" t="s">
        <v>1890</v>
      </c>
      <c r="AD409" s="187"/>
      <c r="AE409" s="184"/>
      <c r="AF409" s="187"/>
      <c r="AG409" s="187"/>
      <c r="AH409" s="187"/>
      <c r="AI409" s="23" t="s">
        <v>60</v>
      </c>
      <c r="AJ409" s="23" t="str">
        <f t="shared" si="30"/>
        <v>A</v>
      </c>
      <c r="AK409" s="137">
        <v>0</v>
      </c>
      <c r="AL409" s="190" t="str">
        <f t="shared" si="32"/>
        <v>N.A.</v>
      </c>
      <c r="AM409" s="224" t="s">
        <v>1900</v>
      </c>
      <c r="AN409" s="190" t="s">
        <v>39</v>
      </c>
      <c r="AO409" s="224" t="s">
        <v>1900</v>
      </c>
      <c r="AP409" s="137" t="str">
        <f t="shared" si="31"/>
        <v>SI</v>
      </c>
    </row>
    <row r="410" spans="1:42" s="182" customFormat="1" ht="94.5" x14ac:dyDescent="0.25">
      <c r="A410" s="200" t="s">
        <v>1583</v>
      </c>
      <c r="B410" s="184"/>
      <c r="C410" s="184"/>
      <c r="D410" s="187" t="s">
        <v>1584</v>
      </c>
      <c r="E410" s="89">
        <v>44046</v>
      </c>
      <c r="F410" s="23" t="s">
        <v>1585</v>
      </c>
      <c r="G410" s="23">
        <v>1</v>
      </c>
      <c r="H410" s="23" t="s">
        <v>77</v>
      </c>
      <c r="I410" s="189" t="s">
        <v>1586</v>
      </c>
      <c r="J410" s="187" t="s">
        <v>669</v>
      </c>
      <c r="K410" s="187" t="s">
        <v>869</v>
      </c>
      <c r="L410" s="187" t="s">
        <v>36</v>
      </c>
      <c r="M410" s="187"/>
      <c r="N410" s="187"/>
      <c r="O410" s="185"/>
      <c r="P410" s="202"/>
      <c r="Q410" s="202"/>
      <c r="R410" s="202"/>
      <c r="S410" s="202"/>
      <c r="T410" s="181">
        <v>6</v>
      </c>
      <c r="U410" s="22" t="s">
        <v>1724</v>
      </c>
      <c r="V410" s="22" t="s">
        <v>1737</v>
      </c>
      <c r="W410" s="23" t="s">
        <v>1738</v>
      </c>
      <c r="X410" s="23" t="s">
        <v>1739</v>
      </c>
      <c r="Y410" s="23">
        <v>2</v>
      </c>
      <c r="Z410" s="24">
        <v>44075</v>
      </c>
      <c r="AA410" s="24">
        <v>44438</v>
      </c>
      <c r="AB410" s="89" t="s">
        <v>1879</v>
      </c>
      <c r="AC410" s="23" t="s">
        <v>1888</v>
      </c>
      <c r="AD410" s="187"/>
      <c r="AE410" s="184"/>
      <c r="AF410" s="187"/>
      <c r="AG410" s="187"/>
      <c r="AH410" s="187"/>
      <c r="AI410" s="23" t="s">
        <v>60</v>
      </c>
      <c r="AJ410" s="23" t="str">
        <f t="shared" si="30"/>
        <v>A</v>
      </c>
      <c r="AK410" s="137">
        <v>0</v>
      </c>
      <c r="AL410" s="190" t="str">
        <f t="shared" si="32"/>
        <v>N.A.</v>
      </c>
      <c r="AM410" s="224" t="s">
        <v>1900</v>
      </c>
      <c r="AN410" s="190" t="s">
        <v>39</v>
      </c>
      <c r="AO410" s="224" t="s">
        <v>1900</v>
      </c>
      <c r="AP410" s="137" t="str">
        <f t="shared" si="31"/>
        <v>SI</v>
      </c>
    </row>
    <row r="411" spans="1:42" s="182" customFormat="1" ht="141.75" x14ac:dyDescent="0.25">
      <c r="A411" s="200" t="s">
        <v>1583</v>
      </c>
      <c r="B411" s="184"/>
      <c r="C411" s="184"/>
      <c r="D411" s="187" t="s">
        <v>1584</v>
      </c>
      <c r="E411" s="89">
        <v>44046</v>
      </c>
      <c r="F411" s="23" t="s">
        <v>1585</v>
      </c>
      <c r="G411" s="23">
        <v>1</v>
      </c>
      <c r="H411" s="23" t="s">
        <v>77</v>
      </c>
      <c r="I411" s="189" t="s">
        <v>1586</v>
      </c>
      <c r="J411" s="187" t="s">
        <v>669</v>
      </c>
      <c r="K411" s="187" t="s">
        <v>869</v>
      </c>
      <c r="L411" s="187" t="s">
        <v>36</v>
      </c>
      <c r="M411" s="187"/>
      <c r="N411" s="187"/>
      <c r="O411" s="185"/>
      <c r="P411" s="187">
        <v>1</v>
      </c>
      <c r="Q411" s="23" t="s">
        <v>1716</v>
      </c>
      <c r="R411" s="89" t="s">
        <v>1717</v>
      </c>
      <c r="S411" s="89">
        <v>44408</v>
      </c>
      <c r="T411" s="187">
        <v>7</v>
      </c>
      <c r="U411" s="23" t="s">
        <v>1740</v>
      </c>
      <c r="V411" s="23" t="s">
        <v>1741</v>
      </c>
      <c r="W411" s="23" t="s">
        <v>1742</v>
      </c>
      <c r="X411" s="23" t="s">
        <v>1743</v>
      </c>
      <c r="Y411" s="23">
        <v>1</v>
      </c>
      <c r="Z411" s="24">
        <v>44075</v>
      </c>
      <c r="AA411" s="24">
        <v>44196</v>
      </c>
      <c r="AB411" s="89" t="s">
        <v>1880</v>
      </c>
      <c r="AC411" s="23" t="s">
        <v>1891</v>
      </c>
      <c r="AD411" s="187"/>
      <c r="AE411" s="184"/>
      <c r="AF411" s="187"/>
      <c r="AG411" s="187"/>
      <c r="AH411" s="187"/>
      <c r="AI411" s="23" t="s">
        <v>177</v>
      </c>
      <c r="AJ411" s="23" t="str">
        <f t="shared" si="30"/>
        <v>C</v>
      </c>
      <c r="AK411" s="137">
        <v>1</v>
      </c>
      <c r="AL411" s="190">
        <f t="shared" si="32"/>
        <v>1</v>
      </c>
      <c r="AM411" s="206" t="s">
        <v>1901</v>
      </c>
      <c r="AN411" s="190">
        <v>1</v>
      </c>
      <c r="AO411" s="224" t="s">
        <v>1902</v>
      </c>
      <c r="AP411" s="137" t="str">
        <f t="shared" si="31"/>
        <v>NO</v>
      </c>
    </row>
    <row r="412" spans="1:42" s="182" customFormat="1" ht="94.5" x14ac:dyDescent="0.25">
      <c r="A412" s="200" t="s">
        <v>1583</v>
      </c>
      <c r="B412" s="184"/>
      <c r="C412" s="184"/>
      <c r="D412" s="187" t="s">
        <v>1584</v>
      </c>
      <c r="E412" s="89">
        <v>44046</v>
      </c>
      <c r="F412" s="23" t="s">
        <v>1585</v>
      </c>
      <c r="G412" s="23">
        <v>1</v>
      </c>
      <c r="H412" s="23" t="s">
        <v>77</v>
      </c>
      <c r="I412" s="193" t="s">
        <v>1586</v>
      </c>
      <c r="J412" s="187" t="s">
        <v>669</v>
      </c>
      <c r="K412" s="187" t="s">
        <v>869</v>
      </c>
      <c r="L412" s="187" t="s">
        <v>36</v>
      </c>
      <c r="M412" s="187"/>
      <c r="N412" s="187"/>
      <c r="O412" s="185"/>
      <c r="P412" s="187"/>
      <c r="Q412" s="23"/>
      <c r="R412" s="89"/>
      <c r="S412" s="89"/>
      <c r="T412" s="187">
        <v>8</v>
      </c>
      <c r="U412" s="23" t="s">
        <v>1740</v>
      </c>
      <c r="V412" s="23" t="s">
        <v>1744</v>
      </c>
      <c r="W412" s="23" t="s">
        <v>1745</v>
      </c>
      <c r="X412" s="23" t="s">
        <v>1746</v>
      </c>
      <c r="Y412" s="23">
        <v>2</v>
      </c>
      <c r="Z412" s="24">
        <v>44075</v>
      </c>
      <c r="AA412" s="24">
        <v>44377</v>
      </c>
      <c r="AB412" s="89" t="s">
        <v>1880</v>
      </c>
      <c r="AC412" s="23" t="s">
        <v>1891</v>
      </c>
      <c r="AD412" s="187"/>
      <c r="AE412" s="184"/>
      <c r="AF412" s="187"/>
      <c r="AG412" s="187"/>
      <c r="AH412" s="187"/>
      <c r="AI412" s="23" t="s">
        <v>60</v>
      </c>
      <c r="AJ412" s="23" t="str">
        <f t="shared" si="30"/>
        <v>A</v>
      </c>
      <c r="AK412" s="137">
        <v>0</v>
      </c>
      <c r="AL412" s="190" t="str">
        <f t="shared" si="32"/>
        <v>N.A.</v>
      </c>
      <c r="AM412" s="224" t="s">
        <v>1900</v>
      </c>
      <c r="AN412" s="190" t="s">
        <v>39</v>
      </c>
      <c r="AO412" s="224" t="s">
        <v>1900</v>
      </c>
      <c r="AP412" s="137" t="str">
        <f t="shared" si="31"/>
        <v>SI</v>
      </c>
    </row>
    <row r="413" spans="1:42" s="182" customFormat="1" ht="94.5" x14ac:dyDescent="0.25">
      <c r="A413" s="200" t="s">
        <v>1583</v>
      </c>
      <c r="B413" s="184"/>
      <c r="C413" s="184"/>
      <c r="D413" s="187" t="s">
        <v>1584</v>
      </c>
      <c r="E413" s="89">
        <v>44046</v>
      </c>
      <c r="F413" s="23" t="s">
        <v>1585</v>
      </c>
      <c r="G413" s="23">
        <v>1</v>
      </c>
      <c r="H413" s="23" t="s">
        <v>77</v>
      </c>
      <c r="I413" s="189" t="s">
        <v>1586</v>
      </c>
      <c r="J413" s="187" t="s">
        <v>669</v>
      </c>
      <c r="K413" s="187" t="s">
        <v>869</v>
      </c>
      <c r="L413" s="187" t="s">
        <v>36</v>
      </c>
      <c r="M413" s="187"/>
      <c r="N413" s="187"/>
      <c r="O413" s="185"/>
      <c r="P413" s="157"/>
      <c r="Q413" s="203"/>
      <c r="R413" s="203"/>
      <c r="S413" s="203"/>
      <c r="T413" s="187">
        <v>9</v>
      </c>
      <c r="U413" s="22" t="s">
        <v>1740</v>
      </c>
      <c r="V413" s="22" t="s">
        <v>1747</v>
      </c>
      <c r="W413" s="23" t="s">
        <v>1748</v>
      </c>
      <c r="X413" s="23" t="s">
        <v>1749</v>
      </c>
      <c r="Y413" s="23">
        <v>1</v>
      </c>
      <c r="Z413" s="24">
        <v>44075</v>
      </c>
      <c r="AA413" s="24">
        <v>44408</v>
      </c>
      <c r="AB413" s="89" t="s">
        <v>1880</v>
      </c>
      <c r="AC413" s="23" t="s">
        <v>1891</v>
      </c>
      <c r="AD413" s="187"/>
      <c r="AE413" s="184"/>
      <c r="AF413" s="187"/>
      <c r="AG413" s="187"/>
      <c r="AH413" s="187"/>
      <c r="AI413" s="23" t="s">
        <v>60</v>
      </c>
      <c r="AJ413" s="23" t="str">
        <f t="shared" si="30"/>
        <v>A</v>
      </c>
      <c r="AK413" s="137">
        <v>0</v>
      </c>
      <c r="AL413" s="190" t="str">
        <f t="shared" si="32"/>
        <v>N.A.</v>
      </c>
      <c r="AM413" s="224" t="s">
        <v>1900</v>
      </c>
      <c r="AN413" s="190" t="s">
        <v>39</v>
      </c>
      <c r="AO413" s="224" t="s">
        <v>1900</v>
      </c>
      <c r="AP413" s="137" t="str">
        <f t="shared" si="31"/>
        <v>SI</v>
      </c>
    </row>
    <row r="414" spans="1:42" s="182" customFormat="1" ht="94.5" x14ac:dyDescent="0.25">
      <c r="A414" s="200" t="s">
        <v>1583</v>
      </c>
      <c r="B414" s="184"/>
      <c r="C414" s="184"/>
      <c r="D414" s="187" t="s">
        <v>1584</v>
      </c>
      <c r="E414" s="89">
        <v>44046</v>
      </c>
      <c r="F414" s="23" t="s">
        <v>1585</v>
      </c>
      <c r="G414" s="23">
        <v>1</v>
      </c>
      <c r="H414" s="23" t="s">
        <v>77</v>
      </c>
      <c r="I414" s="189" t="s">
        <v>1586</v>
      </c>
      <c r="J414" s="187" t="s">
        <v>669</v>
      </c>
      <c r="K414" s="187" t="s">
        <v>869</v>
      </c>
      <c r="L414" s="187" t="s">
        <v>36</v>
      </c>
      <c r="M414" s="187"/>
      <c r="N414" s="187"/>
      <c r="O414" s="185"/>
      <c r="P414" s="157"/>
      <c r="Q414" s="203"/>
      <c r="R414" s="203"/>
      <c r="S414" s="203"/>
      <c r="T414" s="187">
        <v>10</v>
      </c>
      <c r="U414" s="22" t="s">
        <v>1740</v>
      </c>
      <c r="V414" s="22" t="s">
        <v>1750</v>
      </c>
      <c r="W414" s="23" t="s">
        <v>1751</v>
      </c>
      <c r="X414" s="23" t="s">
        <v>1752</v>
      </c>
      <c r="Y414" s="23">
        <v>1</v>
      </c>
      <c r="Z414" s="24">
        <v>44075</v>
      </c>
      <c r="AA414" s="24">
        <v>44408</v>
      </c>
      <c r="AB414" s="89" t="s">
        <v>1880</v>
      </c>
      <c r="AC414" s="23" t="s">
        <v>1891</v>
      </c>
      <c r="AD414" s="187"/>
      <c r="AE414" s="184"/>
      <c r="AF414" s="187"/>
      <c r="AG414" s="187"/>
      <c r="AH414" s="187"/>
      <c r="AI414" s="23" t="s">
        <v>60</v>
      </c>
      <c r="AJ414" s="23" t="str">
        <f t="shared" si="30"/>
        <v>A</v>
      </c>
      <c r="AK414" s="137">
        <v>0</v>
      </c>
      <c r="AL414" s="190" t="str">
        <f t="shared" si="32"/>
        <v>N.A.</v>
      </c>
      <c r="AM414" s="224" t="s">
        <v>1900</v>
      </c>
      <c r="AN414" s="190" t="s">
        <v>39</v>
      </c>
      <c r="AO414" s="224" t="s">
        <v>1900</v>
      </c>
      <c r="AP414" s="137" t="str">
        <f t="shared" si="31"/>
        <v>SI</v>
      </c>
    </row>
    <row r="415" spans="1:42" s="182" customFormat="1" ht="126" x14ac:dyDescent="0.25">
      <c r="A415" s="200" t="s">
        <v>1583</v>
      </c>
      <c r="B415" s="184"/>
      <c r="C415" s="184"/>
      <c r="D415" s="187" t="s">
        <v>1584</v>
      </c>
      <c r="E415" s="89">
        <v>44046</v>
      </c>
      <c r="F415" s="23" t="s">
        <v>1585</v>
      </c>
      <c r="G415" s="23">
        <v>1</v>
      </c>
      <c r="H415" s="23" t="s">
        <v>77</v>
      </c>
      <c r="I415" s="189" t="s">
        <v>1586</v>
      </c>
      <c r="J415" s="187" t="s">
        <v>669</v>
      </c>
      <c r="K415" s="187" t="s">
        <v>869</v>
      </c>
      <c r="L415" s="187" t="s">
        <v>36</v>
      </c>
      <c r="M415" s="187"/>
      <c r="N415" s="187"/>
      <c r="O415" s="185"/>
      <c r="P415" s="202"/>
      <c r="Q415" s="202"/>
      <c r="R415" s="202"/>
      <c r="S415" s="202"/>
      <c r="T415" s="187">
        <v>11</v>
      </c>
      <c r="U415" s="22" t="s">
        <v>1753</v>
      </c>
      <c r="V415" s="22" t="s">
        <v>1754</v>
      </c>
      <c r="W415" s="23" t="s">
        <v>1755</v>
      </c>
      <c r="X415" s="23" t="s">
        <v>1756</v>
      </c>
      <c r="Y415" s="23">
        <v>2</v>
      </c>
      <c r="Z415" s="24">
        <v>44075</v>
      </c>
      <c r="AA415" s="24">
        <v>44196</v>
      </c>
      <c r="AB415" s="23" t="s">
        <v>1717</v>
      </c>
      <c r="AC415" s="23" t="s">
        <v>1892</v>
      </c>
      <c r="AD415" s="187"/>
      <c r="AE415" s="184"/>
      <c r="AF415" s="187"/>
      <c r="AG415" s="187"/>
      <c r="AH415" s="187"/>
      <c r="AI415" s="23" t="s">
        <v>177</v>
      </c>
      <c r="AJ415" s="23" t="str">
        <f t="shared" si="30"/>
        <v>C</v>
      </c>
      <c r="AK415" s="23">
        <v>2</v>
      </c>
      <c r="AL415" s="190">
        <f t="shared" si="32"/>
        <v>1</v>
      </c>
      <c r="AM415" s="224" t="s">
        <v>1903</v>
      </c>
      <c r="AN415" s="190">
        <v>1</v>
      </c>
      <c r="AO415" s="224" t="s">
        <v>1904</v>
      </c>
      <c r="AP415" s="137" t="str">
        <f t="shared" si="31"/>
        <v>NO</v>
      </c>
    </row>
    <row r="416" spans="1:42" s="182" customFormat="1" ht="94.5" x14ac:dyDescent="0.25">
      <c r="A416" s="200" t="s">
        <v>1583</v>
      </c>
      <c r="B416" s="184"/>
      <c r="C416" s="184"/>
      <c r="D416" s="187" t="s">
        <v>1584</v>
      </c>
      <c r="E416" s="89">
        <v>44046</v>
      </c>
      <c r="F416" s="23" t="s">
        <v>1585</v>
      </c>
      <c r="G416" s="23">
        <v>1</v>
      </c>
      <c r="H416" s="23" t="s">
        <v>77</v>
      </c>
      <c r="I416" s="189" t="s">
        <v>1586</v>
      </c>
      <c r="J416" s="187" t="s">
        <v>669</v>
      </c>
      <c r="K416" s="187" t="s">
        <v>869</v>
      </c>
      <c r="L416" s="187" t="s">
        <v>36</v>
      </c>
      <c r="M416" s="187"/>
      <c r="N416" s="187"/>
      <c r="O416" s="185"/>
      <c r="P416" s="202"/>
      <c r="Q416" s="202"/>
      <c r="R416" s="202"/>
      <c r="S416" s="202"/>
      <c r="T416" s="187">
        <v>12</v>
      </c>
      <c r="U416" s="22" t="s">
        <v>1753</v>
      </c>
      <c r="V416" s="22" t="s">
        <v>1757</v>
      </c>
      <c r="W416" s="23" t="s">
        <v>1758</v>
      </c>
      <c r="X416" s="23" t="s">
        <v>1759</v>
      </c>
      <c r="Y416" s="23">
        <v>1</v>
      </c>
      <c r="Z416" s="24">
        <v>44075</v>
      </c>
      <c r="AA416" s="24">
        <v>44377</v>
      </c>
      <c r="AB416" s="23" t="s">
        <v>1881</v>
      </c>
      <c r="AC416" s="23" t="s">
        <v>1893</v>
      </c>
      <c r="AD416" s="187"/>
      <c r="AE416" s="184"/>
      <c r="AF416" s="187"/>
      <c r="AG416" s="187"/>
      <c r="AH416" s="187"/>
      <c r="AI416" s="23" t="s">
        <v>60</v>
      </c>
      <c r="AJ416" s="23" t="str">
        <f t="shared" si="30"/>
        <v>A</v>
      </c>
      <c r="AK416" s="137">
        <v>0</v>
      </c>
      <c r="AL416" s="190" t="str">
        <f t="shared" si="32"/>
        <v>N.A.</v>
      </c>
      <c r="AM416" s="224" t="s">
        <v>1900</v>
      </c>
      <c r="AN416" s="190" t="s">
        <v>39</v>
      </c>
      <c r="AO416" s="224" t="s">
        <v>1900</v>
      </c>
      <c r="AP416" s="137" t="str">
        <f t="shared" si="31"/>
        <v>SI</v>
      </c>
    </row>
    <row r="417" spans="1:42" s="182" customFormat="1" ht="267.75" x14ac:dyDescent="0.25">
      <c r="A417" s="200" t="s">
        <v>1583</v>
      </c>
      <c r="B417" s="184"/>
      <c r="C417" s="184"/>
      <c r="D417" s="187" t="s">
        <v>1584</v>
      </c>
      <c r="E417" s="89">
        <v>44046</v>
      </c>
      <c r="F417" s="23" t="s">
        <v>1585</v>
      </c>
      <c r="G417" s="23">
        <v>1</v>
      </c>
      <c r="H417" s="23" t="s">
        <v>77</v>
      </c>
      <c r="I417" s="189" t="s">
        <v>1586</v>
      </c>
      <c r="J417" s="187" t="s">
        <v>669</v>
      </c>
      <c r="K417" s="187" t="s">
        <v>869</v>
      </c>
      <c r="L417" s="187" t="s">
        <v>36</v>
      </c>
      <c r="M417" s="187"/>
      <c r="N417" s="187"/>
      <c r="O417" s="185"/>
      <c r="P417" s="202"/>
      <c r="Q417" s="202"/>
      <c r="R417" s="202"/>
      <c r="S417" s="202"/>
      <c r="T417" s="187">
        <v>13</v>
      </c>
      <c r="U417" s="22" t="s">
        <v>1753</v>
      </c>
      <c r="V417" s="22" t="s">
        <v>1760</v>
      </c>
      <c r="W417" s="23" t="s">
        <v>1761</v>
      </c>
      <c r="X417" s="23" t="s">
        <v>1762</v>
      </c>
      <c r="Y417" s="23">
        <v>2</v>
      </c>
      <c r="Z417" s="24">
        <v>44075</v>
      </c>
      <c r="AA417" s="24">
        <v>44346</v>
      </c>
      <c r="AB417" s="89" t="s">
        <v>1882</v>
      </c>
      <c r="AC417" s="23" t="s">
        <v>114</v>
      </c>
      <c r="AD417" s="187"/>
      <c r="AE417" s="184"/>
      <c r="AF417" s="187"/>
      <c r="AG417" s="187"/>
      <c r="AH417" s="187"/>
      <c r="AI417" s="23" t="s">
        <v>60</v>
      </c>
      <c r="AJ417" s="23" t="str">
        <f t="shared" si="30"/>
        <v>A</v>
      </c>
      <c r="AK417" s="137">
        <v>0</v>
      </c>
      <c r="AL417" s="190" t="str">
        <f t="shared" si="32"/>
        <v>N.A.</v>
      </c>
      <c r="AM417" s="225" t="s">
        <v>1905</v>
      </c>
      <c r="AN417" s="190" t="s">
        <v>39</v>
      </c>
      <c r="AO417" s="225" t="s">
        <v>1905</v>
      </c>
      <c r="AP417" s="137" t="str">
        <f t="shared" si="31"/>
        <v>SI</v>
      </c>
    </row>
    <row r="418" spans="1:42" s="182" customFormat="1" ht="94.5" x14ac:dyDescent="0.25">
      <c r="A418" s="200" t="s">
        <v>1583</v>
      </c>
      <c r="B418" s="184"/>
      <c r="C418" s="184"/>
      <c r="D418" s="187" t="s">
        <v>1584</v>
      </c>
      <c r="E418" s="89">
        <v>44046</v>
      </c>
      <c r="F418" s="23" t="s">
        <v>1585</v>
      </c>
      <c r="G418" s="23">
        <v>1</v>
      </c>
      <c r="H418" s="23" t="s">
        <v>77</v>
      </c>
      <c r="I418" s="189" t="s">
        <v>1586</v>
      </c>
      <c r="J418" s="187" t="s">
        <v>669</v>
      </c>
      <c r="K418" s="187" t="s">
        <v>869</v>
      </c>
      <c r="L418" s="187" t="s">
        <v>36</v>
      </c>
      <c r="M418" s="187"/>
      <c r="N418" s="187"/>
      <c r="O418" s="185"/>
      <c r="P418" s="202"/>
      <c r="Q418" s="202"/>
      <c r="R418" s="202"/>
      <c r="S418" s="202"/>
      <c r="T418" s="187">
        <v>14</v>
      </c>
      <c r="U418" s="22" t="s">
        <v>1753</v>
      </c>
      <c r="V418" s="22" t="s">
        <v>1763</v>
      </c>
      <c r="W418" s="23" t="s">
        <v>1764</v>
      </c>
      <c r="X418" s="23" t="s">
        <v>101</v>
      </c>
      <c r="Y418" s="23">
        <v>1</v>
      </c>
      <c r="Z418" s="24">
        <v>44075</v>
      </c>
      <c r="AA418" s="24">
        <v>44255</v>
      </c>
      <c r="AB418" s="23" t="s">
        <v>1883</v>
      </c>
      <c r="AC418" s="23" t="s">
        <v>1894</v>
      </c>
      <c r="AD418" s="187"/>
      <c r="AE418" s="184"/>
      <c r="AF418" s="187"/>
      <c r="AG418" s="187"/>
      <c r="AH418" s="187"/>
      <c r="AI418" s="23" t="s">
        <v>60</v>
      </c>
      <c r="AJ418" s="23" t="str">
        <f t="shared" si="30"/>
        <v>A</v>
      </c>
      <c r="AK418" s="137">
        <v>0</v>
      </c>
      <c r="AL418" s="190" t="str">
        <f t="shared" si="32"/>
        <v>N.A.</v>
      </c>
      <c r="AM418" s="224" t="s">
        <v>1900</v>
      </c>
      <c r="AN418" s="190" t="s">
        <v>39</v>
      </c>
      <c r="AO418" s="224" t="s">
        <v>1900</v>
      </c>
      <c r="AP418" s="137" t="str">
        <f t="shared" si="31"/>
        <v>SI</v>
      </c>
    </row>
    <row r="419" spans="1:42" s="182" customFormat="1" ht="267.75" x14ac:dyDescent="0.25">
      <c r="A419" s="200" t="s">
        <v>1583</v>
      </c>
      <c r="B419" s="184"/>
      <c r="C419" s="184"/>
      <c r="D419" s="187" t="s">
        <v>1584</v>
      </c>
      <c r="E419" s="89">
        <v>44046</v>
      </c>
      <c r="F419" s="23" t="s">
        <v>1585</v>
      </c>
      <c r="G419" s="23">
        <v>2</v>
      </c>
      <c r="H419" s="23" t="s">
        <v>77</v>
      </c>
      <c r="I419" s="196" t="s">
        <v>1587</v>
      </c>
      <c r="J419" s="173" t="s">
        <v>669</v>
      </c>
      <c r="K419" s="173" t="s">
        <v>869</v>
      </c>
      <c r="L419" s="187" t="s">
        <v>36</v>
      </c>
      <c r="M419" s="187"/>
      <c r="N419" s="187"/>
      <c r="O419" s="185"/>
      <c r="P419" s="26"/>
      <c r="Q419" s="23"/>
      <c r="R419" s="23"/>
      <c r="S419" s="89"/>
      <c r="T419" s="137">
        <v>1</v>
      </c>
      <c r="U419" s="22" t="s">
        <v>1765</v>
      </c>
      <c r="V419" s="22" t="s">
        <v>1760</v>
      </c>
      <c r="W419" s="23" t="s">
        <v>1761</v>
      </c>
      <c r="X419" s="23" t="s">
        <v>1762</v>
      </c>
      <c r="Y419" s="23">
        <v>2</v>
      </c>
      <c r="Z419" s="24">
        <v>44075</v>
      </c>
      <c r="AA419" s="24">
        <v>44346</v>
      </c>
      <c r="AB419" s="89" t="s">
        <v>1882</v>
      </c>
      <c r="AC419" s="23" t="s">
        <v>114</v>
      </c>
      <c r="AD419" s="187"/>
      <c r="AE419" s="184"/>
      <c r="AF419" s="187"/>
      <c r="AG419" s="187"/>
      <c r="AH419" s="187"/>
      <c r="AI419" s="23" t="s">
        <v>60</v>
      </c>
      <c r="AJ419" s="23" t="str">
        <f t="shared" si="30"/>
        <v>A</v>
      </c>
      <c r="AK419" s="137">
        <v>0</v>
      </c>
      <c r="AL419" s="190" t="str">
        <f t="shared" si="32"/>
        <v>N.A.</v>
      </c>
      <c r="AM419" s="225" t="s">
        <v>1905</v>
      </c>
      <c r="AN419" s="190" t="s">
        <v>39</v>
      </c>
      <c r="AO419" s="225" t="s">
        <v>1905</v>
      </c>
      <c r="AP419" s="137" t="str">
        <f t="shared" si="31"/>
        <v>SI</v>
      </c>
    </row>
    <row r="420" spans="1:42" s="182" customFormat="1" ht="141.75" x14ac:dyDescent="0.25">
      <c r="A420" s="200" t="s">
        <v>1583</v>
      </c>
      <c r="B420" s="184"/>
      <c r="C420" s="184"/>
      <c r="D420" s="187" t="s">
        <v>1584</v>
      </c>
      <c r="E420" s="89">
        <v>44046</v>
      </c>
      <c r="F420" s="23" t="s">
        <v>1585</v>
      </c>
      <c r="G420" s="23">
        <v>3</v>
      </c>
      <c r="H420" s="23" t="s">
        <v>77</v>
      </c>
      <c r="I420" s="196" t="s">
        <v>1588</v>
      </c>
      <c r="J420" s="173" t="s">
        <v>669</v>
      </c>
      <c r="K420" s="173" t="s">
        <v>869</v>
      </c>
      <c r="L420" s="187" t="s">
        <v>36</v>
      </c>
      <c r="M420" s="187"/>
      <c r="N420" s="187"/>
      <c r="O420" s="185"/>
      <c r="P420" s="187">
        <v>1</v>
      </c>
      <c r="Q420" s="23" t="s">
        <v>1716</v>
      </c>
      <c r="R420" s="89" t="s">
        <v>1717</v>
      </c>
      <c r="S420" s="89">
        <v>44408</v>
      </c>
      <c r="T420" s="137">
        <v>1</v>
      </c>
      <c r="U420" s="23" t="s">
        <v>1766</v>
      </c>
      <c r="V420" s="23" t="s">
        <v>1741</v>
      </c>
      <c r="W420" s="23" t="s">
        <v>1742</v>
      </c>
      <c r="X420" s="23" t="s">
        <v>1743</v>
      </c>
      <c r="Y420" s="23">
        <v>1</v>
      </c>
      <c r="Z420" s="24">
        <v>44075</v>
      </c>
      <c r="AA420" s="24">
        <v>44196</v>
      </c>
      <c r="AB420" s="89" t="s">
        <v>1880</v>
      </c>
      <c r="AC420" s="23" t="s">
        <v>1891</v>
      </c>
      <c r="AD420" s="187"/>
      <c r="AE420" s="184"/>
      <c r="AF420" s="187"/>
      <c r="AG420" s="187"/>
      <c r="AH420" s="187"/>
      <c r="AI420" s="23" t="s">
        <v>177</v>
      </c>
      <c r="AJ420" s="23" t="str">
        <f t="shared" si="30"/>
        <v>C</v>
      </c>
      <c r="AK420" s="137">
        <v>1</v>
      </c>
      <c r="AL420" s="190">
        <f t="shared" si="32"/>
        <v>1</v>
      </c>
      <c r="AM420" s="206" t="s">
        <v>1901</v>
      </c>
      <c r="AN420" s="190">
        <v>1</v>
      </c>
      <c r="AO420" s="224" t="s">
        <v>1902</v>
      </c>
      <c r="AP420" s="137" t="str">
        <f t="shared" si="31"/>
        <v>NO</v>
      </c>
    </row>
    <row r="421" spans="1:42" s="182" customFormat="1" ht="63" x14ac:dyDescent="0.25">
      <c r="A421" s="200" t="s">
        <v>1583</v>
      </c>
      <c r="B421" s="184"/>
      <c r="C421" s="184"/>
      <c r="D421" s="187" t="s">
        <v>1584</v>
      </c>
      <c r="E421" s="89">
        <v>44046</v>
      </c>
      <c r="F421" s="23" t="s">
        <v>1585</v>
      </c>
      <c r="G421" s="23">
        <v>3</v>
      </c>
      <c r="H421" s="23" t="s">
        <v>77</v>
      </c>
      <c r="I421" s="196" t="s">
        <v>1588</v>
      </c>
      <c r="J421" s="173" t="s">
        <v>669</v>
      </c>
      <c r="K421" s="173" t="s">
        <v>869</v>
      </c>
      <c r="L421" s="187" t="s">
        <v>36</v>
      </c>
      <c r="M421" s="187"/>
      <c r="N421" s="187"/>
      <c r="O421" s="185"/>
      <c r="P421" s="187"/>
      <c r="Q421" s="23"/>
      <c r="R421" s="89"/>
      <c r="S421" s="89"/>
      <c r="T421" s="137">
        <v>2</v>
      </c>
      <c r="U421" s="23" t="s">
        <v>1766</v>
      </c>
      <c r="V421" s="22" t="s">
        <v>1747</v>
      </c>
      <c r="W421" s="23" t="s">
        <v>1748</v>
      </c>
      <c r="X421" s="23" t="s">
        <v>1749</v>
      </c>
      <c r="Y421" s="23">
        <v>1</v>
      </c>
      <c r="Z421" s="24">
        <v>44075</v>
      </c>
      <c r="AA421" s="24">
        <v>44408</v>
      </c>
      <c r="AB421" s="89" t="s">
        <v>1880</v>
      </c>
      <c r="AC421" s="23" t="s">
        <v>1891</v>
      </c>
      <c r="AD421" s="187"/>
      <c r="AE421" s="184"/>
      <c r="AF421" s="187"/>
      <c r="AG421" s="187"/>
      <c r="AH421" s="187"/>
      <c r="AI421" s="23" t="s">
        <v>60</v>
      </c>
      <c r="AJ421" s="23" t="str">
        <f t="shared" si="30"/>
        <v>A</v>
      </c>
      <c r="AK421" s="137">
        <v>0</v>
      </c>
      <c r="AL421" s="190" t="str">
        <f t="shared" si="32"/>
        <v>N.A.</v>
      </c>
      <c r="AM421" s="224" t="s">
        <v>1900</v>
      </c>
      <c r="AN421" s="190" t="s">
        <v>39</v>
      </c>
      <c r="AO421" s="224" t="s">
        <v>1900</v>
      </c>
      <c r="AP421" s="137" t="str">
        <f t="shared" si="31"/>
        <v>SI</v>
      </c>
    </row>
    <row r="422" spans="1:42" s="182" customFormat="1" ht="267.75" x14ac:dyDescent="0.25">
      <c r="A422" s="200" t="s">
        <v>1583</v>
      </c>
      <c r="B422" s="184"/>
      <c r="C422" s="184"/>
      <c r="D422" s="187" t="s">
        <v>1584</v>
      </c>
      <c r="E422" s="89">
        <v>44046</v>
      </c>
      <c r="F422" s="23" t="s">
        <v>1585</v>
      </c>
      <c r="G422" s="23">
        <v>4</v>
      </c>
      <c r="H422" s="23" t="s">
        <v>77</v>
      </c>
      <c r="I422" s="196" t="s">
        <v>1589</v>
      </c>
      <c r="J422" s="173" t="s">
        <v>669</v>
      </c>
      <c r="K422" s="173" t="s">
        <v>869</v>
      </c>
      <c r="L422" s="187" t="s">
        <v>36</v>
      </c>
      <c r="M422" s="187"/>
      <c r="N422" s="187"/>
      <c r="O422" s="185"/>
      <c r="P422" s="26"/>
      <c r="Q422" s="23"/>
      <c r="R422" s="23"/>
      <c r="S422" s="23"/>
      <c r="T422" s="137">
        <v>1</v>
      </c>
      <c r="U422" s="22" t="s">
        <v>1765</v>
      </c>
      <c r="V422" s="22" t="s">
        <v>1760</v>
      </c>
      <c r="W422" s="23" t="s">
        <v>1761</v>
      </c>
      <c r="X422" s="23" t="s">
        <v>1762</v>
      </c>
      <c r="Y422" s="23">
        <v>2</v>
      </c>
      <c r="Z422" s="24">
        <v>44075</v>
      </c>
      <c r="AA422" s="24">
        <v>44346</v>
      </c>
      <c r="AB422" s="89" t="s">
        <v>1882</v>
      </c>
      <c r="AC422" s="23" t="s">
        <v>114</v>
      </c>
      <c r="AD422" s="187"/>
      <c r="AE422" s="184"/>
      <c r="AF422" s="187"/>
      <c r="AG422" s="187"/>
      <c r="AH422" s="187"/>
      <c r="AI422" s="23" t="s">
        <v>60</v>
      </c>
      <c r="AJ422" s="23" t="str">
        <f t="shared" si="30"/>
        <v>A</v>
      </c>
      <c r="AK422" s="137">
        <v>0</v>
      </c>
      <c r="AL422" s="190" t="str">
        <f t="shared" si="32"/>
        <v>N.A.</v>
      </c>
      <c r="AM422" s="225" t="s">
        <v>1905</v>
      </c>
      <c r="AN422" s="190" t="s">
        <v>39</v>
      </c>
      <c r="AO422" s="225" t="s">
        <v>1905</v>
      </c>
      <c r="AP422" s="137" t="str">
        <f t="shared" si="31"/>
        <v>SI</v>
      </c>
    </row>
    <row r="423" spans="1:42" s="182" customFormat="1" ht="63" x14ac:dyDescent="0.25">
      <c r="A423" s="200" t="s">
        <v>1583</v>
      </c>
      <c r="B423" s="184"/>
      <c r="C423" s="184"/>
      <c r="D423" s="187" t="s">
        <v>1584</v>
      </c>
      <c r="E423" s="89">
        <v>44046</v>
      </c>
      <c r="F423" s="23" t="s">
        <v>1585</v>
      </c>
      <c r="G423" s="23">
        <v>4</v>
      </c>
      <c r="H423" s="23" t="s">
        <v>77</v>
      </c>
      <c r="I423" s="196" t="s">
        <v>1589</v>
      </c>
      <c r="J423" s="173" t="s">
        <v>669</v>
      </c>
      <c r="K423" s="173" t="s">
        <v>869</v>
      </c>
      <c r="L423" s="187" t="s">
        <v>36</v>
      </c>
      <c r="M423" s="187"/>
      <c r="N423" s="187"/>
      <c r="O423" s="185"/>
      <c r="P423" s="26"/>
      <c r="Q423" s="23"/>
      <c r="R423" s="23"/>
      <c r="S423" s="23"/>
      <c r="T423" s="137">
        <v>2</v>
      </c>
      <c r="U423" s="22" t="s">
        <v>1765</v>
      </c>
      <c r="V423" s="23" t="s">
        <v>1744</v>
      </c>
      <c r="W423" s="23" t="s">
        <v>1745</v>
      </c>
      <c r="X423" s="23" t="s">
        <v>1746</v>
      </c>
      <c r="Y423" s="23">
        <v>2</v>
      </c>
      <c r="Z423" s="24">
        <v>44075</v>
      </c>
      <c r="AA423" s="24">
        <v>44377</v>
      </c>
      <c r="AB423" s="89" t="s">
        <v>1880</v>
      </c>
      <c r="AC423" s="23" t="s">
        <v>1891</v>
      </c>
      <c r="AD423" s="187"/>
      <c r="AE423" s="184"/>
      <c r="AF423" s="187"/>
      <c r="AG423" s="187"/>
      <c r="AH423" s="187"/>
      <c r="AI423" s="23" t="s">
        <v>60</v>
      </c>
      <c r="AJ423" s="23" t="str">
        <f t="shared" si="30"/>
        <v>A</v>
      </c>
      <c r="AK423" s="137">
        <v>0</v>
      </c>
      <c r="AL423" s="190" t="str">
        <f t="shared" si="32"/>
        <v>N.A.</v>
      </c>
      <c r="AM423" s="224" t="s">
        <v>1900</v>
      </c>
      <c r="AN423" s="190" t="s">
        <v>39</v>
      </c>
      <c r="AO423" s="224" t="s">
        <v>1900</v>
      </c>
      <c r="AP423" s="137" t="str">
        <f t="shared" si="31"/>
        <v>SI</v>
      </c>
    </row>
    <row r="424" spans="1:42" s="182" customFormat="1" ht="126" x14ac:dyDescent="0.25">
      <c r="A424" s="200" t="s">
        <v>1583</v>
      </c>
      <c r="B424" s="184"/>
      <c r="C424" s="184"/>
      <c r="D424" s="187" t="s">
        <v>1584</v>
      </c>
      <c r="E424" s="89">
        <v>44046</v>
      </c>
      <c r="F424" s="23" t="s">
        <v>1585</v>
      </c>
      <c r="G424" s="23">
        <v>4</v>
      </c>
      <c r="H424" s="23" t="s">
        <v>77</v>
      </c>
      <c r="I424" s="196" t="s">
        <v>1589</v>
      </c>
      <c r="J424" s="173" t="s">
        <v>669</v>
      </c>
      <c r="K424" s="173" t="s">
        <v>869</v>
      </c>
      <c r="L424" s="187" t="s">
        <v>36</v>
      </c>
      <c r="M424" s="187"/>
      <c r="N424" s="187"/>
      <c r="O424" s="185"/>
      <c r="P424" s="26"/>
      <c r="Q424" s="23"/>
      <c r="R424" s="23"/>
      <c r="S424" s="23"/>
      <c r="T424" s="137">
        <v>3</v>
      </c>
      <c r="U424" s="22" t="s">
        <v>1765</v>
      </c>
      <c r="V424" s="22" t="s">
        <v>1754</v>
      </c>
      <c r="W424" s="23" t="s">
        <v>1755</v>
      </c>
      <c r="X424" s="23" t="s">
        <v>1756</v>
      </c>
      <c r="Y424" s="23">
        <v>2</v>
      </c>
      <c r="Z424" s="24">
        <v>44075</v>
      </c>
      <c r="AA424" s="24">
        <v>44196</v>
      </c>
      <c r="AB424" s="23" t="s">
        <v>1717</v>
      </c>
      <c r="AC424" s="23" t="s">
        <v>1892</v>
      </c>
      <c r="AD424" s="187"/>
      <c r="AE424" s="184"/>
      <c r="AF424" s="187"/>
      <c r="AG424" s="187"/>
      <c r="AH424" s="187"/>
      <c r="AI424" s="23" t="s">
        <v>177</v>
      </c>
      <c r="AJ424" s="23" t="str">
        <f t="shared" si="30"/>
        <v>C</v>
      </c>
      <c r="AK424" s="137">
        <v>2</v>
      </c>
      <c r="AL424" s="190">
        <f t="shared" si="32"/>
        <v>1</v>
      </c>
      <c r="AM424" s="224" t="s">
        <v>1903</v>
      </c>
      <c r="AN424" s="190">
        <v>1</v>
      </c>
      <c r="AO424" s="224" t="s">
        <v>1904</v>
      </c>
      <c r="AP424" s="137" t="str">
        <f t="shared" si="31"/>
        <v>NO</v>
      </c>
    </row>
    <row r="425" spans="1:42" s="182" customFormat="1" ht="267.75" x14ac:dyDescent="0.25">
      <c r="A425" s="200" t="s">
        <v>1583</v>
      </c>
      <c r="B425" s="184"/>
      <c r="C425" s="184"/>
      <c r="D425" s="187" t="s">
        <v>1584</v>
      </c>
      <c r="E425" s="89">
        <v>44046</v>
      </c>
      <c r="F425" s="23" t="s">
        <v>1585</v>
      </c>
      <c r="G425" s="23">
        <v>5</v>
      </c>
      <c r="H425" s="23" t="s">
        <v>77</v>
      </c>
      <c r="I425" s="196" t="s">
        <v>1590</v>
      </c>
      <c r="J425" s="173" t="s">
        <v>669</v>
      </c>
      <c r="K425" s="173" t="s">
        <v>869</v>
      </c>
      <c r="L425" s="187" t="s">
        <v>36</v>
      </c>
      <c r="M425" s="187"/>
      <c r="N425" s="187"/>
      <c r="O425" s="185"/>
      <c r="P425" s="26"/>
      <c r="Q425" s="23"/>
      <c r="R425" s="23"/>
      <c r="S425" s="89"/>
      <c r="T425" s="137">
        <v>1</v>
      </c>
      <c r="U425" s="22" t="s">
        <v>1765</v>
      </c>
      <c r="V425" s="22" t="s">
        <v>1760</v>
      </c>
      <c r="W425" s="23" t="s">
        <v>1761</v>
      </c>
      <c r="X425" s="23" t="s">
        <v>1762</v>
      </c>
      <c r="Y425" s="23">
        <v>2</v>
      </c>
      <c r="Z425" s="24">
        <v>44075</v>
      </c>
      <c r="AA425" s="24">
        <v>44346</v>
      </c>
      <c r="AB425" s="89" t="s">
        <v>1882</v>
      </c>
      <c r="AC425" s="23" t="s">
        <v>114</v>
      </c>
      <c r="AD425" s="187"/>
      <c r="AE425" s="184"/>
      <c r="AF425" s="187"/>
      <c r="AG425" s="187"/>
      <c r="AH425" s="187"/>
      <c r="AI425" s="23" t="s">
        <v>60</v>
      </c>
      <c r="AJ425" s="23" t="str">
        <f t="shared" si="30"/>
        <v>A</v>
      </c>
      <c r="AK425" s="137">
        <v>0</v>
      </c>
      <c r="AL425" s="190" t="str">
        <f t="shared" si="32"/>
        <v>N.A.</v>
      </c>
      <c r="AM425" s="225" t="s">
        <v>1905</v>
      </c>
      <c r="AN425" s="190" t="s">
        <v>39</v>
      </c>
      <c r="AO425" s="225" t="s">
        <v>1905</v>
      </c>
      <c r="AP425" s="137" t="str">
        <f t="shared" si="31"/>
        <v>SI</v>
      </c>
    </row>
    <row r="426" spans="1:42" s="182" customFormat="1" ht="141.75" x14ac:dyDescent="0.25">
      <c r="A426" s="200" t="s">
        <v>1583</v>
      </c>
      <c r="B426" s="184"/>
      <c r="C426" s="184"/>
      <c r="D426" s="187" t="s">
        <v>1584</v>
      </c>
      <c r="E426" s="89">
        <v>44046</v>
      </c>
      <c r="F426" s="23" t="s">
        <v>1585</v>
      </c>
      <c r="G426" s="23">
        <v>5</v>
      </c>
      <c r="H426" s="23" t="s">
        <v>77</v>
      </c>
      <c r="I426" s="196" t="s">
        <v>1590</v>
      </c>
      <c r="J426" s="173" t="s">
        <v>669</v>
      </c>
      <c r="K426" s="173" t="s">
        <v>869</v>
      </c>
      <c r="L426" s="187" t="s">
        <v>36</v>
      </c>
      <c r="M426" s="187"/>
      <c r="N426" s="187"/>
      <c r="O426" s="185"/>
      <c r="P426" s="187">
        <v>1</v>
      </c>
      <c r="Q426" s="23" t="s">
        <v>1716</v>
      </c>
      <c r="R426" s="89" t="s">
        <v>1717</v>
      </c>
      <c r="S426" s="89">
        <v>44408</v>
      </c>
      <c r="T426" s="137">
        <v>2</v>
      </c>
      <c r="U426" s="22" t="s">
        <v>1765</v>
      </c>
      <c r="V426" s="22" t="s">
        <v>1767</v>
      </c>
      <c r="W426" s="23" t="s">
        <v>1742</v>
      </c>
      <c r="X426" s="23" t="s">
        <v>1743</v>
      </c>
      <c r="Y426" s="26" t="s">
        <v>65</v>
      </c>
      <c r="Z426" s="24">
        <v>44075</v>
      </c>
      <c r="AA426" s="24">
        <v>44196</v>
      </c>
      <c r="AB426" s="23" t="s">
        <v>1883</v>
      </c>
      <c r="AC426" s="23" t="s">
        <v>1894</v>
      </c>
      <c r="AD426" s="187"/>
      <c r="AE426" s="184"/>
      <c r="AF426" s="187"/>
      <c r="AG426" s="187"/>
      <c r="AH426" s="187"/>
      <c r="AI426" s="23" t="s">
        <v>177</v>
      </c>
      <c r="AJ426" s="23" t="str">
        <f t="shared" si="30"/>
        <v>C</v>
      </c>
      <c r="AK426" s="137">
        <v>1</v>
      </c>
      <c r="AL426" s="190">
        <f t="shared" si="32"/>
        <v>1</v>
      </c>
      <c r="AM426" s="206" t="s">
        <v>1901</v>
      </c>
      <c r="AN426" s="190">
        <v>1</v>
      </c>
      <c r="AO426" s="224" t="s">
        <v>1902</v>
      </c>
      <c r="AP426" s="137" t="str">
        <f t="shared" si="31"/>
        <v>NO</v>
      </c>
    </row>
    <row r="427" spans="1:42" s="182" customFormat="1" ht="267.75" x14ac:dyDescent="0.25">
      <c r="A427" s="200" t="s">
        <v>1583</v>
      </c>
      <c r="B427" s="184"/>
      <c r="C427" s="184"/>
      <c r="D427" s="187" t="s">
        <v>1584</v>
      </c>
      <c r="E427" s="89">
        <v>44046</v>
      </c>
      <c r="F427" s="23" t="s">
        <v>1585</v>
      </c>
      <c r="G427" s="23">
        <v>6</v>
      </c>
      <c r="H427" s="23" t="s">
        <v>77</v>
      </c>
      <c r="I427" s="196" t="s">
        <v>1591</v>
      </c>
      <c r="J427" s="173" t="s">
        <v>669</v>
      </c>
      <c r="K427" s="173" t="s">
        <v>869</v>
      </c>
      <c r="L427" s="187" t="s">
        <v>36</v>
      </c>
      <c r="M427" s="187"/>
      <c r="N427" s="187"/>
      <c r="O427" s="185"/>
      <c r="P427" s="26"/>
      <c r="Q427" s="23"/>
      <c r="R427" s="139"/>
      <c r="S427" s="89"/>
      <c r="T427" s="137">
        <v>1</v>
      </c>
      <c r="U427" s="22" t="s">
        <v>1768</v>
      </c>
      <c r="V427" s="22" t="s">
        <v>1760</v>
      </c>
      <c r="W427" s="23" t="s">
        <v>1761</v>
      </c>
      <c r="X427" s="23" t="s">
        <v>1762</v>
      </c>
      <c r="Y427" s="23">
        <v>2</v>
      </c>
      <c r="Z427" s="24">
        <v>44075</v>
      </c>
      <c r="AA427" s="24">
        <v>44346</v>
      </c>
      <c r="AB427" s="89" t="s">
        <v>1882</v>
      </c>
      <c r="AC427" s="23" t="s">
        <v>114</v>
      </c>
      <c r="AD427" s="187"/>
      <c r="AE427" s="184"/>
      <c r="AF427" s="187"/>
      <c r="AG427" s="187"/>
      <c r="AH427" s="187"/>
      <c r="AI427" s="23" t="s">
        <v>60</v>
      </c>
      <c r="AJ427" s="23" t="str">
        <f t="shared" si="30"/>
        <v>A</v>
      </c>
      <c r="AK427" s="137">
        <v>0</v>
      </c>
      <c r="AL427" s="190" t="str">
        <f t="shared" si="32"/>
        <v>N.A.</v>
      </c>
      <c r="AM427" s="225" t="s">
        <v>1905</v>
      </c>
      <c r="AN427" s="190" t="s">
        <v>39</v>
      </c>
      <c r="AO427" s="225" t="s">
        <v>1905</v>
      </c>
      <c r="AP427" s="137" t="str">
        <f t="shared" si="31"/>
        <v>SI</v>
      </c>
    </row>
    <row r="428" spans="1:42" s="182" customFormat="1" ht="126" x14ac:dyDescent="0.25">
      <c r="A428" s="200" t="s">
        <v>1583</v>
      </c>
      <c r="B428" s="184"/>
      <c r="C428" s="184"/>
      <c r="D428" s="187" t="s">
        <v>1584</v>
      </c>
      <c r="E428" s="89">
        <v>44046</v>
      </c>
      <c r="F428" s="23" t="s">
        <v>1585</v>
      </c>
      <c r="G428" s="23">
        <v>6</v>
      </c>
      <c r="H428" s="23" t="s">
        <v>77</v>
      </c>
      <c r="I428" s="196" t="s">
        <v>1591</v>
      </c>
      <c r="J428" s="173" t="s">
        <v>669</v>
      </c>
      <c r="K428" s="173" t="s">
        <v>869</v>
      </c>
      <c r="L428" s="187" t="s">
        <v>36</v>
      </c>
      <c r="M428" s="187"/>
      <c r="N428" s="187"/>
      <c r="O428" s="185"/>
      <c r="P428" s="26"/>
      <c r="Q428" s="23"/>
      <c r="R428" s="139"/>
      <c r="S428" s="89"/>
      <c r="T428" s="137">
        <v>2</v>
      </c>
      <c r="U428" s="22" t="s">
        <v>1768</v>
      </c>
      <c r="V428" s="22" t="s">
        <v>1754</v>
      </c>
      <c r="W428" s="23" t="s">
        <v>1755</v>
      </c>
      <c r="X428" s="23" t="s">
        <v>1756</v>
      </c>
      <c r="Y428" s="23">
        <v>2</v>
      </c>
      <c r="Z428" s="24">
        <v>44075</v>
      </c>
      <c r="AA428" s="24">
        <v>44196</v>
      </c>
      <c r="AB428" s="23" t="s">
        <v>1717</v>
      </c>
      <c r="AC428" s="23" t="s">
        <v>1892</v>
      </c>
      <c r="AD428" s="187"/>
      <c r="AE428" s="184"/>
      <c r="AF428" s="187"/>
      <c r="AG428" s="187"/>
      <c r="AH428" s="187"/>
      <c r="AI428" s="23" t="s">
        <v>177</v>
      </c>
      <c r="AJ428" s="23" t="str">
        <f t="shared" si="30"/>
        <v>C</v>
      </c>
      <c r="AK428" s="137">
        <v>2</v>
      </c>
      <c r="AL428" s="190">
        <f t="shared" si="32"/>
        <v>1</v>
      </c>
      <c r="AM428" s="224" t="s">
        <v>1903</v>
      </c>
      <c r="AN428" s="190">
        <v>1</v>
      </c>
      <c r="AO428" s="224" t="s">
        <v>1904</v>
      </c>
      <c r="AP428" s="137" t="str">
        <f t="shared" si="31"/>
        <v>NO</v>
      </c>
    </row>
    <row r="429" spans="1:42" s="182" customFormat="1" ht="94.5" x14ac:dyDescent="0.25">
      <c r="A429" s="200" t="s">
        <v>1583</v>
      </c>
      <c r="B429" s="184"/>
      <c r="C429" s="184"/>
      <c r="D429" s="187" t="s">
        <v>1584</v>
      </c>
      <c r="E429" s="89">
        <v>44046</v>
      </c>
      <c r="F429" s="23" t="s">
        <v>1585</v>
      </c>
      <c r="G429" s="23">
        <v>7</v>
      </c>
      <c r="H429" s="23" t="s">
        <v>77</v>
      </c>
      <c r="I429" s="196" t="s">
        <v>1592</v>
      </c>
      <c r="J429" s="173" t="s">
        <v>669</v>
      </c>
      <c r="K429" s="173" t="s">
        <v>869</v>
      </c>
      <c r="L429" s="187" t="s">
        <v>36</v>
      </c>
      <c r="M429" s="187"/>
      <c r="N429" s="187"/>
      <c r="O429" s="185"/>
      <c r="P429" s="26"/>
      <c r="Q429" s="23"/>
      <c r="R429" s="23"/>
      <c r="S429" s="23"/>
      <c r="T429" s="137">
        <v>1</v>
      </c>
      <c r="U429" s="22" t="s">
        <v>1769</v>
      </c>
      <c r="V429" s="22" t="s">
        <v>1770</v>
      </c>
      <c r="W429" s="23" t="s">
        <v>1771</v>
      </c>
      <c r="X429" s="23" t="s">
        <v>101</v>
      </c>
      <c r="Y429" s="26" t="s">
        <v>65</v>
      </c>
      <c r="Z429" s="24">
        <v>44075</v>
      </c>
      <c r="AA429" s="24">
        <v>44408</v>
      </c>
      <c r="AB429" s="89" t="s">
        <v>1882</v>
      </c>
      <c r="AC429" s="23" t="s">
        <v>114</v>
      </c>
      <c r="AD429" s="187"/>
      <c r="AE429" s="184"/>
      <c r="AF429" s="187"/>
      <c r="AG429" s="187"/>
      <c r="AH429" s="187"/>
      <c r="AI429" s="23" t="s">
        <v>60</v>
      </c>
      <c r="AJ429" s="23" t="str">
        <f t="shared" si="30"/>
        <v>A</v>
      </c>
      <c r="AK429" s="137">
        <v>0</v>
      </c>
      <c r="AL429" s="190" t="str">
        <f t="shared" si="32"/>
        <v>N.A.</v>
      </c>
      <c r="AM429" s="225" t="s">
        <v>1906</v>
      </c>
      <c r="AN429" s="190" t="s">
        <v>39</v>
      </c>
      <c r="AO429" s="225" t="s">
        <v>1906</v>
      </c>
      <c r="AP429" s="137" t="str">
        <f t="shared" si="31"/>
        <v>SI</v>
      </c>
    </row>
    <row r="430" spans="1:42" s="182" customFormat="1" ht="94.5" x14ac:dyDescent="0.25">
      <c r="A430" s="200" t="s">
        <v>1583</v>
      </c>
      <c r="B430" s="184"/>
      <c r="C430" s="184"/>
      <c r="D430" s="187" t="s">
        <v>1584</v>
      </c>
      <c r="E430" s="89">
        <v>44046</v>
      </c>
      <c r="F430" s="23" t="s">
        <v>1585</v>
      </c>
      <c r="G430" s="23">
        <v>7</v>
      </c>
      <c r="H430" s="23" t="s">
        <v>77</v>
      </c>
      <c r="I430" s="196" t="s">
        <v>1592</v>
      </c>
      <c r="J430" s="173" t="s">
        <v>669</v>
      </c>
      <c r="K430" s="173" t="s">
        <v>869</v>
      </c>
      <c r="L430" s="187" t="s">
        <v>36</v>
      </c>
      <c r="M430" s="187"/>
      <c r="N430" s="187"/>
      <c r="O430" s="185"/>
      <c r="P430" s="26"/>
      <c r="Q430" s="23"/>
      <c r="R430" s="23"/>
      <c r="S430" s="23"/>
      <c r="T430" s="137">
        <v>2</v>
      </c>
      <c r="U430" s="22" t="s">
        <v>1772</v>
      </c>
      <c r="V430" s="22" t="s">
        <v>1773</v>
      </c>
      <c r="W430" s="23" t="s">
        <v>1774</v>
      </c>
      <c r="X430" s="23" t="s">
        <v>101</v>
      </c>
      <c r="Y430" s="26" t="s">
        <v>65</v>
      </c>
      <c r="Z430" s="24">
        <v>44075</v>
      </c>
      <c r="AA430" s="24">
        <v>44377</v>
      </c>
      <c r="AB430" s="89" t="s">
        <v>1882</v>
      </c>
      <c r="AC430" s="23" t="s">
        <v>114</v>
      </c>
      <c r="AD430" s="187"/>
      <c r="AE430" s="184"/>
      <c r="AF430" s="187"/>
      <c r="AG430" s="187"/>
      <c r="AH430" s="187"/>
      <c r="AI430" s="23" t="s">
        <v>60</v>
      </c>
      <c r="AJ430" s="23" t="str">
        <f t="shared" si="30"/>
        <v>A</v>
      </c>
      <c r="AK430" s="137">
        <v>0</v>
      </c>
      <c r="AL430" s="190" t="str">
        <f t="shared" si="32"/>
        <v>N.A.</v>
      </c>
      <c r="AM430" s="225" t="s">
        <v>1906</v>
      </c>
      <c r="AN430" s="190" t="s">
        <v>39</v>
      </c>
      <c r="AO430" s="225" t="s">
        <v>1906</v>
      </c>
      <c r="AP430" s="137" t="str">
        <f t="shared" si="31"/>
        <v>SI</v>
      </c>
    </row>
    <row r="431" spans="1:42" s="182" customFormat="1" ht="267.75" x14ac:dyDescent="0.25">
      <c r="A431" s="200" t="s">
        <v>1583</v>
      </c>
      <c r="B431" s="184"/>
      <c r="C431" s="184"/>
      <c r="D431" s="187" t="s">
        <v>1584</v>
      </c>
      <c r="E431" s="89">
        <v>44046</v>
      </c>
      <c r="F431" s="23" t="s">
        <v>1585</v>
      </c>
      <c r="G431" s="23">
        <v>8</v>
      </c>
      <c r="H431" s="23" t="s">
        <v>77</v>
      </c>
      <c r="I431" s="196" t="s">
        <v>1593</v>
      </c>
      <c r="J431" s="173" t="s">
        <v>669</v>
      </c>
      <c r="K431" s="173" t="s">
        <v>869</v>
      </c>
      <c r="L431" s="187" t="s">
        <v>36</v>
      </c>
      <c r="M431" s="187"/>
      <c r="N431" s="187"/>
      <c r="O431" s="185"/>
      <c r="P431" s="26"/>
      <c r="Q431" s="23"/>
      <c r="R431" s="23"/>
      <c r="S431" s="89"/>
      <c r="T431" s="23">
        <v>1</v>
      </c>
      <c r="U431" s="22" t="s">
        <v>1775</v>
      </c>
      <c r="V431" s="22" t="s">
        <v>1760</v>
      </c>
      <c r="W431" s="23" t="s">
        <v>1761</v>
      </c>
      <c r="X431" s="23" t="s">
        <v>1762</v>
      </c>
      <c r="Y431" s="23">
        <v>2</v>
      </c>
      <c r="Z431" s="24">
        <v>44075</v>
      </c>
      <c r="AA431" s="24">
        <v>44346</v>
      </c>
      <c r="AB431" s="89" t="s">
        <v>1882</v>
      </c>
      <c r="AC431" s="23" t="s">
        <v>114</v>
      </c>
      <c r="AD431" s="187"/>
      <c r="AE431" s="184"/>
      <c r="AF431" s="187"/>
      <c r="AG431" s="187"/>
      <c r="AH431" s="187"/>
      <c r="AI431" s="23" t="s">
        <v>60</v>
      </c>
      <c r="AJ431" s="23" t="str">
        <f t="shared" si="30"/>
        <v>A</v>
      </c>
      <c r="AK431" s="137">
        <v>0</v>
      </c>
      <c r="AL431" s="190" t="str">
        <f t="shared" si="32"/>
        <v>N.A.</v>
      </c>
      <c r="AM431" s="225" t="s">
        <v>1905</v>
      </c>
      <c r="AN431" s="190" t="s">
        <v>39</v>
      </c>
      <c r="AO431" s="225" t="s">
        <v>1905</v>
      </c>
      <c r="AP431" s="137" t="str">
        <f t="shared" si="31"/>
        <v>SI</v>
      </c>
    </row>
    <row r="432" spans="1:42" s="182" customFormat="1" ht="47.25" x14ac:dyDescent="0.25">
      <c r="A432" s="200" t="s">
        <v>1583</v>
      </c>
      <c r="B432" s="184"/>
      <c r="C432" s="184"/>
      <c r="D432" s="187" t="s">
        <v>1584</v>
      </c>
      <c r="E432" s="89">
        <v>44046</v>
      </c>
      <c r="F432" s="23" t="s">
        <v>1585</v>
      </c>
      <c r="G432" s="23">
        <v>8</v>
      </c>
      <c r="H432" s="23" t="s">
        <v>77</v>
      </c>
      <c r="I432" s="196" t="s">
        <v>1593</v>
      </c>
      <c r="J432" s="173" t="s">
        <v>669</v>
      </c>
      <c r="K432" s="173" t="s">
        <v>869</v>
      </c>
      <c r="L432" s="187" t="s">
        <v>36</v>
      </c>
      <c r="M432" s="187"/>
      <c r="N432" s="187"/>
      <c r="O432" s="185"/>
      <c r="P432" s="26"/>
      <c r="Q432" s="23"/>
      <c r="R432" s="23"/>
      <c r="S432" s="89"/>
      <c r="T432" s="23">
        <v>2</v>
      </c>
      <c r="U432" s="22" t="s">
        <v>1775</v>
      </c>
      <c r="V432" s="22" t="s">
        <v>1776</v>
      </c>
      <c r="W432" s="23" t="s">
        <v>1105</v>
      </c>
      <c r="X432" s="23" t="s">
        <v>1777</v>
      </c>
      <c r="Y432" s="23">
        <v>2</v>
      </c>
      <c r="Z432" s="24">
        <v>44075</v>
      </c>
      <c r="AA432" s="24">
        <v>44196</v>
      </c>
      <c r="AB432" s="23" t="s">
        <v>1883</v>
      </c>
      <c r="AC432" s="23" t="s">
        <v>1894</v>
      </c>
      <c r="AD432" s="187"/>
      <c r="AE432" s="184"/>
      <c r="AF432" s="187"/>
      <c r="AG432" s="187"/>
      <c r="AH432" s="187"/>
      <c r="AI432" s="23" t="s">
        <v>177</v>
      </c>
      <c r="AJ432" s="23" t="str">
        <f t="shared" si="30"/>
        <v>C</v>
      </c>
      <c r="AK432" s="137">
        <v>2</v>
      </c>
      <c r="AL432" s="190">
        <f t="shared" si="32"/>
        <v>1</v>
      </c>
      <c r="AM432" s="210" t="s">
        <v>1907</v>
      </c>
      <c r="AN432" s="190">
        <v>1</v>
      </c>
      <c r="AO432" s="224" t="s">
        <v>1908</v>
      </c>
      <c r="AP432" s="137" t="str">
        <f t="shared" si="31"/>
        <v>NO</v>
      </c>
    </row>
    <row r="433" spans="1:42" s="182" customFormat="1" ht="126" x14ac:dyDescent="0.25">
      <c r="A433" s="200" t="s">
        <v>1583</v>
      </c>
      <c r="B433" s="184"/>
      <c r="C433" s="184"/>
      <c r="D433" s="187" t="s">
        <v>1584</v>
      </c>
      <c r="E433" s="89">
        <v>44046</v>
      </c>
      <c r="F433" s="23" t="s">
        <v>1585</v>
      </c>
      <c r="G433" s="23">
        <v>8</v>
      </c>
      <c r="H433" s="23" t="s">
        <v>77</v>
      </c>
      <c r="I433" s="196" t="s">
        <v>1593</v>
      </c>
      <c r="J433" s="173" t="s">
        <v>669</v>
      </c>
      <c r="K433" s="173" t="s">
        <v>869</v>
      </c>
      <c r="L433" s="187" t="s">
        <v>36</v>
      </c>
      <c r="M433" s="187"/>
      <c r="N433" s="187"/>
      <c r="O433" s="185"/>
      <c r="P433" s="26"/>
      <c r="Q433" s="23"/>
      <c r="R433" s="23"/>
      <c r="S433" s="89"/>
      <c r="T433" s="23">
        <v>3</v>
      </c>
      <c r="U433" s="22" t="s">
        <v>1775</v>
      </c>
      <c r="V433" s="22" t="s">
        <v>1754</v>
      </c>
      <c r="W433" s="23" t="s">
        <v>1755</v>
      </c>
      <c r="X433" s="23" t="s">
        <v>1756</v>
      </c>
      <c r="Y433" s="23">
        <v>2</v>
      </c>
      <c r="Z433" s="24">
        <v>44075</v>
      </c>
      <c r="AA433" s="24">
        <v>44196</v>
      </c>
      <c r="AB433" s="23" t="s">
        <v>1717</v>
      </c>
      <c r="AC433" s="23" t="s">
        <v>1892</v>
      </c>
      <c r="AD433" s="187"/>
      <c r="AE433" s="184"/>
      <c r="AF433" s="187"/>
      <c r="AG433" s="187"/>
      <c r="AH433" s="187"/>
      <c r="AI433" s="23" t="s">
        <v>177</v>
      </c>
      <c r="AJ433" s="23" t="str">
        <f t="shared" si="30"/>
        <v>C</v>
      </c>
      <c r="AK433" s="137">
        <v>2</v>
      </c>
      <c r="AL433" s="190">
        <f t="shared" si="32"/>
        <v>1</v>
      </c>
      <c r="AM433" s="224" t="s">
        <v>1903</v>
      </c>
      <c r="AN433" s="190">
        <v>1</v>
      </c>
      <c r="AO433" s="224" t="s">
        <v>1904</v>
      </c>
      <c r="AP433" s="137" t="str">
        <f t="shared" si="31"/>
        <v>NO</v>
      </c>
    </row>
    <row r="434" spans="1:42" s="182" customFormat="1" ht="267.75" x14ac:dyDescent="0.25">
      <c r="A434" s="200" t="s">
        <v>1583</v>
      </c>
      <c r="B434" s="184"/>
      <c r="C434" s="184"/>
      <c r="D434" s="187" t="s">
        <v>1584</v>
      </c>
      <c r="E434" s="89">
        <v>44046</v>
      </c>
      <c r="F434" s="23" t="s">
        <v>1585</v>
      </c>
      <c r="G434" s="23">
        <v>9</v>
      </c>
      <c r="H434" s="23" t="s">
        <v>77</v>
      </c>
      <c r="I434" s="196" t="s">
        <v>1594</v>
      </c>
      <c r="J434" s="173" t="s">
        <v>669</v>
      </c>
      <c r="K434" s="173" t="s">
        <v>869</v>
      </c>
      <c r="L434" s="187" t="s">
        <v>36</v>
      </c>
      <c r="M434" s="187"/>
      <c r="N434" s="187"/>
      <c r="O434" s="185"/>
      <c r="P434" s="26"/>
      <c r="Q434" s="23"/>
      <c r="R434" s="23"/>
      <c r="S434" s="89"/>
      <c r="T434" s="23">
        <v>1</v>
      </c>
      <c r="U434" s="22" t="s">
        <v>1768</v>
      </c>
      <c r="V434" s="22" t="s">
        <v>1760</v>
      </c>
      <c r="W434" s="23" t="s">
        <v>1761</v>
      </c>
      <c r="X434" s="23" t="s">
        <v>1762</v>
      </c>
      <c r="Y434" s="23">
        <v>2</v>
      </c>
      <c r="Z434" s="24">
        <v>44075</v>
      </c>
      <c r="AA434" s="24">
        <v>44346</v>
      </c>
      <c r="AB434" s="89" t="s">
        <v>1882</v>
      </c>
      <c r="AC434" s="23" t="s">
        <v>114</v>
      </c>
      <c r="AD434" s="187"/>
      <c r="AE434" s="184"/>
      <c r="AF434" s="187"/>
      <c r="AG434" s="187"/>
      <c r="AH434" s="187"/>
      <c r="AI434" s="23" t="s">
        <v>60</v>
      </c>
      <c r="AJ434" s="23" t="str">
        <f t="shared" si="30"/>
        <v>A</v>
      </c>
      <c r="AK434" s="137">
        <v>0</v>
      </c>
      <c r="AL434" s="190" t="str">
        <f t="shared" si="32"/>
        <v>N.A.</v>
      </c>
      <c r="AM434" s="225" t="s">
        <v>1905</v>
      </c>
      <c r="AN434" s="190" t="s">
        <v>39</v>
      </c>
      <c r="AO434" s="225" t="s">
        <v>1905</v>
      </c>
      <c r="AP434" s="137" t="str">
        <f t="shared" si="31"/>
        <v>SI</v>
      </c>
    </row>
    <row r="435" spans="1:42" s="182" customFormat="1" ht="141.75" x14ac:dyDescent="0.25">
      <c r="A435" s="200" t="s">
        <v>1583</v>
      </c>
      <c r="B435" s="184"/>
      <c r="C435" s="184"/>
      <c r="D435" s="187" t="s">
        <v>1584</v>
      </c>
      <c r="E435" s="89">
        <v>44046</v>
      </c>
      <c r="F435" s="23" t="s">
        <v>1585</v>
      </c>
      <c r="G435" s="23">
        <v>9</v>
      </c>
      <c r="H435" s="23" t="s">
        <v>77</v>
      </c>
      <c r="I435" s="196" t="s">
        <v>1594</v>
      </c>
      <c r="J435" s="173" t="s">
        <v>669</v>
      </c>
      <c r="K435" s="173" t="s">
        <v>869</v>
      </c>
      <c r="L435" s="187" t="s">
        <v>36</v>
      </c>
      <c r="M435" s="187"/>
      <c r="N435" s="187"/>
      <c r="O435" s="185"/>
      <c r="P435" s="187">
        <v>1</v>
      </c>
      <c r="Q435" s="23" t="s">
        <v>1716</v>
      </c>
      <c r="R435" s="89" t="s">
        <v>1717</v>
      </c>
      <c r="S435" s="89">
        <v>44408</v>
      </c>
      <c r="T435" s="23">
        <v>2</v>
      </c>
      <c r="U435" s="22" t="s">
        <v>1768</v>
      </c>
      <c r="V435" s="22" t="s">
        <v>1767</v>
      </c>
      <c r="W435" s="23" t="s">
        <v>1742</v>
      </c>
      <c r="X435" s="23" t="s">
        <v>1743</v>
      </c>
      <c r="Y435" s="26" t="s">
        <v>65</v>
      </c>
      <c r="Z435" s="24">
        <v>44075</v>
      </c>
      <c r="AA435" s="24">
        <v>44196</v>
      </c>
      <c r="AB435" s="23" t="s">
        <v>1883</v>
      </c>
      <c r="AC435" s="23" t="s">
        <v>1894</v>
      </c>
      <c r="AD435" s="187"/>
      <c r="AE435" s="184"/>
      <c r="AF435" s="187"/>
      <c r="AG435" s="187"/>
      <c r="AH435" s="187"/>
      <c r="AI435" s="23" t="s">
        <v>177</v>
      </c>
      <c r="AJ435" s="23" t="str">
        <f t="shared" si="30"/>
        <v>C</v>
      </c>
      <c r="AK435" s="137">
        <v>1</v>
      </c>
      <c r="AL435" s="190">
        <f t="shared" si="32"/>
        <v>1</v>
      </c>
      <c r="AM435" s="206" t="s">
        <v>1901</v>
      </c>
      <c r="AN435" s="190">
        <v>1</v>
      </c>
      <c r="AO435" s="224" t="s">
        <v>1902</v>
      </c>
      <c r="AP435" s="137" t="str">
        <f t="shared" si="31"/>
        <v>NO</v>
      </c>
    </row>
    <row r="436" spans="1:42" s="182" customFormat="1" ht="141.75" x14ac:dyDescent="0.25">
      <c r="A436" s="200" t="s">
        <v>1583</v>
      </c>
      <c r="B436" s="184"/>
      <c r="C436" s="184"/>
      <c r="D436" s="187" t="s">
        <v>1584</v>
      </c>
      <c r="E436" s="89">
        <v>44046</v>
      </c>
      <c r="F436" s="23" t="s">
        <v>1585</v>
      </c>
      <c r="G436" s="23">
        <v>10</v>
      </c>
      <c r="H436" s="23" t="s">
        <v>77</v>
      </c>
      <c r="I436" s="196" t="s">
        <v>1595</v>
      </c>
      <c r="J436" s="173" t="s">
        <v>669</v>
      </c>
      <c r="K436" s="173" t="s">
        <v>869</v>
      </c>
      <c r="L436" s="187" t="s">
        <v>36</v>
      </c>
      <c r="M436" s="187"/>
      <c r="N436" s="187"/>
      <c r="O436" s="185"/>
      <c r="P436" s="187">
        <v>1</v>
      </c>
      <c r="Q436" s="23" t="s">
        <v>1716</v>
      </c>
      <c r="R436" s="89" t="s">
        <v>1717</v>
      </c>
      <c r="S436" s="89">
        <v>44408</v>
      </c>
      <c r="T436" s="23">
        <v>1</v>
      </c>
      <c r="U436" s="89" t="s">
        <v>1778</v>
      </c>
      <c r="V436" s="22" t="s">
        <v>1767</v>
      </c>
      <c r="W436" s="23" t="s">
        <v>1742</v>
      </c>
      <c r="X436" s="23" t="s">
        <v>1743</v>
      </c>
      <c r="Y436" s="26" t="s">
        <v>65</v>
      </c>
      <c r="Z436" s="24">
        <v>44075</v>
      </c>
      <c r="AA436" s="24">
        <v>44196</v>
      </c>
      <c r="AB436" s="23" t="s">
        <v>1883</v>
      </c>
      <c r="AC436" s="23" t="s">
        <v>1894</v>
      </c>
      <c r="AD436" s="187"/>
      <c r="AE436" s="184"/>
      <c r="AF436" s="187"/>
      <c r="AG436" s="187"/>
      <c r="AH436" s="187"/>
      <c r="AI436" s="23" t="s">
        <v>177</v>
      </c>
      <c r="AJ436" s="23" t="str">
        <f t="shared" si="30"/>
        <v>C</v>
      </c>
      <c r="AK436" s="137">
        <v>1</v>
      </c>
      <c r="AL436" s="190">
        <f t="shared" si="32"/>
        <v>1</v>
      </c>
      <c r="AM436" s="206" t="s">
        <v>1901</v>
      </c>
      <c r="AN436" s="190">
        <v>1</v>
      </c>
      <c r="AO436" s="224" t="s">
        <v>1902</v>
      </c>
      <c r="AP436" s="137" t="str">
        <f t="shared" si="31"/>
        <v>NO</v>
      </c>
    </row>
    <row r="437" spans="1:42" s="182" customFormat="1" ht="141.75" x14ac:dyDescent="0.25">
      <c r="A437" s="200" t="s">
        <v>1583</v>
      </c>
      <c r="B437" s="184"/>
      <c r="C437" s="184"/>
      <c r="D437" s="187" t="s">
        <v>1584</v>
      </c>
      <c r="E437" s="89">
        <v>44046</v>
      </c>
      <c r="F437" s="23" t="s">
        <v>1585</v>
      </c>
      <c r="G437" s="23">
        <v>10</v>
      </c>
      <c r="H437" s="23" t="s">
        <v>77</v>
      </c>
      <c r="I437" s="196" t="s">
        <v>1595</v>
      </c>
      <c r="J437" s="173" t="s">
        <v>669</v>
      </c>
      <c r="K437" s="173" t="s">
        <v>869</v>
      </c>
      <c r="L437" s="187" t="s">
        <v>36</v>
      </c>
      <c r="M437" s="187"/>
      <c r="N437" s="187"/>
      <c r="O437" s="185"/>
      <c r="P437" s="187">
        <v>1</v>
      </c>
      <c r="Q437" s="23" t="s">
        <v>1716</v>
      </c>
      <c r="R437" s="89" t="s">
        <v>1717</v>
      </c>
      <c r="S437" s="89">
        <v>44408</v>
      </c>
      <c r="T437" s="23">
        <v>2</v>
      </c>
      <c r="U437" s="89" t="s">
        <v>1778</v>
      </c>
      <c r="V437" s="22" t="s">
        <v>1779</v>
      </c>
      <c r="W437" s="23" t="s">
        <v>1742</v>
      </c>
      <c r="X437" s="23" t="s">
        <v>1743</v>
      </c>
      <c r="Y437" s="26" t="s">
        <v>65</v>
      </c>
      <c r="Z437" s="24">
        <v>44075</v>
      </c>
      <c r="AA437" s="24">
        <v>44196</v>
      </c>
      <c r="AB437" s="23" t="s">
        <v>1883</v>
      </c>
      <c r="AC437" s="23" t="s">
        <v>1894</v>
      </c>
      <c r="AD437" s="187"/>
      <c r="AE437" s="184"/>
      <c r="AF437" s="187"/>
      <c r="AG437" s="187"/>
      <c r="AH437" s="187"/>
      <c r="AI437" s="23" t="s">
        <v>177</v>
      </c>
      <c r="AJ437" s="23" t="str">
        <f t="shared" si="30"/>
        <v>C</v>
      </c>
      <c r="AK437" s="137">
        <v>1</v>
      </c>
      <c r="AL437" s="190">
        <f t="shared" si="32"/>
        <v>1</v>
      </c>
      <c r="AM437" s="206" t="s">
        <v>1901</v>
      </c>
      <c r="AN437" s="190">
        <v>1</v>
      </c>
      <c r="AO437" s="224" t="s">
        <v>1902</v>
      </c>
      <c r="AP437" s="137" t="str">
        <f t="shared" si="31"/>
        <v>NO</v>
      </c>
    </row>
    <row r="438" spans="1:42" s="182" customFormat="1" ht="267.75" x14ac:dyDescent="0.25">
      <c r="A438" s="200" t="s">
        <v>1583</v>
      </c>
      <c r="B438" s="184"/>
      <c r="C438" s="184"/>
      <c r="D438" s="187" t="s">
        <v>1584</v>
      </c>
      <c r="E438" s="89">
        <v>44046</v>
      </c>
      <c r="F438" s="23" t="s">
        <v>1585</v>
      </c>
      <c r="G438" s="23">
        <v>11</v>
      </c>
      <c r="H438" s="23" t="s">
        <v>77</v>
      </c>
      <c r="I438" s="196" t="s">
        <v>1596</v>
      </c>
      <c r="J438" s="173" t="s">
        <v>669</v>
      </c>
      <c r="K438" s="173" t="s">
        <v>869</v>
      </c>
      <c r="L438" s="187" t="s">
        <v>36</v>
      </c>
      <c r="M438" s="187"/>
      <c r="N438" s="187"/>
      <c r="O438" s="185"/>
      <c r="P438" s="26"/>
      <c r="Q438" s="23"/>
      <c r="R438" s="23"/>
      <c r="S438" s="89"/>
      <c r="T438" s="23">
        <v>1</v>
      </c>
      <c r="U438" s="22" t="s">
        <v>1768</v>
      </c>
      <c r="V438" s="22" t="s">
        <v>1760</v>
      </c>
      <c r="W438" s="23" t="s">
        <v>1761</v>
      </c>
      <c r="X438" s="23" t="s">
        <v>1762</v>
      </c>
      <c r="Y438" s="23">
        <v>2</v>
      </c>
      <c r="Z438" s="24">
        <v>44075</v>
      </c>
      <c r="AA438" s="24">
        <v>44346</v>
      </c>
      <c r="AB438" s="89" t="s">
        <v>1882</v>
      </c>
      <c r="AC438" s="23" t="s">
        <v>114</v>
      </c>
      <c r="AD438" s="187"/>
      <c r="AE438" s="184"/>
      <c r="AF438" s="187"/>
      <c r="AG438" s="187"/>
      <c r="AH438" s="187"/>
      <c r="AI438" s="23" t="s">
        <v>60</v>
      </c>
      <c r="AJ438" s="23" t="str">
        <f t="shared" si="30"/>
        <v>A</v>
      </c>
      <c r="AK438" s="137">
        <v>0</v>
      </c>
      <c r="AL438" s="190" t="str">
        <f t="shared" si="32"/>
        <v>N.A.</v>
      </c>
      <c r="AM438" s="225" t="s">
        <v>1905</v>
      </c>
      <c r="AN438" s="190" t="s">
        <v>39</v>
      </c>
      <c r="AO438" s="225" t="s">
        <v>1905</v>
      </c>
      <c r="AP438" s="137" t="str">
        <f t="shared" si="31"/>
        <v>SI</v>
      </c>
    </row>
    <row r="439" spans="1:42" s="182" customFormat="1" ht="141.75" x14ac:dyDescent="0.25">
      <c r="A439" s="200" t="s">
        <v>1583</v>
      </c>
      <c r="B439" s="184"/>
      <c r="C439" s="184"/>
      <c r="D439" s="187" t="s">
        <v>1584</v>
      </c>
      <c r="E439" s="89">
        <v>44046</v>
      </c>
      <c r="F439" s="23" t="s">
        <v>1585</v>
      </c>
      <c r="G439" s="23">
        <v>11</v>
      </c>
      <c r="H439" s="23" t="s">
        <v>77</v>
      </c>
      <c r="I439" s="196" t="s">
        <v>1596</v>
      </c>
      <c r="J439" s="173" t="s">
        <v>669</v>
      </c>
      <c r="K439" s="173" t="s">
        <v>869</v>
      </c>
      <c r="L439" s="187" t="s">
        <v>36</v>
      </c>
      <c r="M439" s="187"/>
      <c r="N439" s="187"/>
      <c r="O439" s="185"/>
      <c r="P439" s="187">
        <v>1</v>
      </c>
      <c r="Q439" s="23" t="s">
        <v>1716</v>
      </c>
      <c r="R439" s="89" t="s">
        <v>1717</v>
      </c>
      <c r="S439" s="89">
        <v>44408</v>
      </c>
      <c r="T439" s="23">
        <v>2</v>
      </c>
      <c r="U439" s="22" t="s">
        <v>1768</v>
      </c>
      <c r="V439" s="22" t="s">
        <v>1767</v>
      </c>
      <c r="W439" s="23" t="s">
        <v>1742</v>
      </c>
      <c r="X439" s="23" t="s">
        <v>1743</v>
      </c>
      <c r="Y439" s="26" t="s">
        <v>65</v>
      </c>
      <c r="Z439" s="24">
        <v>44075</v>
      </c>
      <c r="AA439" s="24">
        <v>44196</v>
      </c>
      <c r="AB439" s="23" t="s">
        <v>1883</v>
      </c>
      <c r="AC439" s="23" t="s">
        <v>1894</v>
      </c>
      <c r="AD439" s="187"/>
      <c r="AE439" s="184"/>
      <c r="AF439" s="187"/>
      <c r="AG439" s="187"/>
      <c r="AH439" s="187"/>
      <c r="AI439" s="23" t="s">
        <v>177</v>
      </c>
      <c r="AJ439" s="23" t="str">
        <f t="shared" si="30"/>
        <v>C</v>
      </c>
      <c r="AK439" s="137">
        <v>1</v>
      </c>
      <c r="AL439" s="190">
        <f t="shared" si="32"/>
        <v>1</v>
      </c>
      <c r="AM439" s="206" t="s">
        <v>1901</v>
      </c>
      <c r="AN439" s="190">
        <v>1</v>
      </c>
      <c r="AO439" s="224" t="s">
        <v>1902</v>
      </c>
      <c r="AP439" s="137" t="str">
        <f t="shared" si="31"/>
        <v>NO</v>
      </c>
    </row>
    <row r="440" spans="1:42" s="182" customFormat="1" ht="267.75" x14ac:dyDescent="0.25">
      <c r="A440" s="200" t="s">
        <v>1583</v>
      </c>
      <c r="B440" s="184"/>
      <c r="C440" s="184"/>
      <c r="D440" s="187" t="s">
        <v>1584</v>
      </c>
      <c r="E440" s="89">
        <v>44046</v>
      </c>
      <c r="F440" s="23" t="s">
        <v>1585</v>
      </c>
      <c r="G440" s="23">
        <v>12</v>
      </c>
      <c r="H440" s="23" t="s">
        <v>77</v>
      </c>
      <c r="I440" s="196" t="s">
        <v>1597</v>
      </c>
      <c r="J440" s="173" t="s">
        <v>669</v>
      </c>
      <c r="K440" s="173" t="s">
        <v>869</v>
      </c>
      <c r="L440" s="187" t="s">
        <v>36</v>
      </c>
      <c r="M440" s="187"/>
      <c r="N440" s="187"/>
      <c r="O440" s="185"/>
      <c r="P440" s="26"/>
      <c r="Q440" s="23"/>
      <c r="R440" s="23"/>
      <c r="S440" s="89"/>
      <c r="T440" s="23">
        <v>1</v>
      </c>
      <c r="U440" s="22" t="s">
        <v>1768</v>
      </c>
      <c r="V440" s="22" t="s">
        <v>1760</v>
      </c>
      <c r="W440" s="23" t="s">
        <v>1761</v>
      </c>
      <c r="X440" s="23" t="s">
        <v>1762</v>
      </c>
      <c r="Y440" s="23">
        <v>2</v>
      </c>
      <c r="Z440" s="24">
        <v>44075</v>
      </c>
      <c r="AA440" s="24">
        <v>44346</v>
      </c>
      <c r="AB440" s="89" t="s">
        <v>1882</v>
      </c>
      <c r="AC440" s="23" t="s">
        <v>114</v>
      </c>
      <c r="AD440" s="187"/>
      <c r="AE440" s="184"/>
      <c r="AF440" s="187"/>
      <c r="AG440" s="187"/>
      <c r="AH440" s="187"/>
      <c r="AI440" s="23" t="s">
        <v>60</v>
      </c>
      <c r="AJ440" s="23" t="str">
        <f t="shared" si="30"/>
        <v>A</v>
      </c>
      <c r="AK440" s="137">
        <v>0</v>
      </c>
      <c r="AL440" s="190" t="str">
        <f t="shared" si="32"/>
        <v>N.A.</v>
      </c>
      <c r="AM440" s="225" t="s">
        <v>1905</v>
      </c>
      <c r="AN440" s="190" t="s">
        <v>39</v>
      </c>
      <c r="AO440" s="225" t="s">
        <v>1905</v>
      </c>
      <c r="AP440" s="137" t="str">
        <f t="shared" si="31"/>
        <v>SI</v>
      </c>
    </row>
    <row r="441" spans="1:42" s="182" customFormat="1" ht="141.75" x14ac:dyDescent="0.25">
      <c r="A441" s="200" t="s">
        <v>1583</v>
      </c>
      <c r="B441" s="184"/>
      <c r="C441" s="184"/>
      <c r="D441" s="187" t="s">
        <v>1584</v>
      </c>
      <c r="E441" s="89">
        <v>44046</v>
      </c>
      <c r="F441" s="23" t="s">
        <v>1585</v>
      </c>
      <c r="G441" s="23">
        <v>12</v>
      </c>
      <c r="H441" s="23" t="s">
        <v>77</v>
      </c>
      <c r="I441" s="196" t="s">
        <v>1597</v>
      </c>
      <c r="J441" s="173" t="s">
        <v>669</v>
      </c>
      <c r="K441" s="173" t="s">
        <v>869</v>
      </c>
      <c r="L441" s="187" t="s">
        <v>36</v>
      </c>
      <c r="M441" s="187"/>
      <c r="N441" s="187"/>
      <c r="O441" s="185"/>
      <c r="P441" s="187">
        <v>1</v>
      </c>
      <c r="Q441" s="23" t="s">
        <v>1716</v>
      </c>
      <c r="R441" s="89" t="s">
        <v>1717</v>
      </c>
      <c r="S441" s="89">
        <v>44408</v>
      </c>
      <c r="T441" s="23">
        <v>2</v>
      </c>
      <c r="U441" s="22" t="s">
        <v>1768</v>
      </c>
      <c r="V441" s="22" t="s">
        <v>1767</v>
      </c>
      <c r="W441" s="23" t="s">
        <v>1742</v>
      </c>
      <c r="X441" s="23" t="s">
        <v>1743</v>
      </c>
      <c r="Y441" s="26" t="s">
        <v>65</v>
      </c>
      <c r="Z441" s="24">
        <v>44075</v>
      </c>
      <c r="AA441" s="24">
        <v>44196</v>
      </c>
      <c r="AB441" s="23" t="s">
        <v>1883</v>
      </c>
      <c r="AC441" s="23" t="s">
        <v>1894</v>
      </c>
      <c r="AD441" s="187"/>
      <c r="AE441" s="184"/>
      <c r="AF441" s="187"/>
      <c r="AG441" s="187"/>
      <c r="AH441" s="187"/>
      <c r="AI441" s="23" t="s">
        <v>177</v>
      </c>
      <c r="AJ441" s="23" t="str">
        <f t="shared" si="30"/>
        <v>C</v>
      </c>
      <c r="AK441" s="137">
        <v>1</v>
      </c>
      <c r="AL441" s="190">
        <f t="shared" si="32"/>
        <v>1</v>
      </c>
      <c r="AM441" s="206" t="s">
        <v>1901</v>
      </c>
      <c r="AN441" s="190">
        <v>1</v>
      </c>
      <c r="AO441" s="224" t="s">
        <v>1902</v>
      </c>
      <c r="AP441" s="137" t="str">
        <f t="shared" si="31"/>
        <v>NO</v>
      </c>
    </row>
    <row r="442" spans="1:42" s="182" customFormat="1" ht="267.75" x14ac:dyDescent="0.25">
      <c r="A442" s="200" t="s">
        <v>1583</v>
      </c>
      <c r="B442" s="184"/>
      <c r="C442" s="184"/>
      <c r="D442" s="187" t="s">
        <v>1584</v>
      </c>
      <c r="E442" s="89">
        <v>44046</v>
      </c>
      <c r="F442" s="23" t="s">
        <v>1585</v>
      </c>
      <c r="G442" s="23">
        <v>13</v>
      </c>
      <c r="H442" s="23" t="s">
        <v>77</v>
      </c>
      <c r="I442" s="196" t="s">
        <v>1598</v>
      </c>
      <c r="J442" s="173" t="s">
        <v>669</v>
      </c>
      <c r="K442" s="173" t="s">
        <v>869</v>
      </c>
      <c r="L442" s="187" t="s">
        <v>36</v>
      </c>
      <c r="M442" s="187"/>
      <c r="N442" s="187"/>
      <c r="O442" s="185"/>
      <c r="P442" s="26"/>
      <c r="Q442" s="23"/>
      <c r="R442" s="23"/>
      <c r="S442" s="89"/>
      <c r="T442" s="23">
        <v>1</v>
      </c>
      <c r="U442" s="22" t="s">
        <v>1768</v>
      </c>
      <c r="V442" s="22" t="s">
        <v>1760</v>
      </c>
      <c r="W442" s="23" t="s">
        <v>1761</v>
      </c>
      <c r="X442" s="23" t="s">
        <v>1762</v>
      </c>
      <c r="Y442" s="23">
        <v>2</v>
      </c>
      <c r="Z442" s="24">
        <v>44075</v>
      </c>
      <c r="AA442" s="24">
        <v>44346</v>
      </c>
      <c r="AB442" s="89" t="s">
        <v>1882</v>
      </c>
      <c r="AC442" s="23" t="s">
        <v>114</v>
      </c>
      <c r="AD442" s="187"/>
      <c r="AE442" s="184"/>
      <c r="AF442" s="187"/>
      <c r="AG442" s="187"/>
      <c r="AH442" s="187"/>
      <c r="AI442" s="23" t="s">
        <v>60</v>
      </c>
      <c r="AJ442" s="23" t="str">
        <f t="shared" si="30"/>
        <v>A</v>
      </c>
      <c r="AK442" s="137">
        <v>0</v>
      </c>
      <c r="AL442" s="190" t="str">
        <f t="shared" si="32"/>
        <v>N.A.</v>
      </c>
      <c r="AM442" s="225" t="s">
        <v>1905</v>
      </c>
      <c r="AN442" s="190" t="s">
        <v>39</v>
      </c>
      <c r="AO442" s="225" t="s">
        <v>1905</v>
      </c>
      <c r="AP442" s="137" t="str">
        <f t="shared" si="31"/>
        <v>SI</v>
      </c>
    </row>
    <row r="443" spans="1:42" s="182" customFormat="1" ht="63" x14ac:dyDescent="0.25">
      <c r="A443" s="200" t="s">
        <v>1583</v>
      </c>
      <c r="B443" s="184"/>
      <c r="C443" s="184"/>
      <c r="D443" s="187" t="s">
        <v>1584</v>
      </c>
      <c r="E443" s="89">
        <v>44046</v>
      </c>
      <c r="F443" s="23" t="s">
        <v>1585</v>
      </c>
      <c r="G443" s="23">
        <v>13</v>
      </c>
      <c r="H443" s="23" t="s">
        <v>77</v>
      </c>
      <c r="I443" s="196" t="s">
        <v>1598</v>
      </c>
      <c r="J443" s="173" t="s">
        <v>669</v>
      </c>
      <c r="K443" s="173" t="s">
        <v>869</v>
      </c>
      <c r="L443" s="187" t="s">
        <v>36</v>
      </c>
      <c r="M443" s="187"/>
      <c r="N443" s="187"/>
      <c r="O443" s="185"/>
      <c r="P443" s="26"/>
      <c r="Q443" s="23"/>
      <c r="R443" s="23"/>
      <c r="S443" s="89"/>
      <c r="T443" s="23">
        <v>2</v>
      </c>
      <c r="U443" s="22" t="s">
        <v>1768</v>
      </c>
      <c r="V443" s="22" t="s">
        <v>1763</v>
      </c>
      <c r="W443" s="23" t="s">
        <v>1764</v>
      </c>
      <c r="X443" s="23" t="s">
        <v>101</v>
      </c>
      <c r="Y443" s="23">
        <v>1</v>
      </c>
      <c r="Z443" s="24">
        <v>44075</v>
      </c>
      <c r="AA443" s="24">
        <v>44255</v>
      </c>
      <c r="AB443" s="23" t="s">
        <v>1883</v>
      </c>
      <c r="AC443" s="23" t="s">
        <v>1894</v>
      </c>
      <c r="AD443" s="187"/>
      <c r="AE443" s="184"/>
      <c r="AF443" s="187"/>
      <c r="AG443" s="187"/>
      <c r="AH443" s="187"/>
      <c r="AI443" s="23" t="s">
        <v>60</v>
      </c>
      <c r="AJ443" s="23" t="str">
        <f t="shared" si="30"/>
        <v>A</v>
      </c>
      <c r="AK443" s="137">
        <v>0</v>
      </c>
      <c r="AL443" s="190" t="str">
        <f t="shared" si="32"/>
        <v>N.A.</v>
      </c>
      <c r="AM443" s="224" t="s">
        <v>1900</v>
      </c>
      <c r="AN443" s="190" t="s">
        <v>39</v>
      </c>
      <c r="AO443" s="224" t="s">
        <v>1900</v>
      </c>
      <c r="AP443" s="137" t="str">
        <f t="shared" si="31"/>
        <v>SI</v>
      </c>
    </row>
    <row r="444" spans="1:42" s="182" customFormat="1" ht="267.75" x14ac:dyDescent="0.25">
      <c r="A444" s="200" t="s">
        <v>1583</v>
      </c>
      <c r="B444" s="184"/>
      <c r="C444" s="184"/>
      <c r="D444" s="187" t="s">
        <v>1584</v>
      </c>
      <c r="E444" s="89">
        <v>44046</v>
      </c>
      <c r="F444" s="23" t="s">
        <v>1585</v>
      </c>
      <c r="G444" s="23">
        <v>14</v>
      </c>
      <c r="H444" s="23" t="s">
        <v>77</v>
      </c>
      <c r="I444" s="196" t="s">
        <v>1599</v>
      </c>
      <c r="J444" s="173" t="s">
        <v>669</v>
      </c>
      <c r="K444" s="173" t="s">
        <v>869</v>
      </c>
      <c r="L444" s="187" t="s">
        <v>36</v>
      </c>
      <c r="M444" s="187"/>
      <c r="N444" s="187"/>
      <c r="O444" s="185"/>
      <c r="P444" s="26"/>
      <c r="Q444" s="23"/>
      <c r="R444" s="23"/>
      <c r="S444" s="89"/>
      <c r="T444" s="23">
        <v>1</v>
      </c>
      <c r="U444" s="22" t="s">
        <v>1765</v>
      </c>
      <c r="V444" s="22" t="s">
        <v>1760</v>
      </c>
      <c r="W444" s="23" t="s">
        <v>1761</v>
      </c>
      <c r="X444" s="23" t="s">
        <v>1762</v>
      </c>
      <c r="Y444" s="23">
        <v>2</v>
      </c>
      <c r="Z444" s="24">
        <v>44075</v>
      </c>
      <c r="AA444" s="24">
        <v>44346</v>
      </c>
      <c r="AB444" s="89" t="s">
        <v>1882</v>
      </c>
      <c r="AC444" s="23" t="s">
        <v>114</v>
      </c>
      <c r="AD444" s="187"/>
      <c r="AE444" s="184"/>
      <c r="AF444" s="187"/>
      <c r="AG444" s="187"/>
      <c r="AH444" s="187"/>
      <c r="AI444" s="23" t="s">
        <v>60</v>
      </c>
      <c r="AJ444" s="23" t="str">
        <f t="shared" si="30"/>
        <v>A</v>
      </c>
      <c r="AK444" s="137">
        <v>0</v>
      </c>
      <c r="AL444" s="190" t="str">
        <f t="shared" si="32"/>
        <v>N.A.</v>
      </c>
      <c r="AM444" s="225" t="s">
        <v>1905</v>
      </c>
      <c r="AN444" s="190" t="s">
        <v>39</v>
      </c>
      <c r="AO444" s="225" t="s">
        <v>1905</v>
      </c>
      <c r="AP444" s="137" t="str">
        <f t="shared" si="31"/>
        <v>SI</v>
      </c>
    </row>
    <row r="445" spans="1:42" s="182" customFormat="1" ht="126" x14ac:dyDescent="0.25">
      <c r="A445" s="200" t="s">
        <v>1583</v>
      </c>
      <c r="B445" s="184"/>
      <c r="C445" s="184"/>
      <c r="D445" s="187" t="s">
        <v>1584</v>
      </c>
      <c r="E445" s="89">
        <v>44046</v>
      </c>
      <c r="F445" s="23" t="s">
        <v>1585</v>
      </c>
      <c r="G445" s="23">
        <v>14</v>
      </c>
      <c r="H445" s="23" t="s">
        <v>77</v>
      </c>
      <c r="I445" s="196" t="s">
        <v>1599</v>
      </c>
      <c r="J445" s="173" t="s">
        <v>669</v>
      </c>
      <c r="K445" s="173" t="s">
        <v>869</v>
      </c>
      <c r="L445" s="187" t="s">
        <v>36</v>
      </c>
      <c r="M445" s="187"/>
      <c r="N445" s="187"/>
      <c r="O445" s="185"/>
      <c r="P445" s="26"/>
      <c r="Q445" s="23"/>
      <c r="R445" s="23"/>
      <c r="S445" s="89"/>
      <c r="T445" s="23">
        <v>2</v>
      </c>
      <c r="U445" s="22" t="s">
        <v>1765</v>
      </c>
      <c r="V445" s="22" t="s">
        <v>1754</v>
      </c>
      <c r="W445" s="23" t="s">
        <v>1755</v>
      </c>
      <c r="X445" s="23" t="s">
        <v>1756</v>
      </c>
      <c r="Y445" s="23">
        <v>2</v>
      </c>
      <c r="Z445" s="24">
        <v>44075</v>
      </c>
      <c r="AA445" s="24">
        <v>44196</v>
      </c>
      <c r="AB445" s="23" t="s">
        <v>1717</v>
      </c>
      <c r="AC445" s="23" t="s">
        <v>1892</v>
      </c>
      <c r="AD445" s="187"/>
      <c r="AE445" s="184"/>
      <c r="AF445" s="187"/>
      <c r="AG445" s="187"/>
      <c r="AH445" s="187"/>
      <c r="AI445" s="23" t="s">
        <v>177</v>
      </c>
      <c r="AJ445" s="23" t="str">
        <f t="shared" si="30"/>
        <v>C</v>
      </c>
      <c r="AK445" s="137">
        <v>2</v>
      </c>
      <c r="AL445" s="190">
        <f t="shared" si="32"/>
        <v>1</v>
      </c>
      <c r="AM445" s="224" t="s">
        <v>1903</v>
      </c>
      <c r="AN445" s="190">
        <v>1</v>
      </c>
      <c r="AO445" s="224" t="s">
        <v>1904</v>
      </c>
      <c r="AP445" s="137" t="str">
        <f t="shared" si="31"/>
        <v>NO</v>
      </c>
    </row>
    <row r="446" spans="1:42" s="182" customFormat="1" ht="94.5" x14ac:dyDescent="0.25">
      <c r="A446" s="200" t="s">
        <v>1583</v>
      </c>
      <c r="B446" s="184"/>
      <c r="C446" s="184"/>
      <c r="D446" s="187" t="s">
        <v>1584</v>
      </c>
      <c r="E446" s="89">
        <v>44046</v>
      </c>
      <c r="F446" s="23" t="s">
        <v>1585</v>
      </c>
      <c r="G446" s="23">
        <v>14</v>
      </c>
      <c r="H446" s="23" t="s">
        <v>77</v>
      </c>
      <c r="I446" s="196" t="s">
        <v>1599</v>
      </c>
      <c r="J446" s="173" t="s">
        <v>669</v>
      </c>
      <c r="K446" s="173" t="s">
        <v>869</v>
      </c>
      <c r="L446" s="187" t="s">
        <v>36</v>
      </c>
      <c r="M446" s="187"/>
      <c r="N446" s="187"/>
      <c r="O446" s="185"/>
      <c r="P446" s="26"/>
      <c r="Q446" s="23"/>
      <c r="R446" s="23"/>
      <c r="S446" s="89"/>
      <c r="T446" s="23">
        <v>3</v>
      </c>
      <c r="U446" s="22" t="s">
        <v>1765</v>
      </c>
      <c r="V446" s="22" t="s">
        <v>1780</v>
      </c>
      <c r="W446" s="23" t="s">
        <v>1781</v>
      </c>
      <c r="X446" s="23" t="s">
        <v>1782</v>
      </c>
      <c r="Y446" s="23">
        <v>1</v>
      </c>
      <c r="Z446" s="24">
        <v>44075</v>
      </c>
      <c r="AA446" s="24">
        <v>44255</v>
      </c>
      <c r="AB446" s="23" t="s">
        <v>1883</v>
      </c>
      <c r="AC446" s="23" t="s">
        <v>1894</v>
      </c>
      <c r="AD446" s="187"/>
      <c r="AE446" s="184"/>
      <c r="AF446" s="187"/>
      <c r="AG446" s="187"/>
      <c r="AH446" s="187"/>
      <c r="AI446" s="23" t="s">
        <v>60</v>
      </c>
      <c r="AJ446" s="23" t="str">
        <f t="shared" si="30"/>
        <v>A</v>
      </c>
      <c r="AK446" s="137">
        <v>0</v>
      </c>
      <c r="AL446" s="190" t="str">
        <f t="shared" si="32"/>
        <v>N.A.</v>
      </c>
      <c r="AM446" s="224" t="s">
        <v>1900</v>
      </c>
      <c r="AN446" s="190" t="s">
        <v>39</v>
      </c>
      <c r="AO446" s="224" t="s">
        <v>1900</v>
      </c>
      <c r="AP446" s="137" t="str">
        <f t="shared" si="31"/>
        <v>SI</v>
      </c>
    </row>
    <row r="447" spans="1:42" s="182" customFormat="1" ht="94.5" x14ac:dyDescent="0.25">
      <c r="A447" s="200" t="s">
        <v>1583</v>
      </c>
      <c r="B447" s="184"/>
      <c r="C447" s="184"/>
      <c r="D447" s="187" t="s">
        <v>1584</v>
      </c>
      <c r="E447" s="89">
        <v>44046</v>
      </c>
      <c r="F447" s="23" t="s">
        <v>1585</v>
      </c>
      <c r="G447" s="23">
        <v>14</v>
      </c>
      <c r="H447" s="23" t="s">
        <v>77</v>
      </c>
      <c r="I447" s="196" t="s">
        <v>1599</v>
      </c>
      <c r="J447" s="173" t="s">
        <v>669</v>
      </c>
      <c r="K447" s="173" t="s">
        <v>869</v>
      </c>
      <c r="L447" s="187" t="s">
        <v>36</v>
      </c>
      <c r="M447" s="187"/>
      <c r="N447" s="187"/>
      <c r="O447" s="185"/>
      <c r="P447" s="26"/>
      <c r="Q447" s="23"/>
      <c r="R447" s="23"/>
      <c r="S447" s="89"/>
      <c r="T447" s="23">
        <v>4</v>
      </c>
      <c r="U447" s="22" t="s">
        <v>1765</v>
      </c>
      <c r="V447" s="23" t="s">
        <v>1744</v>
      </c>
      <c r="W447" s="23" t="s">
        <v>1745</v>
      </c>
      <c r="X447" s="23" t="s">
        <v>1746</v>
      </c>
      <c r="Y447" s="23">
        <v>2</v>
      </c>
      <c r="Z447" s="24">
        <v>44075</v>
      </c>
      <c r="AA447" s="24">
        <v>44377</v>
      </c>
      <c r="AB447" s="89" t="s">
        <v>1880</v>
      </c>
      <c r="AC447" s="23" t="s">
        <v>1891</v>
      </c>
      <c r="AD447" s="187"/>
      <c r="AE447" s="184"/>
      <c r="AF447" s="187"/>
      <c r="AG447" s="187"/>
      <c r="AH447" s="187"/>
      <c r="AI447" s="23" t="s">
        <v>60</v>
      </c>
      <c r="AJ447" s="23" t="str">
        <f t="shared" si="30"/>
        <v>A</v>
      </c>
      <c r="AK447" s="137">
        <v>0</v>
      </c>
      <c r="AL447" s="190" t="str">
        <f t="shared" si="32"/>
        <v>N.A.</v>
      </c>
      <c r="AM447" s="224" t="s">
        <v>1900</v>
      </c>
      <c r="AN447" s="190" t="s">
        <v>39</v>
      </c>
      <c r="AO447" s="224" t="s">
        <v>1900</v>
      </c>
      <c r="AP447" s="137" t="str">
        <f t="shared" si="31"/>
        <v>SI</v>
      </c>
    </row>
    <row r="448" spans="1:42" s="182" customFormat="1" ht="141.75" x14ac:dyDescent="0.25">
      <c r="A448" s="200" t="s">
        <v>1583</v>
      </c>
      <c r="B448" s="184"/>
      <c r="C448" s="184"/>
      <c r="D448" s="187" t="s">
        <v>1584</v>
      </c>
      <c r="E448" s="89">
        <v>44046</v>
      </c>
      <c r="F448" s="23" t="s">
        <v>1585</v>
      </c>
      <c r="G448" s="23">
        <v>15</v>
      </c>
      <c r="H448" s="23" t="s">
        <v>77</v>
      </c>
      <c r="I448" s="196" t="s">
        <v>1600</v>
      </c>
      <c r="J448" s="173" t="s">
        <v>669</v>
      </c>
      <c r="K448" s="173" t="s">
        <v>869</v>
      </c>
      <c r="L448" s="187" t="s">
        <v>36</v>
      </c>
      <c r="M448" s="187"/>
      <c r="N448" s="187"/>
      <c r="O448" s="185"/>
      <c r="P448" s="187">
        <v>1</v>
      </c>
      <c r="Q448" s="23" t="s">
        <v>1716</v>
      </c>
      <c r="R448" s="89" t="s">
        <v>1717</v>
      </c>
      <c r="S448" s="89">
        <v>44408</v>
      </c>
      <c r="T448" s="23">
        <v>1</v>
      </c>
      <c r="U448" s="89" t="s">
        <v>1778</v>
      </c>
      <c r="V448" s="22" t="s">
        <v>1767</v>
      </c>
      <c r="W448" s="23" t="s">
        <v>1742</v>
      </c>
      <c r="X448" s="23" t="s">
        <v>1743</v>
      </c>
      <c r="Y448" s="26" t="s">
        <v>65</v>
      </c>
      <c r="Z448" s="24">
        <v>44075</v>
      </c>
      <c r="AA448" s="24">
        <v>44196</v>
      </c>
      <c r="AB448" s="23" t="s">
        <v>1883</v>
      </c>
      <c r="AC448" s="23" t="s">
        <v>1894</v>
      </c>
      <c r="AD448" s="187"/>
      <c r="AE448" s="184"/>
      <c r="AF448" s="187"/>
      <c r="AG448" s="187"/>
      <c r="AH448" s="187"/>
      <c r="AI448" s="23" t="s">
        <v>177</v>
      </c>
      <c r="AJ448" s="23" t="str">
        <f t="shared" si="30"/>
        <v>C</v>
      </c>
      <c r="AK448" s="137">
        <v>1</v>
      </c>
      <c r="AL448" s="190">
        <f t="shared" si="32"/>
        <v>1</v>
      </c>
      <c r="AM448" s="206" t="s">
        <v>1901</v>
      </c>
      <c r="AN448" s="190">
        <v>1</v>
      </c>
      <c r="AO448" s="224" t="s">
        <v>1902</v>
      </c>
      <c r="AP448" s="137" t="str">
        <f t="shared" si="31"/>
        <v>NO</v>
      </c>
    </row>
    <row r="449" spans="1:42" s="182" customFormat="1" ht="141.75" x14ac:dyDescent="0.25">
      <c r="A449" s="200" t="s">
        <v>1583</v>
      </c>
      <c r="B449" s="184"/>
      <c r="C449" s="184"/>
      <c r="D449" s="187" t="s">
        <v>1584</v>
      </c>
      <c r="E449" s="89">
        <v>44046</v>
      </c>
      <c r="F449" s="23" t="s">
        <v>1585</v>
      </c>
      <c r="G449" s="23">
        <v>15</v>
      </c>
      <c r="H449" s="23" t="s">
        <v>77</v>
      </c>
      <c r="I449" s="196" t="s">
        <v>1600</v>
      </c>
      <c r="J449" s="173" t="s">
        <v>669</v>
      </c>
      <c r="K449" s="173" t="s">
        <v>869</v>
      </c>
      <c r="L449" s="187" t="s">
        <v>36</v>
      </c>
      <c r="M449" s="187"/>
      <c r="N449" s="187"/>
      <c r="O449" s="185"/>
      <c r="P449" s="187">
        <v>1</v>
      </c>
      <c r="Q449" s="23" t="s">
        <v>1716</v>
      </c>
      <c r="R449" s="89" t="s">
        <v>1717</v>
      </c>
      <c r="S449" s="89">
        <v>44408</v>
      </c>
      <c r="T449" s="23">
        <v>2</v>
      </c>
      <c r="U449" s="89" t="s">
        <v>1778</v>
      </c>
      <c r="V449" s="22" t="s">
        <v>1779</v>
      </c>
      <c r="W449" s="23" t="s">
        <v>1742</v>
      </c>
      <c r="X449" s="23" t="s">
        <v>1743</v>
      </c>
      <c r="Y449" s="26" t="s">
        <v>65</v>
      </c>
      <c r="Z449" s="24">
        <v>44075</v>
      </c>
      <c r="AA449" s="24">
        <v>44196</v>
      </c>
      <c r="AB449" s="23" t="s">
        <v>1883</v>
      </c>
      <c r="AC449" s="23" t="s">
        <v>1894</v>
      </c>
      <c r="AD449" s="187"/>
      <c r="AE449" s="184"/>
      <c r="AF449" s="187"/>
      <c r="AG449" s="187"/>
      <c r="AH449" s="187"/>
      <c r="AI449" s="23" t="s">
        <v>177</v>
      </c>
      <c r="AJ449" s="23" t="str">
        <f t="shared" si="30"/>
        <v>C</v>
      </c>
      <c r="AK449" s="137">
        <v>1</v>
      </c>
      <c r="AL449" s="190">
        <f t="shared" si="32"/>
        <v>1</v>
      </c>
      <c r="AM449" s="206" t="s">
        <v>1901</v>
      </c>
      <c r="AN449" s="190">
        <v>1</v>
      </c>
      <c r="AO449" s="224" t="s">
        <v>1902</v>
      </c>
      <c r="AP449" s="137" t="str">
        <f t="shared" si="31"/>
        <v>NO</v>
      </c>
    </row>
    <row r="450" spans="1:42" s="182" customFormat="1" ht="267.75" x14ac:dyDescent="0.25">
      <c r="A450" s="200" t="s">
        <v>1583</v>
      </c>
      <c r="B450" s="184"/>
      <c r="C450" s="184"/>
      <c r="D450" s="187" t="s">
        <v>1584</v>
      </c>
      <c r="E450" s="89">
        <v>44046</v>
      </c>
      <c r="F450" s="23" t="s">
        <v>1585</v>
      </c>
      <c r="G450" s="23">
        <v>16</v>
      </c>
      <c r="H450" s="23" t="s">
        <v>77</v>
      </c>
      <c r="I450" s="196" t="s">
        <v>1601</v>
      </c>
      <c r="J450" s="173" t="s">
        <v>669</v>
      </c>
      <c r="K450" s="173" t="s">
        <v>869</v>
      </c>
      <c r="L450" s="187" t="s">
        <v>36</v>
      </c>
      <c r="M450" s="187"/>
      <c r="N450" s="187"/>
      <c r="O450" s="185"/>
      <c r="P450" s="187"/>
      <c r="Q450" s="23"/>
      <c r="R450" s="89"/>
      <c r="S450" s="89"/>
      <c r="T450" s="23">
        <v>1</v>
      </c>
      <c r="U450" s="22" t="s">
        <v>1783</v>
      </c>
      <c r="V450" s="22" t="s">
        <v>1760</v>
      </c>
      <c r="W450" s="23" t="s">
        <v>1761</v>
      </c>
      <c r="X450" s="23" t="s">
        <v>1762</v>
      </c>
      <c r="Y450" s="23">
        <v>2</v>
      </c>
      <c r="Z450" s="24">
        <v>44075</v>
      </c>
      <c r="AA450" s="24">
        <v>44346</v>
      </c>
      <c r="AB450" s="89" t="s">
        <v>1882</v>
      </c>
      <c r="AC450" s="23" t="s">
        <v>114</v>
      </c>
      <c r="AD450" s="187"/>
      <c r="AE450" s="184"/>
      <c r="AF450" s="187"/>
      <c r="AG450" s="187"/>
      <c r="AH450" s="187"/>
      <c r="AI450" s="23" t="s">
        <v>60</v>
      </c>
      <c r="AJ450" s="23" t="str">
        <f t="shared" si="30"/>
        <v>A</v>
      </c>
      <c r="AK450" s="137">
        <v>0</v>
      </c>
      <c r="AL450" s="190" t="str">
        <f t="shared" si="32"/>
        <v>N.A.</v>
      </c>
      <c r="AM450" s="225" t="s">
        <v>1905</v>
      </c>
      <c r="AN450" s="190" t="s">
        <v>39</v>
      </c>
      <c r="AO450" s="225" t="s">
        <v>1905</v>
      </c>
      <c r="AP450" s="137" t="str">
        <f t="shared" si="31"/>
        <v>SI</v>
      </c>
    </row>
    <row r="451" spans="1:42" s="182" customFormat="1" ht="141.75" x14ac:dyDescent="0.25">
      <c r="A451" s="200" t="s">
        <v>1583</v>
      </c>
      <c r="B451" s="184"/>
      <c r="C451" s="184"/>
      <c r="D451" s="187" t="s">
        <v>1584</v>
      </c>
      <c r="E451" s="89">
        <v>44046</v>
      </c>
      <c r="F451" s="23" t="s">
        <v>1585</v>
      </c>
      <c r="G451" s="23">
        <v>16</v>
      </c>
      <c r="H451" s="23" t="s">
        <v>77</v>
      </c>
      <c r="I451" s="196" t="s">
        <v>1601</v>
      </c>
      <c r="J451" s="173" t="s">
        <v>669</v>
      </c>
      <c r="K451" s="173" t="s">
        <v>869</v>
      </c>
      <c r="L451" s="187" t="s">
        <v>36</v>
      </c>
      <c r="M451" s="187"/>
      <c r="N451" s="187"/>
      <c r="O451" s="185"/>
      <c r="P451" s="187">
        <v>1</v>
      </c>
      <c r="Q451" s="23" t="s">
        <v>1716</v>
      </c>
      <c r="R451" s="89" t="s">
        <v>1717</v>
      </c>
      <c r="S451" s="89">
        <v>44408</v>
      </c>
      <c r="T451" s="23">
        <v>2</v>
      </c>
      <c r="U451" s="22" t="s">
        <v>1783</v>
      </c>
      <c r="V451" s="22" t="s">
        <v>1767</v>
      </c>
      <c r="W451" s="23" t="s">
        <v>1742</v>
      </c>
      <c r="X451" s="23" t="s">
        <v>1743</v>
      </c>
      <c r="Y451" s="26" t="s">
        <v>65</v>
      </c>
      <c r="Z451" s="24">
        <v>44075</v>
      </c>
      <c r="AA451" s="24">
        <v>44196</v>
      </c>
      <c r="AB451" s="23" t="s">
        <v>1883</v>
      </c>
      <c r="AC451" s="23" t="s">
        <v>1894</v>
      </c>
      <c r="AD451" s="187"/>
      <c r="AE451" s="184"/>
      <c r="AF451" s="187"/>
      <c r="AG451" s="187"/>
      <c r="AH451" s="187"/>
      <c r="AI451" s="23" t="s">
        <v>177</v>
      </c>
      <c r="AJ451" s="23" t="str">
        <f t="shared" si="30"/>
        <v>C</v>
      </c>
      <c r="AK451" s="137">
        <v>1</v>
      </c>
      <c r="AL451" s="190">
        <f t="shared" si="32"/>
        <v>1</v>
      </c>
      <c r="AM451" s="206" t="s">
        <v>1901</v>
      </c>
      <c r="AN451" s="190">
        <v>1</v>
      </c>
      <c r="AO451" s="224" t="s">
        <v>1902</v>
      </c>
      <c r="AP451" s="137" t="str">
        <f t="shared" si="31"/>
        <v>NO</v>
      </c>
    </row>
    <row r="452" spans="1:42" s="182" customFormat="1" ht="267.75" x14ac:dyDescent="0.25">
      <c r="A452" s="200" t="s">
        <v>1583</v>
      </c>
      <c r="B452" s="184"/>
      <c r="C452" s="184"/>
      <c r="D452" s="187" t="s">
        <v>1584</v>
      </c>
      <c r="E452" s="89">
        <v>44046</v>
      </c>
      <c r="F452" s="23" t="s">
        <v>1585</v>
      </c>
      <c r="G452" s="23">
        <v>17</v>
      </c>
      <c r="H452" s="23" t="s">
        <v>77</v>
      </c>
      <c r="I452" s="196" t="s">
        <v>1602</v>
      </c>
      <c r="J452" s="173" t="s">
        <v>669</v>
      </c>
      <c r="K452" s="173" t="s">
        <v>869</v>
      </c>
      <c r="L452" s="187" t="s">
        <v>36</v>
      </c>
      <c r="M452" s="187"/>
      <c r="N452" s="187"/>
      <c r="O452" s="185"/>
      <c r="P452" s="187"/>
      <c r="Q452" s="23"/>
      <c r="R452" s="89"/>
      <c r="S452" s="89"/>
      <c r="T452" s="23">
        <v>1</v>
      </c>
      <c r="U452" s="22" t="s">
        <v>1783</v>
      </c>
      <c r="V452" s="22" t="s">
        <v>1760</v>
      </c>
      <c r="W452" s="23" t="s">
        <v>1761</v>
      </c>
      <c r="X452" s="23" t="s">
        <v>1762</v>
      </c>
      <c r="Y452" s="23">
        <v>2</v>
      </c>
      <c r="Z452" s="24">
        <v>44075</v>
      </c>
      <c r="AA452" s="24">
        <v>44346</v>
      </c>
      <c r="AB452" s="89" t="s">
        <v>1882</v>
      </c>
      <c r="AC452" s="23" t="s">
        <v>114</v>
      </c>
      <c r="AD452" s="187"/>
      <c r="AE452" s="184"/>
      <c r="AF452" s="187"/>
      <c r="AG452" s="187"/>
      <c r="AH452" s="187"/>
      <c r="AI452" s="23" t="s">
        <v>60</v>
      </c>
      <c r="AJ452" s="23" t="str">
        <f t="shared" si="30"/>
        <v>A</v>
      </c>
      <c r="AK452" s="137">
        <v>0</v>
      </c>
      <c r="AL452" s="190" t="str">
        <f t="shared" si="32"/>
        <v>N.A.</v>
      </c>
      <c r="AM452" s="225" t="s">
        <v>1905</v>
      </c>
      <c r="AN452" s="190" t="s">
        <v>39</v>
      </c>
      <c r="AO452" s="225" t="s">
        <v>1905</v>
      </c>
      <c r="AP452" s="137" t="str">
        <f t="shared" si="31"/>
        <v>SI</v>
      </c>
    </row>
    <row r="453" spans="1:42" s="182" customFormat="1" ht="141.75" x14ac:dyDescent="0.25">
      <c r="A453" s="200" t="s">
        <v>1583</v>
      </c>
      <c r="B453" s="184"/>
      <c r="C453" s="184"/>
      <c r="D453" s="187" t="s">
        <v>1584</v>
      </c>
      <c r="E453" s="89">
        <v>44046</v>
      </c>
      <c r="F453" s="23" t="s">
        <v>1585</v>
      </c>
      <c r="G453" s="23">
        <v>17</v>
      </c>
      <c r="H453" s="23" t="s">
        <v>77</v>
      </c>
      <c r="I453" s="196" t="s">
        <v>1602</v>
      </c>
      <c r="J453" s="173" t="s">
        <v>669</v>
      </c>
      <c r="K453" s="173" t="s">
        <v>869</v>
      </c>
      <c r="L453" s="187" t="s">
        <v>36</v>
      </c>
      <c r="M453" s="187"/>
      <c r="N453" s="187"/>
      <c r="O453" s="185"/>
      <c r="P453" s="187">
        <v>1</v>
      </c>
      <c r="Q453" s="23" t="s">
        <v>1716</v>
      </c>
      <c r="R453" s="89" t="s">
        <v>1717</v>
      </c>
      <c r="S453" s="89">
        <v>44408</v>
      </c>
      <c r="T453" s="23">
        <v>2</v>
      </c>
      <c r="U453" s="22" t="s">
        <v>1783</v>
      </c>
      <c r="V453" s="22" t="s">
        <v>1767</v>
      </c>
      <c r="W453" s="23" t="s">
        <v>1742</v>
      </c>
      <c r="X453" s="23" t="s">
        <v>1743</v>
      </c>
      <c r="Y453" s="26" t="s">
        <v>65</v>
      </c>
      <c r="Z453" s="24">
        <v>44075</v>
      </c>
      <c r="AA453" s="24">
        <v>44196</v>
      </c>
      <c r="AB453" s="23" t="s">
        <v>1883</v>
      </c>
      <c r="AC453" s="23" t="s">
        <v>1894</v>
      </c>
      <c r="AD453" s="187"/>
      <c r="AE453" s="184"/>
      <c r="AF453" s="187"/>
      <c r="AG453" s="187"/>
      <c r="AH453" s="187"/>
      <c r="AI453" s="23" t="s">
        <v>177</v>
      </c>
      <c r="AJ453" s="23" t="str">
        <f t="shared" si="30"/>
        <v>C</v>
      </c>
      <c r="AK453" s="137">
        <v>1</v>
      </c>
      <c r="AL453" s="190">
        <f t="shared" si="32"/>
        <v>1</v>
      </c>
      <c r="AM453" s="206" t="s">
        <v>1901</v>
      </c>
      <c r="AN453" s="190">
        <v>1</v>
      </c>
      <c r="AO453" s="224" t="s">
        <v>1902</v>
      </c>
      <c r="AP453" s="137" t="str">
        <f t="shared" si="31"/>
        <v>NO</v>
      </c>
    </row>
    <row r="454" spans="1:42" s="182" customFormat="1" ht="267.75" x14ac:dyDescent="0.25">
      <c r="A454" s="200" t="s">
        <v>1583</v>
      </c>
      <c r="B454" s="184"/>
      <c r="C454" s="184"/>
      <c r="D454" s="187" t="s">
        <v>1584</v>
      </c>
      <c r="E454" s="89">
        <v>44046</v>
      </c>
      <c r="F454" s="23" t="s">
        <v>1585</v>
      </c>
      <c r="G454" s="23">
        <v>18</v>
      </c>
      <c r="H454" s="23" t="s">
        <v>77</v>
      </c>
      <c r="I454" s="196" t="s">
        <v>1603</v>
      </c>
      <c r="J454" s="173" t="s">
        <v>669</v>
      </c>
      <c r="K454" s="173" t="s">
        <v>869</v>
      </c>
      <c r="L454" s="187" t="s">
        <v>36</v>
      </c>
      <c r="M454" s="187"/>
      <c r="N454" s="187"/>
      <c r="O454" s="185"/>
      <c r="P454" s="26"/>
      <c r="Q454" s="23"/>
      <c r="R454" s="23"/>
      <c r="S454" s="23"/>
      <c r="T454" s="23">
        <v>1</v>
      </c>
      <c r="U454" s="22" t="s">
        <v>1783</v>
      </c>
      <c r="V454" s="22" t="s">
        <v>1760</v>
      </c>
      <c r="W454" s="23" t="s">
        <v>1761</v>
      </c>
      <c r="X454" s="23" t="s">
        <v>1762</v>
      </c>
      <c r="Y454" s="23">
        <v>2</v>
      </c>
      <c r="Z454" s="24">
        <v>44075</v>
      </c>
      <c r="AA454" s="24">
        <v>44346</v>
      </c>
      <c r="AB454" s="89" t="s">
        <v>1882</v>
      </c>
      <c r="AC454" s="23" t="s">
        <v>114</v>
      </c>
      <c r="AD454" s="187"/>
      <c r="AE454" s="184"/>
      <c r="AF454" s="187"/>
      <c r="AG454" s="187"/>
      <c r="AH454" s="187"/>
      <c r="AI454" s="23" t="s">
        <v>60</v>
      </c>
      <c r="AJ454" s="23" t="str">
        <f t="shared" ref="AJ454:AJ517" si="33">IF(AL454="N.A.","A",(IF(AL454&lt;99%,"A","C")))</f>
        <v>A</v>
      </c>
      <c r="AK454" s="137">
        <v>0</v>
      </c>
      <c r="AL454" s="190" t="str">
        <f t="shared" si="32"/>
        <v>N.A.</v>
      </c>
      <c r="AM454" s="225" t="s">
        <v>1905</v>
      </c>
      <c r="AN454" s="190" t="s">
        <v>39</v>
      </c>
      <c r="AO454" s="225" t="s">
        <v>1905</v>
      </c>
      <c r="AP454" s="137" t="str">
        <f t="shared" si="31"/>
        <v>SI</v>
      </c>
    </row>
    <row r="455" spans="1:42" s="182" customFormat="1" ht="78.75" x14ac:dyDescent="0.25">
      <c r="A455" s="200" t="s">
        <v>1583</v>
      </c>
      <c r="B455" s="184"/>
      <c r="C455" s="184"/>
      <c r="D455" s="187" t="s">
        <v>1584</v>
      </c>
      <c r="E455" s="89">
        <v>44046</v>
      </c>
      <c r="F455" s="23" t="s">
        <v>1585</v>
      </c>
      <c r="G455" s="23">
        <v>18</v>
      </c>
      <c r="H455" s="23" t="s">
        <v>77</v>
      </c>
      <c r="I455" s="196" t="s">
        <v>1603</v>
      </c>
      <c r="J455" s="173" t="s">
        <v>669</v>
      </c>
      <c r="K455" s="173" t="s">
        <v>869</v>
      </c>
      <c r="L455" s="187" t="s">
        <v>36</v>
      </c>
      <c r="M455" s="187"/>
      <c r="N455" s="187"/>
      <c r="O455" s="185"/>
      <c r="P455" s="26"/>
      <c r="Q455" s="23"/>
      <c r="R455" s="23"/>
      <c r="S455" s="23"/>
      <c r="T455" s="23">
        <v>2</v>
      </c>
      <c r="U455" s="22" t="s">
        <v>1783</v>
      </c>
      <c r="V455" s="22" t="s">
        <v>1763</v>
      </c>
      <c r="W455" s="23" t="s">
        <v>1764</v>
      </c>
      <c r="X455" s="23" t="s">
        <v>101</v>
      </c>
      <c r="Y455" s="23">
        <v>1</v>
      </c>
      <c r="Z455" s="24">
        <v>44075</v>
      </c>
      <c r="AA455" s="24">
        <v>44255</v>
      </c>
      <c r="AB455" s="23" t="s">
        <v>1883</v>
      </c>
      <c r="AC455" s="23" t="s">
        <v>1894</v>
      </c>
      <c r="AD455" s="187"/>
      <c r="AE455" s="184"/>
      <c r="AF455" s="187"/>
      <c r="AG455" s="187"/>
      <c r="AH455" s="187"/>
      <c r="AI455" s="23" t="s">
        <v>60</v>
      </c>
      <c r="AJ455" s="23" t="str">
        <f t="shared" si="33"/>
        <v>A</v>
      </c>
      <c r="AK455" s="137">
        <v>0</v>
      </c>
      <c r="AL455" s="190" t="str">
        <f t="shared" si="32"/>
        <v>N.A.</v>
      </c>
      <c r="AM455" s="224" t="s">
        <v>1900</v>
      </c>
      <c r="AN455" s="190" t="s">
        <v>39</v>
      </c>
      <c r="AO455" s="224" t="s">
        <v>1900</v>
      </c>
      <c r="AP455" s="137" t="str">
        <f t="shared" si="31"/>
        <v>SI</v>
      </c>
    </row>
    <row r="456" spans="1:42" s="182" customFormat="1" ht="267.75" x14ac:dyDescent="0.25">
      <c r="A456" s="200" t="s">
        <v>1583</v>
      </c>
      <c r="B456" s="184"/>
      <c r="C456" s="184"/>
      <c r="D456" s="187" t="s">
        <v>1584</v>
      </c>
      <c r="E456" s="89">
        <v>44046</v>
      </c>
      <c r="F456" s="23" t="s">
        <v>1585</v>
      </c>
      <c r="G456" s="23">
        <v>19</v>
      </c>
      <c r="H456" s="23" t="s">
        <v>77</v>
      </c>
      <c r="I456" s="196" t="s">
        <v>1604</v>
      </c>
      <c r="J456" s="173" t="s">
        <v>669</v>
      </c>
      <c r="K456" s="173" t="s">
        <v>869</v>
      </c>
      <c r="L456" s="187" t="s">
        <v>36</v>
      </c>
      <c r="M456" s="187"/>
      <c r="N456" s="187"/>
      <c r="O456" s="185"/>
      <c r="P456" s="26"/>
      <c r="Q456" s="23"/>
      <c r="R456" s="23"/>
      <c r="S456" s="89"/>
      <c r="T456" s="23">
        <v>1</v>
      </c>
      <c r="U456" s="22" t="s">
        <v>1783</v>
      </c>
      <c r="V456" s="22" t="s">
        <v>1760</v>
      </c>
      <c r="W456" s="23" t="s">
        <v>1761</v>
      </c>
      <c r="X456" s="23" t="s">
        <v>1762</v>
      </c>
      <c r="Y456" s="23">
        <v>2</v>
      </c>
      <c r="Z456" s="24">
        <v>44075</v>
      </c>
      <c r="AA456" s="24">
        <v>44346</v>
      </c>
      <c r="AB456" s="89" t="s">
        <v>1882</v>
      </c>
      <c r="AC456" s="23" t="s">
        <v>114</v>
      </c>
      <c r="AD456" s="187"/>
      <c r="AE456" s="184"/>
      <c r="AF456" s="187"/>
      <c r="AG456" s="187"/>
      <c r="AH456" s="187"/>
      <c r="AI456" s="23" t="s">
        <v>60</v>
      </c>
      <c r="AJ456" s="23" t="str">
        <f t="shared" si="33"/>
        <v>A</v>
      </c>
      <c r="AK456" s="137">
        <v>0</v>
      </c>
      <c r="AL456" s="190" t="str">
        <f t="shared" si="32"/>
        <v>N.A.</v>
      </c>
      <c r="AM456" s="225" t="s">
        <v>1905</v>
      </c>
      <c r="AN456" s="190" t="s">
        <v>39</v>
      </c>
      <c r="AO456" s="225" t="s">
        <v>1905</v>
      </c>
      <c r="AP456" s="137" t="str">
        <f t="shared" si="31"/>
        <v>SI</v>
      </c>
    </row>
    <row r="457" spans="1:42" s="182" customFormat="1" ht="63" x14ac:dyDescent="0.25">
      <c r="A457" s="200" t="s">
        <v>1583</v>
      </c>
      <c r="B457" s="184"/>
      <c r="C457" s="184"/>
      <c r="D457" s="187" t="s">
        <v>1584</v>
      </c>
      <c r="E457" s="89">
        <v>44046</v>
      </c>
      <c r="F457" s="23" t="s">
        <v>1585</v>
      </c>
      <c r="G457" s="23">
        <v>19</v>
      </c>
      <c r="H457" s="23" t="s">
        <v>77</v>
      </c>
      <c r="I457" s="196" t="s">
        <v>1604</v>
      </c>
      <c r="J457" s="173" t="s">
        <v>669</v>
      </c>
      <c r="K457" s="173" t="s">
        <v>869</v>
      </c>
      <c r="L457" s="187" t="s">
        <v>36</v>
      </c>
      <c r="M457" s="187"/>
      <c r="N457" s="187"/>
      <c r="O457" s="185"/>
      <c r="P457" s="26"/>
      <c r="Q457" s="23"/>
      <c r="R457" s="23"/>
      <c r="S457" s="89"/>
      <c r="T457" s="23">
        <v>2</v>
      </c>
      <c r="U457" s="22" t="s">
        <v>1783</v>
      </c>
      <c r="V457" s="22" t="s">
        <v>1780</v>
      </c>
      <c r="W457" s="23" t="s">
        <v>1781</v>
      </c>
      <c r="X457" s="23" t="s">
        <v>1782</v>
      </c>
      <c r="Y457" s="23">
        <v>1</v>
      </c>
      <c r="Z457" s="24">
        <v>44075</v>
      </c>
      <c r="AA457" s="24">
        <v>44255</v>
      </c>
      <c r="AB457" s="23" t="s">
        <v>1883</v>
      </c>
      <c r="AC457" s="23" t="s">
        <v>1894</v>
      </c>
      <c r="AD457" s="187"/>
      <c r="AE457" s="184"/>
      <c r="AF457" s="187"/>
      <c r="AG457" s="187"/>
      <c r="AH457" s="187"/>
      <c r="AI457" s="23" t="s">
        <v>60</v>
      </c>
      <c r="AJ457" s="23" t="str">
        <f t="shared" si="33"/>
        <v>A</v>
      </c>
      <c r="AK457" s="137">
        <v>0</v>
      </c>
      <c r="AL457" s="190" t="str">
        <f t="shared" si="32"/>
        <v>N.A.</v>
      </c>
      <c r="AM457" s="224" t="s">
        <v>1900</v>
      </c>
      <c r="AN457" s="190" t="s">
        <v>39</v>
      </c>
      <c r="AO457" s="224" t="s">
        <v>1900</v>
      </c>
      <c r="AP457" s="137" t="str">
        <f t="shared" si="31"/>
        <v>SI</v>
      </c>
    </row>
    <row r="458" spans="1:42" s="182" customFormat="1" ht="47.25" x14ac:dyDescent="0.25">
      <c r="A458" s="200" t="s">
        <v>1583</v>
      </c>
      <c r="B458" s="184"/>
      <c r="C458" s="184"/>
      <c r="D458" s="187" t="s">
        <v>1584</v>
      </c>
      <c r="E458" s="89">
        <v>44046</v>
      </c>
      <c r="F458" s="23" t="s">
        <v>1585</v>
      </c>
      <c r="G458" s="23">
        <v>19</v>
      </c>
      <c r="H458" s="23" t="s">
        <v>77</v>
      </c>
      <c r="I458" s="196" t="s">
        <v>1604</v>
      </c>
      <c r="J458" s="173" t="s">
        <v>669</v>
      </c>
      <c r="K458" s="173" t="s">
        <v>869</v>
      </c>
      <c r="L458" s="187" t="s">
        <v>36</v>
      </c>
      <c r="M458" s="187"/>
      <c r="N458" s="187"/>
      <c r="O458" s="185"/>
      <c r="P458" s="26"/>
      <c r="Q458" s="23"/>
      <c r="R458" s="23"/>
      <c r="S458" s="89"/>
      <c r="T458" s="23">
        <v>3</v>
      </c>
      <c r="U458" s="22" t="s">
        <v>1783</v>
      </c>
      <c r="V458" s="22" t="s">
        <v>1776</v>
      </c>
      <c r="W458" s="23" t="s">
        <v>1105</v>
      </c>
      <c r="X458" s="23" t="s">
        <v>1777</v>
      </c>
      <c r="Y458" s="23">
        <v>2</v>
      </c>
      <c r="Z458" s="24">
        <v>44075</v>
      </c>
      <c r="AA458" s="24">
        <v>44196</v>
      </c>
      <c r="AB458" s="23" t="s">
        <v>1883</v>
      </c>
      <c r="AC458" s="23" t="s">
        <v>1894</v>
      </c>
      <c r="AD458" s="187"/>
      <c r="AE458" s="184"/>
      <c r="AF458" s="187"/>
      <c r="AG458" s="187"/>
      <c r="AH458" s="187"/>
      <c r="AI458" s="23" t="s">
        <v>177</v>
      </c>
      <c r="AJ458" s="23" t="str">
        <f t="shared" si="33"/>
        <v>C</v>
      </c>
      <c r="AK458" s="137">
        <v>2</v>
      </c>
      <c r="AL458" s="190">
        <f t="shared" si="32"/>
        <v>1</v>
      </c>
      <c r="AM458" s="210" t="s">
        <v>1907</v>
      </c>
      <c r="AN458" s="190">
        <v>1</v>
      </c>
      <c r="AO458" s="224" t="s">
        <v>1908</v>
      </c>
      <c r="AP458" s="137" t="str">
        <f t="shared" ref="AP458:AP521" si="34">IF(AL458="N.A.","SI",(IF(AL458&lt;99%,"SI","NO")))</f>
        <v>NO</v>
      </c>
    </row>
    <row r="459" spans="1:42" s="182" customFormat="1" ht="63" x14ac:dyDescent="0.25">
      <c r="A459" s="200" t="s">
        <v>1583</v>
      </c>
      <c r="B459" s="184"/>
      <c r="C459" s="184"/>
      <c r="D459" s="187" t="s">
        <v>1584</v>
      </c>
      <c r="E459" s="89">
        <v>44046</v>
      </c>
      <c r="F459" s="23" t="s">
        <v>1585</v>
      </c>
      <c r="G459" s="23">
        <v>19</v>
      </c>
      <c r="H459" s="23" t="s">
        <v>77</v>
      </c>
      <c r="I459" s="196" t="s">
        <v>1604</v>
      </c>
      <c r="J459" s="173" t="s">
        <v>669</v>
      </c>
      <c r="K459" s="173" t="s">
        <v>869</v>
      </c>
      <c r="L459" s="187" t="s">
        <v>36</v>
      </c>
      <c r="M459" s="187"/>
      <c r="N459" s="187"/>
      <c r="O459" s="185"/>
      <c r="P459" s="26"/>
      <c r="Q459" s="23"/>
      <c r="R459" s="23"/>
      <c r="S459" s="89"/>
      <c r="T459" s="23">
        <v>4</v>
      </c>
      <c r="U459" s="22" t="s">
        <v>1783</v>
      </c>
      <c r="V459" s="23" t="s">
        <v>1744</v>
      </c>
      <c r="W459" s="23" t="s">
        <v>1745</v>
      </c>
      <c r="X459" s="23" t="s">
        <v>1746</v>
      </c>
      <c r="Y459" s="23">
        <v>2</v>
      </c>
      <c r="Z459" s="24">
        <v>44075</v>
      </c>
      <c r="AA459" s="24">
        <v>44377</v>
      </c>
      <c r="AB459" s="89" t="s">
        <v>1880</v>
      </c>
      <c r="AC459" s="23" t="s">
        <v>1891</v>
      </c>
      <c r="AD459" s="187"/>
      <c r="AE459" s="184"/>
      <c r="AF459" s="187"/>
      <c r="AG459" s="187"/>
      <c r="AH459" s="187"/>
      <c r="AI459" s="23" t="s">
        <v>60</v>
      </c>
      <c r="AJ459" s="23" t="str">
        <f t="shared" si="33"/>
        <v>A</v>
      </c>
      <c r="AK459" s="137">
        <v>0</v>
      </c>
      <c r="AL459" s="190" t="str">
        <f t="shared" si="32"/>
        <v>N.A.</v>
      </c>
      <c r="AM459" s="224" t="s">
        <v>1900</v>
      </c>
      <c r="AN459" s="190" t="s">
        <v>39</v>
      </c>
      <c r="AO459" s="224" t="s">
        <v>1900</v>
      </c>
      <c r="AP459" s="137" t="str">
        <f t="shared" si="34"/>
        <v>SI</v>
      </c>
    </row>
    <row r="460" spans="1:42" s="182" customFormat="1" ht="126" x14ac:dyDescent="0.25">
      <c r="A460" s="200" t="s">
        <v>1583</v>
      </c>
      <c r="B460" s="184"/>
      <c r="C460" s="184"/>
      <c r="D460" s="187" t="s">
        <v>1584</v>
      </c>
      <c r="E460" s="89">
        <v>44046</v>
      </c>
      <c r="F460" s="23" t="s">
        <v>1585</v>
      </c>
      <c r="G460" s="23">
        <v>20</v>
      </c>
      <c r="H460" s="23" t="s">
        <v>77</v>
      </c>
      <c r="I460" s="196" t="s">
        <v>1605</v>
      </c>
      <c r="J460" s="173" t="s">
        <v>669</v>
      </c>
      <c r="K460" s="173" t="s">
        <v>869</v>
      </c>
      <c r="L460" s="187" t="s">
        <v>36</v>
      </c>
      <c r="M460" s="187"/>
      <c r="N460" s="187"/>
      <c r="O460" s="185"/>
      <c r="P460" s="26"/>
      <c r="Q460" s="23"/>
      <c r="R460" s="23"/>
      <c r="S460" s="89"/>
      <c r="T460" s="137">
        <v>1</v>
      </c>
      <c r="U460" s="22" t="s">
        <v>1783</v>
      </c>
      <c r="V460" s="22" t="s">
        <v>1754</v>
      </c>
      <c r="W460" s="23" t="s">
        <v>1755</v>
      </c>
      <c r="X460" s="23" t="s">
        <v>1756</v>
      </c>
      <c r="Y460" s="23">
        <v>2</v>
      </c>
      <c r="Z460" s="24">
        <v>44075</v>
      </c>
      <c r="AA460" s="24">
        <v>44196</v>
      </c>
      <c r="AB460" s="23" t="s">
        <v>1717</v>
      </c>
      <c r="AC460" s="23" t="s">
        <v>1892</v>
      </c>
      <c r="AD460" s="187"/>
      <c r="AE460" s="184"/>
      <c r="AF460" s="187"/>
      <c r="AG460" s="187"/>
      <c r="AH460" s="187"/>
      <c r="AI460" s="23" t="s">
        <v>177</v>
      </c>
      <c r="AJ460" s="23" t="str">
        <f t="shared" si="33"/>
        <v>C</v>
      </c>
      <c r="AK460" s="137">
        <v>2</v>
      </c>
      <c r="AL460" s="190">
        <f t="shared" ref="AL460:AL523" si="35">AN460</f>
        <v>1</v>
      </c>
      <c r="AM460" s="224" t="s">
        <v>1903</v>
      </c>
      <c r="AN460" s="190">
        <v>1</v>
      </c>
      <c r="AO460" s="224" t="s">
        <v>1904</v>
      </c>
      <c r="AP460" s="137" t="str">
        <f t="shared" si="34"/>
        <v>NO</v>
      </c>
    </row>
    <row r="461" spans="1:42" s="182" customFormat="1" ht="141.75" x14ac:dyDescent="0.25">
      <c r="A461" s="200" t="s">
        <v>1583</v>
      </c>
      <c r="B461" s="184"/>
      <c r="C461" s="184"/>
      <c r="D461" s="187" t="s">
        <v>1584</v>
      </c>
      <c r="E461" s="89">
        <v>44046</v>
      </c>
      <c r="F461" s="23" t="s">
        <v>1585</v>
      </c>
      <c r="G461" s="23">
        <v>20</v>
      </c>
      <c r="H461" s="23" t="s">
        <v>77</v>
      </c>
      <c r="I461" s="196" t="s">
        <v>1605</v>
      </c>
      <c r="J461" s="173" t="s">
        <v>669</v>
      </c>
      <c r="K461" s="173" t="s">
        <v>869</v>
      </c>
      <c r="L461" s="187" t="s">
        <v>36</v>
      </c>
      <c r="M461" s="187"/>
      <c r="N461" s="187"/>
      <c r="O461" s="185"/>
      <c r="P461" s="187">
        <v>1</v>
      </c>
      <c r="Q461" s="23" t="s">
        <v>1716</v>
      </c>
      <c r="R461" s="89" t="s">
        <v>1717</v>
      </c>
      <c r="S461" s="89">
        <v>44408</v>
      </c>
      <c r="T461" s="23">
        <v>2</v>
      </c>
      <c r="U461" s="22" t="s">
        <v>1783</v>
      </c>
      <c r="V461" s="22" t="s">
        <v>1767</v>
      </c>
      <c r="W461" s="23" t="s">
        <v>1742</v>
      </c>
      <c r="X461" s="23" t="s">
        <v>1743</v>
      </c>
      <c r="Y461" s="26" t="s">
        <v>65</v>
      </c>
      <c r="Z461" s="24">
        <v>44075</v>
      </c>
      <c r="AA461" s="24">
        <v>44196</v>
      </c>
      <c r="AB461" s="23" t="s">
        <v>1883</v>
      </c>
      <c r="AC461" s="23" t="s">
        <v>1894</v>
      </c>
      <c r="AD461" s="187"/>
      <c r="AE461" s="184"/>
      <c r="AF461" s="187"/>
      <c r="AG461" s="187"/>
      <c r="AH461" s="187"/>
      <c r="AI461" s="23" t="s">
        <v>177</v>
      </c>
      <c r="AJ461" s="23" t="str">
        <f t="shared" si="33"/>
        <v>C</v>
      </c>
      <c r="AK461" s="137">
        <v>1</v>
      </c>
      <c r="AL461" s="190">
        <f t="shared" si="35"/>
        <v>1</v>
      </c>
      <c r="AM461" s="206" t="s">
        <v>1901</v>
      </c>
      <c r="AN461" s="190">
        <v>1</v>
      </c>
      <c r="AO461" s="224" t="s">
        <v>1902</v>
      </c>
      <c r="AP461" s="137" t="str">
        <f t="shared" si="34"/>
        <v>NO</v>
      </c>
    </row>
    <row r="462" spans="1:42" s="182" customFormat="1" ht="267.75" x14ac:dyDescent="0.25">
      <c r="A462" s="200" t="s">
        <v>1583</v>
      </c>
      <c r="B462" s="184"/>
      <c r="C462" s="184"/>
      <c r="D462" s="187" t="s">
        <v>1584</v>
      </c>
      <c r="E462" s="89">
        <v>44046</v>
      </c>
      <c r="F462" s="23" t="s">
        <v>1585</v>
      </c>
      <c r="G462" s="23">
        <v>21</v>
      </c>
      <c r="H462" s="23" t="s">
        <v>77</v>
      </c>
      <c r="I462" s="196" t="s">
        <v>1606</v>
      </c>
      <c r="J462" s="173" t="s">
        <v>669</v>
      </c>
      <c r="K462" s="173" t="s">
        <v>869</v>
      </c>
      <c r="L462" s="187" t="s">
        <v>36</v>
      </c>
      <c r="M462" s="187"/>
      <c r="N462" s="187"/>
      <c r="O462" s="185"/>
      <c r="P462" s="26"/>
      <c r="Q462" s="23"/>
      <c r="R462" s="23"/>
      <c r="S462" s="89"/>
      <c r="T462" s="23">
        <v>1</v>
      </c>
      <c r="U462" s="22" t="s">
        <v>1783</v>
      </c>
      <c r="V462" s="22" t="s">
        <v>1760</v>
      </c>
      <c r="W462" s="23" t="s">
        <v>1761</v>
      </c>
      <c r="X462" s="23" t="s">
        <v>1762</v>
      </c>
      <c r="Y462" s="23">
        <v>2</v>
      </c>
      <c r="Z462" s="24">
        <v>44075</v>
      </c>
      <c r="AA462" s="24">
        <v>44346</v>
      </c>
      <c r="AB462" s="89" t="s">
        <v>1882</v>
      </c>
      <c r="AC462" s="23" t="s">
        <v>114</v>
      </c>
      <c r="AD462" s="187"/>
      <c r="AE462" s="184"/>
      <c r="AF462" s="187"/>
      <c r="AG462" s="187"/>
      <c r="AH462" s="187"/>
      <c r="AI462" s="23" t="s">
        <v>60</v>
      </c>
      <c r="AJ462" s="23" t="str">
        <f t="shared" si="33"/>
        <v>A</v>
      </c>
      <c r="AK462" s="137">
        <v>0</v>
      </c>
      <c r="AL462" s="190" t="str">
        <f t="shared" si="35"/>
        <v>N.A.</v>
      </c>
      <c r="AM462" s="225" t="s">
        <v>1905</v>
      </c>
      <c r="AN462" s="190" t="s">
        <v>39</v>
      </c>
      <c r="AO462" s="225" t="s">
        <v>1905</v>
      </c>
      <c r="AP462" s="137" t="str">
        <f t="shared" si="34"/>
        <v>SI</v>
      </c>
    </row>
    <row r="463" spans="1:42" s="182" customFormat="1" ht="141.75" x14ac:dyDescent="0.25">
      <c r="A463" s="200" t="s">
        <v>1583</v>
      </c>
      <c r="B463" s="184"/>
      <c r="C463" s="184"/>
      <c r="D463" s="187" t="s">
        <v>1584</v>
      </c>
      <c r="E463" s="89">
        <v>44046</v>
      </c>
      <c r="F463" s="23" t="s">
        <v>1585</v>
      </c>
      <c r="G463" s="23">
        <v>21</v>
      </c>
      <c r="H463" s="23" t="s">
        <v>77</v>
      </c>
      <c r="I463" s="196" t="s">
        <v>1606</v>
      </c>
      <c r="J463" s="173" t="s">
        <v>669</v>
      </c>
      <c r="K463" s="173" t="s">
        <v>869</v>
      </c>
      <c r="L463" s="187" t="s">
        <v>36</v>
      </c>
      <c r="M463" s="187"/>
      <c r="N463" s="187"/>
      <c r="O463" s="185"/>
      <c r="P463" s="187">
        <v>1</v>
      </c>
      <c r="Q463" s="23" t="s">
        <v>1716</v>
      </c>
      <c r="R463" s="89" t="s">
        <v>1717</v>
      </c>
      <c r="S463" s="89">
        <v>44408</v>
      </c>
      <c r="T463" s="23">
        <v>2</v>
      </c>
      <c r="U463" s="22" t="s">
        <v>1783</v>
      </c>
      <c r="V463" s="22" t="s">
        <v>1767</v>
      </c>
      <c r="W463" s="23" t="s">
        <v>1742</v>
      </c>
      <c r="X463" s="23" t="s">
        <v>1743</v>
      </c>
      <c r="Y463" s="26" t="s">
        <v>65</v>
      </c>
      <c r="Z463" s="24">
        <v>44075</v>
      </c>
      <c r="AA463" s="24">
        <v>44196</v>
      </c>
      <c r="AB463" s="23" t="s">
        <v>1883</v>
      </c>
      <c r="AC463" s="23" t="s">
        <v>1894</v>
      </c>
      <c r="AD463" s="187"/>
      <c r="AE463" s="184"/>
      <c r="AF463" s="187"/>
      <c r="AG463" s="187"/>
      <c r="AH463" s="187"/>
      <c r="AI463" s="23" t="s">
        <v>177</v>
      </c>
      <c r="AJ463" s="23" t="str">
        <f t="shared" si="33"/>
        <v>C</v>
      </c>
      <c r="AK463" s="137">
        <v>1</v>
      </c>
      <c r="AL463" s="190">
        <f t="shared" si="35"/>
        <v>1</v>
      </c>
      <c r="AM463" s="206" t="s">
        <v>1901</v>
      </c>
      <c r="AN463" s="190">
        <v>1</v>
      </c>
      <c r="AO463" s="224" t="s">
        <v>1902</v>
      </c>
      <c r="AP463" s="137" t="str">
        <f t="shared" si="34"/>
        <v>NO</v>
      </c>
    </row>
    <row r="464" spans="1:42" s="182" customFormat="1" ht="141.75" x14ac:dyDescent="0.25">
      <c r="A464" s="200" t="s">
        <v>1583</v>
      </c>
      <c r="B464" s="184"/>
      <c r="C464" s="184"/>
      <c r="D464" s="187" t="s">
        <v>1584</v>
      </c>
      <c r="E464" s="89">
        <v>44046</v>
      </c>
      <c r="F464" s="23" t="s">
        <v>1585</v>
      </c>
      <c r="G464" s="23">
        <v>22</v>
      </c>
      <c r="H464" s="23" t="s">
        <v>77</v>
      </c>
      <c r="I464" s="196" t="s">
        <v>1607</v>
      </c>
      <c r="J464" s="173" t="s">
        <v>669</v>
      </c>
      <c r="K464" s="173" t="s">
        <v>869</v>
      </c>
      <c r="L464" s="187" t="s">
        <v>36</v>
      </c>
      <c r="M464" s="187"/>
      <c r="N464" s="187"/>
      <c r="O464" s="185"/>
      <c r="P464" s="187">
        <v>1</v>
      </c>
      <c r="Q464" s="23" t="s">
        <v>1716</v>
      </c>
      <c r="R464" s="89" t="s">
        <v>1717</v>
      </c>
      <c r="S464" s="89">
        <v>44408</v>
      </c>
      <c r="T464" s="23">
        <v>1</v>
      </c>
      <c r="U464" s="89" t="s">
        <v>1784</v>
      </c>
      <c r="V464" s="22" t="s">
        <v>1779</v>
      </c>
      <c r="W464" s="23" t="s">
        <v>1742</v>
      </c>
      <c r="X464" s="23" t="s">
        <v>1743</v>
      </c>
      <c r="Y464" s="26" t="s">
        <v>65</v>
      </c>
      <c r="Z464" s="24">
        <v>44075</v>
      </c>
      <c r="AA464" s="24">
        <v>44196</v>
      </c>
      <c r="AB464" s="23" t="s">
        <v>1883</v>
      </c>
      <c r="AC464" s="23" t="s">
        <v>1894</v>
      </c>
      <c r="AD464" s="187"/>
      <c r="AE464" s="184"/>
      <c r="AF464" s="187"/>
      <c r="AG464" s="187"/>
      <c r="AH464" s="187"/>
      <c r="AI464" s="23" t="s">
        <v>177</v>
      </c>
      <c r="AJ464" s="23" t="str">
        <f t="shared" si="33"/>
        <v>C</v>
      </c>
      <c r="AK464" s="137">
        <v>1</v>
      </c>
      <c r="AL464" s="190">
        <f t="shared" si="35"/>
        <v>1</v>
      </c>
      <c r="AM464" s="206" t="s">
        <v>1901</v>
      </c>
      <c r="AN464" s="190">
        <v>1</v>
      </c>
      <c r="AO464" s="224" t="s">
        <v>1902</v>
      </c>
      <c r="AP464" s="137" t="str">
        <f t="shared" si="34"/>
        <v>NO</v>
      </c>
    </row>
    <row r="465" spans="1:42" s="182" customFormat="1" ht="63" x14ac:dyDescent="0.25">
      <c r="A465" s="200" t="s">
        <v>1583</v>
      </c>
      <c r="B465" s="184"/>
      <c r="C465" s="184"/>
      <c r="D465" s="187" t="s">
        <v>1584</v>
      </c>
      <c r="E465" s="89">
        <v>44046</v>
      </c>
      <c r="F465" s="23" t="s">
        <v>1585</v>
      </c>
      <c r="G465" s="23">
        <v>22</v>
      </c>
      <c r="H465" s="23" t="s">
        <v>77</v>
      </c>
      <c r="I465" s="196" t="s">
        <v>1607</v>
      </c>
      <c r="J465" s="173" t="s">
        <v>669</v>
      </c>
      <c r="K465" s="173" t="s">
        <v>869</v>
      </c>
      <c r="L465" s="187" t="s">
        <v>36</v>
      </c>
      <c r="M465" s="187"/>
      <c r="N465" s="187"/>
      <c r="O465" s="185"/>
      <c r="P465" s="187"/>
      <c r="Q465" s="23"/>
      <c r="R465" s="89"/>
      <c r="S465" s="89"/>
      <c r="T465" s="23">
        <v>2</v>
      </c>
      <c r="U465" s="89" t="s">
        <v>1784</v>
      </c>
      <c r="V465" s="22" t="s">
        <v>1780</v>
      </c>
      <c r="W465" s="23" t="s">
        <v>1781</v>
      </c>
      <c r="X465" s="23" t="s">
        <v>1782</v>
      </c>
      <c r="Y465" s="23">
        <v>1</v>
      </c>
      <c r="Z465" s="24">
        <v>44075</v>
      </c>
      <c r="AA465" s="24">
        <v>44255</v>
      </c>
      <c r="AB465" s="23" t="s">
        <v>1883</v>
      </c>
      <c r="AC465" s="23" t="s">
        <v>1894</v>
      </c>
      <c r="AD465" s="187"/>
      <c r="AE465" s="184"/>
      <c r="AF465" s="187"/>
      <c r="AG465" s="187"/>
      <c r="AH465" s="187"/>
      <c r="AI465" s="23" t="s">
        <v>60</v>
      </c>
      <c r="AJ465" s="23" t="str">
        <f t="shared" si="33"/>
        <v>A</v>
      </c>
      <c r="AK465" s="137">
        <v>0</v>
      </c>
      <c r="AL465" s="190" t="str">
        <f t="shared" si="35"/>
        <v>N.A.</v>
      </c>
      <c r="AM465" s="224" t="s">
        <v>1900</v>
      </c>
      <c r="AN465" s="190" t="s">
        <v>39</v>
      </c>
      <c r="AO465" s="224" t="s">
        <v>1900</v>
      </c>
      <c r="AP465" s="137" t="str">
        <f t="shared" si="34"/>
        <v>SI</v>
      </c>
    </row>
    <row r="466" spans="1:42" s="182" customFormat="1" ht="63" x14ac:dyDescent="0.25">
      <c r="A466" s="200" t="s">
        <v>1583</v>
      </c>
      <c r="B466" s="184"/>
      <c r="C466" s="184"/>
      <c r="D466" s="187" t="s">
        <v>1584</v>
      </c>
      <c r="E466" s="89">
        <v>44046</v>
      </c>
      <c r="F466" s="23" t="s">
        <v>1585</v>
      </c>
      <c r="G466" s="23">
        <v>23</v>
      </c>
      <c r="H466" s="23" t="s">
        <v>77</v>
      </c>
      <c r="I466" s="196" t="s">
        <v>1608</v>
      </c>
      <c r="J466" s="173" t="s">
        <v>669</v>
      </c>
      <c r="K466" s="173" t="s">
        <v>869</v>
      </c>
      <c r="L466" s="187" t="s">
        <v>36</v>
      </c>
      <c r="M466" s="187"/>
      <c r="N466" s="187"/>
      <c r="O466" s="185"/>
      <c r="P466" s="187"/>
      <c r="Q466" s="23"/>
      <c r="R466" s="89"/>
      <c r="S466" s="89"/>
      <c r="T466" s="23">
        <v>1</v>
      </c>
      <c r="U466" s="89" t="s">
        <v>1785</v>
      </c>
      <c r="V466" s="23" t="s">
        <v>1744</v>
      </c>
      <c r="W466" s="23" t="s">
        <v>1745</v>
      </c>
      <c r="X466" s="23" t="s">
        <v>1746</v>
      </c>
      <c r="Y466" s="23">
        <v>2</v>
      </c>
      <c r="Z466" s="24">
        <v>44075</v>
      </c>
      <c r="AA466" s="24">
        <v>44377</v>
      </c>
      <c r="AB466" s="89" t="s">
        <v>1880</v>
      </c>
      <c r="AC466" s="23" t="s">
        <v>1891</v>
      </c>
      <c r="AD466" s="187"/>
      <c r="AE466" s="184"/>
      <c r="AF466" s="187"/>
      <c r="AG466" s="187"/>
      <c r="AH466" s="187"/>
      <c r="AI466" s="23" t="s">
        <v>60</v>
      </c>
      <c r="AJ466" s="23" t="str">
        <f t="shared" si="33"/>
        <v>A</v>
      </c>
      <c r="AK466" s="137">
        <v>0</v>
      </c>
      <c r="AL466" s="190" t="str">
        <f t="shared" si="35"/>
        <v>N.A.</v>
      </c>
      <c r="AM466" s="224" t="s">
        <v>1900</v>
      </c>
      <c r="AN466" s="190" t="s">
        <v>39</v>
      </c>
      <c r="AO466" s="224" t="s">
        <v>1900</v>
      </c>
      <c r="AP466" s="137" t="str">
        <f t="shared" si="34"/>
        <v>SI</v>
      </c>
    </row>
    <row r="467" spans="1:42" s="182" customFormat="1" ht="47.25" x14ac:dyDescent="0.25">
      <c r="A467" s="200" t="s">
        <v>1583</v>
      </c>
      <c r="B467" s="184"/>
      <c r="C467" s="184"/>
      <c r="D467" s="187" t="s">
        <v>1584</v>
      </c>
      <c r="E467" s="89">
        <v>44046</v>
      </c>
      <c r="F467" s="23" t="s">
        <v>1585</v>
      </c>
      <c r="G467" s="23">
        <v>23</v>
      </c>
      <c r="H467" s="23" t="s">
        <v>77</v>
      </c>
      <c r="I467" s="196" t="s">
        <v>1608</v>
      </c>
      <c r="J467" s="173" t="s">
        <v>669</v>
      </c>
      <c r="K467" s="173" t="s">
        <v>869</v>
      </c>
      <c r="L467" s="187" t="s">
        <v>36</v>
      </c>
      <c r="M467" s="187"/>
      <c r="N467" s="187"/>
      <c r="O467" s="185"/>
      <c r="P467" s="26"/>
      <c r="Q467" s="23"/>
      <c r="R467" s="23"/>
      <c r="S467" s="23"/>
      <c r="T467" s="23">
        <v>2</v>
      </c>
      <c r="U467" s="89" t="s">
        <v>1785</v>
      </c>
      <c r="V467" s="22" t="s">
        <v>1776</v>
      </c>
      <c r="W467" s="23" t="s">
        <v>1105</v>
      </c>
      <c r="X467" s="23" t="s">
        <v>1777</v>
      </c>
      <c r="Y467" s="23">
        <v>2</v>
      </c>
      <c r="Z467" s="24">
        <v>44075</v>
      </c>
      <c r="AA467" s="24">
        <v>44196</v>
      </c>
      <c r="AB467" s="23" t="s">
        <v>1883</v>
      </c>
      <c r="AC467" s="23" t="s">
        <v>1894</v>
      </c>
      <c r="AD467" s="187"/>
      <c r="AE467" s="184"/>
      <c r="AF467" s="187"/>
      <c r="AG467" s="187"/>
      <c r="AH467" s="187"/>
      <c r="AI467" s="23" t="s">
        <v>177</v>
      </c>
      <c r="AJ467" s="23" t="str">
        <f t="shared" si="33"/>
        <v>C</v>
      </c>
      <c r="AK467" s="137">
        <v>2</v>
      </c>
      <c r="AL467" s="190">
        <f t="shared" si="35"/>
        <v>1</v>
      </c>
      <c r="AM467" s="210" t="s">
        <v>1907</v>
      </c>
      <c r="AN467" s="190">
        <v>1</v>
      </c>
      <c r="AO467" s="224" t="s">
        <v>1908</v>
      </c>
      <c r="AP467" s="137" t="str">
        <f t="shared" si="34"/>
        <v>NO</v>
      </c>
    </row>
    <row r="468" spans="1:42" s="182" customFormat="1" ht="110.25" x14ac:dyDescent="0.25">
      <c r="A468" s="200" t="s">
        <v>1583</v>
      </c>
      <c r="B468" s="184"/>
      <c r="C468" s="184"/>
      <c r="D468" s="187" t="s">
        <v>1584</v>
      </c>
      <c r="E468" s="89">
        <v>44046</v>
      </c>
      <c r="F468" s="23" t="s">
        <v>1585</v>
      </c>
      <c r="G468" s="23">
        <v>23</v>
      </c>
      <c r="H468" s="23" t="s">
        <v>77</v>
      </c>
      <c r="I468" s="196" t="s">
        <v>1608</v>
      </c>
      <c r="J468" s="173" t="s">
        <v>669</v>
      </c>
      <c r="K468" s="173" t="s">
        <v>869</v>
      </c>
      <c r="L468" s="187" t="s">
        <v>36</v>
      </c>
      <c r="M468" s="187"/>
      <c r="N468" s="187"/>
      <c r="O468" s="185"/>
      <c r="P468" s="26"/>
      <c r="Q468" s="23"/>
      <c r="R468" s="23"/>
      <c r="S468" s="23"/>
      <c r="T468" s="23">
        <v>3</v>
      </c>
      <c r="U468" s="89" t="s">
        <v>1785</v>
      </c>
      <c r="V468" s="89" t="s">
        <v>1786</v>
      </c>
      <c r="W468" s="89" t="s">
        <v>1787</v>
      </c>
      <c r="X468" s="23" t="s">
        <v>1788</v>
      </c>
      <c r="Y468" s="23">
        <v>10</v>
      </c>
      <c r="Z468" s="24">
        <v>44075</v>
      </c>
      <c r="AA468" s="24">
        <v>44377</v>
      </c>
      <c r="AB468" s="23" t="s">
        <v>1717</v>
      </c>
      <c r="AC468" s="23" t="s">
        <v>1892</v>
      </c>
      <c r="AD468" s="187"/>
      <c r="AE468" s="184"/>
      <c r="AF468" s="187"/>
      <c r="AG468" s="187"/>
      <c r="AH468" s="187"/>
      <c r="AI468" s="23" t="s">
        <v>60</v>
      </c>
      <c r="AJ468" s="23" t="str">
        <f t="shared" si="33"/>
        <v>A</v>
      </c>
      <c r="AK468" s="137">
        <v>0</v>
      </c>
      <c r="AL468" s="190" t="str">
        <f t="shared" si="35"/>
        <v>N.A.</v>
      </c>
      <c r="AM468" s="224" t="s">
        <v>1900</v>
      </c>
      <c r="AN468" s="190" t="s">
        <v>39</v>
      </c>
      <c r="AO468" s="224" t="s">
        <v>1900</v>
      </c>
      <c r="AP468" s="137" t="str">
        <f t="shared" si="34"/>
        <v>SI</v>
      </c>
    </row>
    <row r="469" spans="1:42" s="182" customFormat="1" ht="141.75" x14ac:dyDescent="0.25">
      <c r="A469" s="200" t="s">
        <v>1583</v>
      </c>
      <c r="B469" s="184"/>
      <c r="C469" s="184"/>
      <c r="D469" s="187" t="s">
        <v>1584</v>
      </c>
      <c r="E469" s="89">
        <v>44046</v>
      </c>
      <c r="F469" s="23" t="s">
        <v>1585</v>
      </c>
      <c r="G469" s="23">
        <v>24</v>
      </c>
      <c r="H469" s="23" t="s">
        <v>77</v>
      </c>
      <c r="I469" s="196" t="s">
        <v>1609</v>
      </c>
      <c r="J469" s="173" t="s">
        <v>669</v>
      </c>
      <c r="K469" s="173" t="s">
        <v>869</v>
      </c>
      <c r="L469" s="187" t="s">
        <v>36</v>
      </c>
      <c r="M469" s="187"/>
      <c r="N469" s="187"/>
      <c r="O469" s="185"/>
      <c r="P469" s="187">
        <v>1</v>
      </c>
      <c r="Q469" s="23" t="s">
        <v>1716</v>
      </c>
      <c r="R469" s="89" t="s">
        <v>1717</v>
      </c>
      <c r="S469" s="89">
        <v>44408</v>
      </c>
      <c r="T469" s="137">
        <v>1</v>
      </c>
      <c r="U469" s="89" t="s">
        <v>1784</v>
      </c>
      <c r="V469" s="22" t="s">
        <v>1779</v>
      </c>
      <c r="W469" s="23" t="s">
        <v>1742</v>
      </c>
      <c r="X469" s="23" t="s">
        <v>1743</v>
      </c>
      <c r="Y469" s="26" t="s">
        <v>65</v>
      </c>
      <c r="Z469" s="24">
        <v>44075</v>
      </c>
      <c r="AA469" s="24">
        <v>44196</v>
      </c>
      <c r="AB469" s="23" t="s">
        <v>1883</v>
      </c>
      <c r="AC469" s="23" t="s">
        <v>1894</v>
      </c>
      <c r="AD469" s="187"/>
      <c r="AE469" s="184"/>
      <c r="AF469" s="187"/>
      <c r="AG469" s="187"/>
      <c r="AH469" s="187"/>
      <c r="AI469" s="23" t="s">
        <v>177</v>
      </c>
      <c r="AJ469" s="23" t="str">
        <f t="shared" si="33"/>
        <v>C</v>
      </c>
      <c r="AK469" s="137">
        <v>1</v>
      </c>
      <c r="AL469" s="190">
        <f t="shared" si="35"/>
        <v>1</v>
      </c>
      <c r="AM469" s="206" t="s">
        <v>1901</v>
      </c>
      <c r="AN469" s="190">
        <v>1</v>
      </c>
      <c r="AO469" s="224" t="s">
        <v>1902</v>
      </c>
      <c r="AP469" s="137" t="str">
        <f t="shared" si="34"/>
        <v>NO</v>
      </c>
    </row>
    <row r="470" spans="1:42" s="182" customFormat="1" ht="126" x14ac:dyDescent="0.25">
      <c r="A470" s="200" t="s">
        <v>1583</v>
      </c>
      <c r="B470" s="184"/>
      <c r="C470" s="184"/>
      <c r="D470" s="187" t="s">
        <v>1584</v>
      </c>
      <c r="E470" s="89">
        <v>44046</v>
      </c>
      <c r="F470" s="23" t="s">
        <v>1585</v>
      </c>
      <c r="G470" s="23">
        <v>25</v>
      </c>
      <c r="H470" s="23" t="s">
        <v>77</v>
      </c>
      <c r="I470" s="201" t="s">
        <v>1610</v>
      </c>
      <c r="J470" s="173" t="s">
        <v>669</v>
      </c>
      <c r="K470" s="173" t="s">
        <v>869</v>
      </c>
      <c r="L470" s="187" t="s">
        <v>36</v>
      </c>
      <c r="M470" s="187"/>
      <c r="N470" s="187"/>
      <c r="O470" s="185"/>
      <c r="P470" s="26" t="s">
        <v>65</v>
      </c>
      <c r="Q470" s="23" t="s">
        <v>1718</v>
      </c>
      <c r="R470" s="89" t="s">
        <v>1717</v>
      </c>
      <c r="S470" s="89">
        <v>44075</v>
      </c>
      <c r="T470" s="137">
        <v>1</v>
      </c>
      <c r="U470" s="22" t="s">
        <v>1789</v>
      </c>
      <c r="V470" s="22" t="s">
        <v>1754</v>
      </c>
      <c r="W470" s="23" t="s">
        <v>1755</v>
      </c>
      <c r="X470" s="23" t="s">
        <v>1756</v>
      </c>
      <c r="Y470" s="23">
        <v>2</v>
      </c>
      <c r="Z470" s="24">
        <v>44075</v>
      </c>
      <c r="AA470" s="24">
        <v>44196</v>
      </c>
      <c r="AB470" s="23" t="s">
        <v>1717</v>
      </c>
      <c r="AC470" s="23" t="s">
        <v>1892</v>
      </c>
      <c r="AD470" s="187"/>
      <c r="AE470" s="184"/>
      <c r="AF470" s="187"/>
      <c r="AG470" s="187"/>
      <c r="AH470" s="187"/>
      <c r="AI470" s="23" t="s">
        <v>177</v>
      </c>
      <c r="AJ470" s="23" t="str">
        <f t="shared" si="33"/>
        <v>C</v>
      </c>
      <c r="AK470" s="137">
        <v>2</v>
      </c>
      <c r="AL470" s="190">
        <f t="shared" si="35"/>
        <v>1</v>
      </c>
      <c r="AM470" s="224" t="s">
        <v>1903</v>
      </c>
      <c r="AN470" s="190">
        <v>1</v>
      </c>
      <c r="AO470" s="224" t="s">
        <v>1904</v>
      </c>
      <c r="AP470" s="137" t="str">
        <f t="shared" si="34"/>
        <v>NO</v>
      </c>
    </row>
    <row r="471" spans="1:42" s="182" customFormat="1" ht="94.5" x14ac:dyDescent="0.25">
      <c r="A471" s="200" t="s">
        <v>1583</v>
      </c>
      <c r="B471" s="184"/>
      <c r="C471" s="184"/>
      <c r="D471" s="187" t="s">
        <v>1584</v>
      </c>
      <c r="E471" s="89">
        <v>44046</v>
      </c>
      <c r="F471" s="23" t="s">
        <v>1585</v>
      </c>
      <c r="G471" s="23">
        <v>25</v>
      </c>
      <c r="H471" s="23" t="s">
        <v>77</v>
      </c>
      <c r="I471" s="201" t="s">
        <v>1610</v>
      </c>
      <c r="J471" s="173" t="s">
        <v>669</v>
      </c>
      <c r="K471" s="173" t="s">
        <v>869</v>
      </c>
      <c r="L471" s="187" t="s">
        <v>36</v>
      </c>
      <c r="M471" s="187"/>
      <c r="N471" s="187"/>
      <c r="O471" s="185"/>
      <c r="P471" s="26"/>
      <c r="Q471" s="23"/>
      <c r="R471" s="23"/>
      <c r="S471" s="89"/>
      <c r="T471" s="137">
        <v>2</v>
      </c>
      <c r="U471" s="22" t="s">
        <v>1789</v>
      </c>
      <c r="V471" s="22" t="s">
        <v>1763</v>
      </c>
      <c r="W471" s="23" t="s">
        <v>1764</v>
      </c>
      <c r="X471" s="23" t="s">
        <v>101</v>
      </c>
      <c r="Y471" s="23">
        <v>1</v>
      </c>
      <c r="Z471" s="24">
        <v>44075</v>
      </c>
      <c r="AA471" s="24">
        <v>44255</v>
      </c>
      <c r="AB471" s="23" t="s">
        <v>1883</v>
      </c>
      <c r="AC471" s="23" t="s">
        <v>1894</v>
      </c>
      <c r="AD471" s="187"/>
      <c r="AE471" s="184"/>
      <c r="AF471" s="187"/>
      <c r="AG471" s="187"/>
      <c r="AH471" s="187"/>
      <c r="AI471" s="23" t="s">
        <v>60</v>
      </c>
      <c r="AJ471" s="23" t="str">
        <f t="shared" si="33"/>
        <v>A</v>
      </c>
      <c r="AK471" s="137">
        <v>0</v>
      </c>
      <c r="AL471" s="190" t="str">
        <f t="shared" si="35"/>
        <v>N.A.</v>
      </c>
      <c r="AM471" s="224" t="s">
        <v>1900</v>
      </c>
      <c r="AN471" s="190" t="s">
        <v>39</v>
      </c>
      <c r="AO471" s="224" t="s">
        <v>1900</v>
      </c>
      <c r="AP471" s="137" t="str">
        <f t="shared" si="34"/>
        <v>SI</v>
      </c>
    </row>
    <row r="472" spans="1:42" s="182" customFormat="1" ht="110.25" x14ac:dyDescent="0.25">
      <c r="A472" s="200" t="s">
        <v>1583</v>
      </c>
      <c r="B472" s="184"/>
      <c r="C472" s="184"/>
      <c r="D472" s="187" t="s">
        <v>1584</v>
      </c>
      <c r="E472" s="89">
        <v>44046</v>
      </c>
      <c r="F472" s="23" t="s">
        <v>1585</v>
      </c>
      <c r="G472" s="23">
        <v>25</v>
      </c>
      <c r="H472" s="23" t="s">
        <v>77</v>
      </c>
      <c r="I472" s="201" t="s">
        <v>1610</v>
      </c>
      <c r="J472" s="173" t="s">
        <v>669</v>
      </c>
      <c r="K472" s="173" t="s">
        <v>869</v>
      </c>
      <c r="L472" s="187" t="s">
        <v>36</v>
      </c>
      <c r="M472" s="187"/>
      <c r="N472" s="187"/>
      <c r="O472" s="185"/>
      <c r="P472" s="26"/>
      <c r="Q472" s="23"/>
      <c r="R472" s="23"/>
      <c r="S472" s="89"/>
      <c r="T472" s="137">
        <v>3</v>
      </c>
      <c r="U472" s="22" t="s">
        <v>1789</v>
      </c>
      <c r="V472" s="89" t="s">
        <v>1786</v>
      </c>
      <c r="W472" s="89" t="s">
        <v>1787</v>
      </c>
      <c r="X472" s="23" t="s">
        <v>1788</v>
      </c>
      <c r="Y472" s="23">
        <v>10</v>
      </c>
      <c r="Z472" s="24">
        <v>44075</v>
      </c>
      <c r="AA472" s="24">
        <v>44377</v>
      </c>
      <c r="AB472" s="23" t="s">
        <v>1717</v>
      </c>
      <c r="AC472" s="23" t="s">
        <v>1892</v>
      </c>
      <c r="AD472" s="187"/>
      <c r="AE472" s="184"/>
      <c r="AF472" s="187"/>
      <c r="AG472" s="187"/>
      <c r="AH472" s="187"/>
      <c r="AI472" s="23" t="s">
        <v>60</v>
      </c>
      <c r="AJ472" s="23" t="str">
        <f t="shared" si="33"/>
        <v>A</v>
      </c>
      <c r="AK472" s="137">
        <v>0</v>
      </c>
      <c r="AL472" s="190" t="str">
        <f t="shared" si="35"/>
        <v>N.A.</v>
      </c>
      <c r="AM472" s="224" t="s">
        <v>1900</v>
      </c>
      <c r="AN472" s="190" t="s">
        <v>39</v>
      </c>
      <c r="AO472" s="224" t="s">
        <v>1900</v>
      </c>
      <c r="AP472" s="137" t="str">
        <f t="shared" si="34"/>
        <v>SI</v>
      </c>
    </row>
    <row r="473" spans="1:42" s="182" customFormat="1" ht="157.5" x14ac:dyDescent="0.25">
      <c r="A473" s="200" t="s">
        <v>1583</v>
      </c>
      <c r="B473" s="184"/>
      <c r="C473" s="184"/>
      <c r="D473" s="187" t="s">
        <v>1584</v>
      </c>
      <c r="E473" s="89">
        <v>44046</v>
      </c>
      <c r="F473" s="23" t="s">
        <v>1585</v>
      </c>
      <c r="G473" s="23">
        <v>26</v>
      </c>
      <c r="H473" s="23" t="s">
        <v>77</v>
      </c>
      <c r="I473" s="196" t="s">
        <v>1611</v>
      </c>
      <c r="J473" s="173" t="s">
        <v>669</v>
      </c>
      <c r="K473" s="173" t="s">
        <v>869</v>
      </c>
      <c r="L473" s="187" t="s">
        <v>36</v>
      </c>
      <c r="M473" s="187"/>
      <c r="N473" s="187"/>
      <c r="O473" s="185"/>
      <c r="P473" s="26"/>
      <c r="Q473" s="23"/>
      <c r="R473" s="23"/>
      <c r="S473" s="89"/>
      <c r="T473" s="23">
        <v>1</v>
      </c>
      <c r="U473" s="22" t="s">
        <v>1790</v>
      </c>
      <c r="V473" s="22" t="s">
        <v>1791</v>
      </c>
      <c r="W473" s="23" t="s">
        <v>1792</v>
      </c>
      <c r="X473" s="23" t="s">
        <v>1793</v>
      </c>
      <c r="Y473" s="26" t="s">
        <v>65</v>
      </c>
      <c r="Z473" s="24">
        <v>44136</v>
      </c>
      <c r="AA473" s="24">
        <v>44377</v>
      </c>
      <c r="AB473" s="23" t="s">
        <v>1880</v>
      </c>
      <c r="AC473" s="23" t="s">
        <v>1895</v>
      </c>
      <c r="AD473" s="187"/>
      <c r="AE473" s="184"/>
      <c r="AF473" s="187"/>
      <c r="AG473" s="187"/>
      <c r="AH473" s="187"/>
      <c r="AI473" s="23" t="s">
        <v>60</v>
      </c>
      <c r="AJ473" s="23" t="str">
        <f t="shared" si="33"/>
        <v>A</v>
      </c>
      <c r="AK473" s="137">
        <v>0</v>
      </c>
      <c r="AL473" s="190" t="str">
        <f t="shared" si="35"/>
        <v>N.A.</v>
      </c>
      <c r="AM473" s="224" t="s">
        <v>1900</v>
      </c>
      <c r="AN473" s="190" t="s">
        <v>39</v>
      </c>
      <c r="AO473" s="224" t="s">
        <v>1900</v>
      </c>
      <c r="AP473" s="137" t="str">
        <f t="shared" si="34"/>
        <v>SI</v>
      </c>
    </row>
    <row r="474" spans="1:42" s="182" customFormat="1" ht="267.75" x14ac:dyDescent="0.25">
      <c r="A474" s="200" t="s">
        <v>1583</v>
      </c>
      <c r="B474" s="184"/>
      <c r="C474" s="184"/>
      <c r="D474" s="187" t="s">
        <v>1584</v>
      </c>
      <c r="E474" s="89">
        <v>44046</v>
      </c>
      <c r="F474" s="23" t="s">
        <v>1585</v>
      </c>
      <c r="G474" s="23">
        <v>27</v>
      </c>
      <c r="H474" s="23" t="s">
        <v>77</v>
      </c>
      <c r="I474" s="196" t="s">
        <v>1612</v>
      </c>
      <c r="J474" s="173" t="s">
        <v>669</v>
      </c>
      <c r="K474" s="173" t="s">
        <v>869</v>
      </c>
      <c r="L474" s="187" t="s">
        <v>36</v>
      </c>
      <c r="M474" s="187"/>
      <c r="N474" s="187"/>
      <c r="O474" s="185"/>
      <c r="P474" s="26"/>
      <c r="Q474" s="23"/>
      <c r="R474" s="23"/>
      <c r="S474" s="89"/>
      <c r="T474" s="23">
        <v>1</v>
      </c>
      <c r="U474" s="22" t="s">
        <v>1765</v>
      </c>
      <c r="V474" s="22" t="s">
        <v>1760</v>
      </c>
      <c r="W474" s="23" t="s">
        <v>1761</v>
      </c>
      <c r="X474" s="23" t="s">
        <v>1762</v>
      </c>
      <c r="Y474" s="23">
        <v>2</v>
      </c>
      <c r="Z474" s="24">
        <v>44075</v>
      </c>
      <c r="AA474" s="24">
        <v>44346</v>
      </c>
      <c r="AB474" s="89" t="s">
        <v>1882</v>
      </c>
      <c r="AC474" s="23" t="s">
        <v>114</v>
      </c>
      <c r="AD474" s="187"/>
      <c r="AE474" s="184"/>
      <c r="AF474" s="187"/>
      <c r="AG474" s="187"/>
      <c r="AH474" s="187"/>
      <c r="AI474" s="23" t="s">
        <v>60</v>
      </c>
      <c r="AJ474" s="23" t="str">
        <f t="shared" si="33"/>
        <v>A</v>
      </c>
      <c r="AK474" s="137">
        <v>0</v>
      </c>
      <c r="AL474" s="190" t="str">
        <f t="shared" si="35"/>
        <v>N.A.</v>
      </c>
      <c r="AM474" s="225" t="s">
        <v>1905</v>
      </c>
      <c r="AN474" s="190" t="s">
        <v>39</v>
      </c>
      <c r="AO474" s="225" t="s">
        <v>1905</v>
      </c>
      <c r="AP474" s="137" t="str">
        <f t="shared" si="34"/>
        <v>SI</v>
      </c>
    </row>
    <row r="475" spans="1:42" s="182" customFormat="1" ht="126" x14ac:dyDescent="0.25">
      <c r="A475" s="200" t="s">
        <v>1583</v>
      </c>
      <c r="B475" s="184"/>
      <c r="C475" s="184"/>
      <c r="D475" s="187" t="s">
        <v>1584</v>
      </c>
      <c r="E475" s="89">
        <v>44046</v>
      </c>
      <c r="F475" s="23" t="s">
        <v>1585</v>
      </c>
      <c r="G475" s="23">
        <v>27</v>
      </c>
      <c r="H475" s="23" t="s">
        <v>77</v>
      </c>
      <c r="I475" s="196" t="s">
        <v>1612</v>
      </c>
      <c r="J475" s="173" t="s">
        <v>669</v>
      </c>
      <c r="K475" s="173" t="s">
        <v>869</v>
      </c>
      <c r="L475" s="187" t="s">
        <v>36</v>
      </c>
      <c r="M475" s="187"/>
      <c r="N475" s="187"/>
      <c r="O475" s="185"/>
      <c r="P475" s="26"/>
      <c r="Q475" s="23"/>
      <c r="R475" s="23"/>
      <c r="S475" s="89"/>
      <c r="T475" s="23">
        <v>2</v>
      </c>
      <c r="U475" s="22" t="s">
        <v>1765</v>
      </c>
      <c r="V475" s="22" t="s">
        <v>1754</v>
      </c>
      <c r="W475" s="23" t="s">
        <v>1755</v>
      </c>
      <c r="X475" s="23" t="s">
        <v>1756</v>
      </c>
      <c r="Y475" s="23">
        <v>2</v>
      </c>
      <c r="Z475" s="24">
        <v>44075</v>
      </c>
      <c r="AA475" s="24">
        <v>44196</v>
      </c>
      <c r="AB475" s="23" t="s">
        <v>1717</v>
      </c>
      <c r="AC475" s="23" t="s">
        <v>1892</v>
      </c>
      <c r="AD475" s="187"/>
      <c r="AE475" s="184"/>
      <c r="AF475" s="187"/>
      <c r="AG475" s="187"/>
      <c r="AH475" s="187"/>
      <c r="AI475" s="23" t="s">
        <v>177</v>
      </c>
      <c r="AJ475" s="23" t="str">
        <f t="shared" si="33"/>
        <v>C</v>
      </c>
      <c r="AK475" s="137">
        <v>2</v>
      </c>
      <c r="AL475" s="190">
        <f t="shared" si="35"/>
        <v>1</v>
      </c>
      <c r="AM475" s="224" t="s">
        <v>1903</v>
      </c>
      <c r="AN475" s="190">
        <v>1</v>
      </c>
      <c r="AO475" s="224" t="s">
        <v>1904</v>
      </c>
      <c r="AP475" s="137" t="str">
        <f t="shared" si="34"/>
        <v>NO</v>
      </c>
    </row>
    <row r="476" spans="1:42" s="182" customFormat="1" ht="94.5" x14ac:dyDescent="0.25">
      <c r="A476" s="200" t="s">
        <v>1583</v>
      </c>
      <c r="B476" s="184"/>
      <c r="C476" s="184"/>
      <c r="D476" s="187" t="s">
        <v>1584</v>
      </c>
      <c r="E476" s="89">
        <v>44046</v>
      </c>
      <c r="F476" s="23" t="s">
        <v>1585</v>
      </c>
      <c r="G476" s="23">
        <v>27</v>
      </c>
      <c r="H476" s="23" t="s">
        <v>77</v>
      </c>
      <c r="I476" s="196" t="s">
        <v>1612</v>
      </c>
      <c r="J476" s="173" t="s">
        <v>669</v>
      </c>
      <c r="K476" s="173" t="s">
        <v>869</v>
      </c>
      <c r="L476" s="187" t="s">
        <v>36</v>
      </c>
      <c r="M476" s="187"/>
      <c r="N476" s="187"/>
      <c r="O476" s="185"/>
      <c r="P476" s="26"/>
      <c r="Q476" s="23"/>
      <c r="R476" s="23"/>
      <c r="S476" s="89"/>
      <c r="T476" s="23">
        <v>3</v>
      </c>
      <c r="U476" s="22" t="s">
        <v>1765</v>
      </c>
      <c r="V476" s="22" t="s">
        <v>1780</v>
      </c>
      <c r="W476" s="23" t="s">
        <v>1781</v>
      </c>
      <c r="X476" s="23" t="s">
        <v>1782</v>
      </c>
      <c r="Y476" s="23">
        <v>1</v>
      </c>
      <c r="Z476" s="24">
        <v>44075</v>
      </c>
      <c r="AA476" s="24">
        <v>44255</v>
      </c>
      <c r="AB476" s="23" t="s">
        <v>1883</v>
      </c>
      <c r="AC476" s="23" t="s">
        <v>1894</v>
      </c>
      <c r="AD476" s="187"/>
      <c r="AE476" s="184"/>
      <c r="AF476" s="187"/>
      <c r="AG476" s="187"/>
      <c r="AH476" s="187"/>
      <c r="AI476" s="23" t="s">
        <v>60</v>
      </c>
      <c r="AJ476" s="23" t="str">
        <f t="shared" si="33"/>
        <v>A</v>
      </c>
      <c r="AK476" s="137">
        <v>0</v>
      </c>
      <c r="AL476" s="190" t="str">
        <f t="shared" si="35"/>
        <v>N.A.</v>
      </c>
      <c r="AM476" s="224" t="s">
        <v>1900</v>
      </c>
      <c r="AN476" s="190" t="s">
        <v>39</v>
      </c>
      <c r="AO476" s="224" t="s">
        <v>1900</v>
      </c>
      <c r="AP476" s="137" t="str">
        <f t="shared" si="34"/>
        <v>SI</v>
      </c>
    </row>
    <row r="477" spans="1:42" s="182" customFormat="1" ht="267.75" x14ac:dyDescent="0.25">
      <c r="A477" s="200" t="s">
        <v>1583</v>
      </c>
      <c r="B477" s="184"/>
      <c r="C477" s="184"/>
      <c r="D477" s="187" t="s">
        <v>1584</v>
      </c>
      <c r="E477" s="89">
        <v>44046</v>
      </c>
      <c r="F477" s="23" t="s">
        <v>1585</v>
      </c>
      <c r="G477" s="23">
        <v>28</v>
      </c>
      <c r="H477" s="23" t="s">
        <v>77</v>
      </c>
      <c r="I477" s="196" t="s">
        <v>1613</v>
      </c>
      <c r="J477" s="173" t="s">
        <v>669</v>
      </c>
      <c r="K477" s="173" t="s">
        <v>869</v>
      </c>
      <c r="L477" s="187" t="s">
        <v>36</v>
      </c>
      <c r="M477" s="187"/>
      <c r="N477" s="187"/>
      <c r="O477" s="185"/>
      <c r="P477" s="26"/>
      <c r="Q477" s="23"/>
      <c r="R477" s="23"/>
      <c r="S477" s="89"/>
      <c r="T477" s="23">
        <v>1</v>
      </c>
      <c r="U477" s="22" t="s">
        <v>1765</v>
      </c>
      <c r="V477" s="22" t="s">
        <v>1760</v>
      </c>
      <c r="W477" s="23" t="s">
        <v>1761</v>
      </c>
      <c r="X477" s="23" t="s">
        <v>1762</v>
      </c>
      <c r="Y477" s="23">
        <v>2</v>
      </c>
      <c r="Z477" s="24">
        <v>44075</v>
      </c>
      <c r="AA477" s="24">
        <v>44346</v>
      </c>
      <c r="AB477" s="89" t="s">
        <v>1882</v>
      </c>
      <c r="AC477" s="23" t="s">
        <v>114</v>
      </c>
      <c r="AD477" s="187"/>
      <c r="AE477" s="184"/>
      <c r="AF477" s="187"/>
      <c r="AG477" s="187"/>
      <c r="AH477" s="187"/>
      <c r="AI477" s="23" t="s">
        <v>60</v>
      </c>
      <c r="AJ477" s="23" t="str">
        <f t="shared" si="33"/>
        <v>A</v>
      </c>
      <c r="AK477" s="137">
        <v>0</v>
      </c>
      <c r="AL477" s="190" t="str">
        <f t="shared" si="35"/>
        <v>N.A.</v>
      </c>
      <c r="AM477" s="225" t="s">
        <v>1905</v>
      </c>
      <c r="AN477" s="190" t="s">
        <v>39</v>
      </c>
      <c r="AO477" s="225" t="s">
        <v>1905</v>
      </c>
      <c r="AP477" s="137" t="str">
        <f t="shared" si="34"/>
        <v>SI</v>
      </c>
    </row>
    <row r="478" spans="1:42" s="182" customFormat="1" ht="110.25" x14ac:dyDescent="0.25">
      <c r="A478" s="200" t="s">
        <v>1583</v>
      </c>
      <c r="B478" s="184"/>
      <c r="C478" s="184"/>
      <c r="D478" s="187" t="s">
        <v>1584</v>
      </c>
      <c r="E478" s="89">
        <v>44046</v>
      </c>
      <c r="F478" s="23" t="s">
        <v>1585</v>
      </c>
      <c r="G478" s="23">
        <v>28</v>
      </c>
      <c r="H478" s="23" t="s">
        <v>77</v>
      </c>
      <c r="I478" s="196" t="s">
        <v>1613</v>
      </c>
      <c r="J478" s="173" t="s">
        <v>669</v>
      </c>
      <c r="K478" s="173" t="s">
        <v>869</v>
      </c>
      <c r="L478" s="187" t="s">
        <v>36</v>
      </c>
      <c r="M478" s="187"/>
      <c r="N478" s="187"/>
      <c r="O478" s="185"/>
      <c r="P478" s="26"/>
      <c r="Q478" s="23"/>
      <c r="R478" s="23"/>
      <c r="S478" s="89"/>
      <c r="T478" s="23">
        <v>2</v>
      </c>
      <c r="U478" s="22" t="s">
        <v>1765</v>
      </c>
      <c r="V478" s="22" t="s">
        <v>1763</v>
      </c>
      <c r="W478" s="23" t="s">
        <v>1764</v>
      </c>
      <c r="X478" s="23" t="s">
        <v>101</v>
      </c>
      <c r="Y478" s="23">
        <v>1</v>
      </c>
      <c r="Z478" s="24">
        <v>44075</v>
      </c>
      <c r="AA478" s="24">
        <v>44255</v>
      </c>
      <c r="AB478" s="23" t="s">
        <v>1883</v>
      </c>
      <c r="AC478" s="23" t="s">
        <v>1894</v>
      </c>
      <c r="AD478" s="187"/>
      <c r="AE478" s="184"/>
      <c r="AF478" s="187"/>
      <c r="AG478" s="187"/>
      <c r="AH478" s="187"/>
      <c r="AI478" s="23" t="s">
        <v>60</v>
      </c>
      <c r="AJ478" s="23" t="str">
        <f t="shared" si="33"/>
        <v>A</v>
      </c>
      <c r="AK478" s="137">
        <v>0</v>
      </c>
      <c r="AL478" s="190" t="str">
        <f t="shared" si="35"/>
        <v>N.A.</v>
      </c>
      <c r="AM478" s="224" t="s">
        <v>1900</v>
      </c>
      <c r="AN478" s="190" t="s">
        <v>39</v>
      </c>
      <c r="AO478" s="224" t="s">
        <v>1900</v>
      </c>
      <c r="AP478" s="137" t="str">
        <f t="shared" si="34"/>
        <v>SI</v>
      </c>
    </row>
    <row r="479" spans="1:42" s="182" customFormat="1" ht="94.5" x14ac:dyDescent="0.25">
      <c r="A479" s="200" t="s">
        <v>1583</v>
      </c>
      <c r="B479" s="184"/>
      <c r="C479" s="184"/>
      <c r="D479" s="187" t="s">
        <v>1584</v>
      </c>
      <c r="E479" s="89">
        <v>44046</v>
      </c>
      <c r="F479" s="23" t="s">
        <v>1585</v>
      </c>
      <c r="G479" s="23">
        <v>29</v>
      </c>
      <c r="H479" s="23" t="s">
        <v>77</v>
      </c>
      <c r="I479" s="201" t="s">
        <v>1614</v>
      </c>
      <c r="J479" s="173" t="s">
        <v>669</v>
      </c>
      <c r="K479" s="173" t="s">
        <v>869</v>
      </c>
      <c r="L479" s="187" t="s">
        <v>36</v>
      </c>
      <c r="M479" s="187"/>
      <c r="N479" s="187"/>
      <c r="O479" s="185"/>
      <c r="P479" s="26"/>
      <c r="Q479" s="23"/>
      <c r="R479" s="23"/>
      <c r="S479" s="23"/>
      <c r="T479" s="23">
        <v>1</v>
      </c>
      <c r="U479" s="22" t="s">
        <v>1794</v>
      </c>
      <c r="V479" s="22" t="s">
        <v>1780</v>
      </c>
      <c r="W479" s="23" t="s">
        <v>1781</v>
      </c>
      <c r="X479" s="23" t="s">
        <v>1782</v>
      </c>
      <c r="Y479" s="23">
        <v>1</v>
      </c>
      <c r="Z479" s="24">
        <v>44075</v>
      </c>
      <c r="AA479" s="24">
        <v>44255</v>
      </c>
      <c r="AB479" s="23" t="s">
        <v>1883</v>
      </c>
      <c r="AC479" s="23" t="s">
        <v>1894</v>
      </c>
      <c r="AD479" s="187"/>
      <c r="AE479" s="184"/>
      <c r="AF479" s="187"/>
      <c r="AG479" s="187"/>
      <c r="AH479" s="187"/>
      <c r="AI479" s="23" t="s">
        <v>60</v>
      </c>
      <c r="AJ479" s="23" t="str">
        <f t="shared" si="33"/>
        <v>A</v>
      </c>
      <c r="AK479" s="137">
        <v>0</v>
      </c>
      <c r="AL479" s="190" t="str">
        <f t="shared" si="35"/>
        <v>N.A.</v>
      </c>
      <c r="AM479" s="224" t="s">
        <v>1900</v>
      </c>
      <c r="AN479" s="190" t="s">
        <v>39</v>
      </c>
      <c r="AO479" s="224" t="s">
        <v>1900</v>
      </c>
      <c r="AP479" s="137" t="str">
        <f t="shared" si="34"/>
        <v>SI</v>
      </c>
    </row>
    <row r="480" spans="1:42" s="182" customFormat="1" ht="94.5" x14ac:dyDescent="0.25">
      <c r="A480" s="200" t="s">
        <v>1583</v>
      </c>
      <c r="B480" s="184"/>
      <c r="C480" s="184"/>
      <c r="D480" s="187" t="s">
        <v>1584</v>
      </c>
      <c r="E480" s="89">
        <v>44046</v>
      </c>
      <c r="F480" s="23" t="s">
        <v>1585</v>
      </c>
      <c r="G480" s="23">
        <v>29</v>
      </c>
      <c r="H480" s="23" t="s">
        <v>77</v>
      </c>
      <c r="I480" s="201" t="s">
        <v>1614</v>
      </c>
      <c r="J480" s="173" t="s">
        <v>669</v>
      </c>
      <c r="K480" s="173" t="s">
        <v>869</v>
      </c>
      <c r="L480" s="187" t="s">
        <v>36</v>
      </c>
      <c r="M480" s="187"/>
      <c r="N480" s="187"/>
      <c r="O480" s="185"/>
      <c r="P480" s="26"/>
      <c r="Q480" s="23"/>
      <c r="R480" s="23"/>
      <c r="S480" s="23"/>
      <c r="T480" s="23">
        <v>2</v>
      </c>
      <c r="U480" s="22" t="s">
        <v>1794</v>
      </c>
      <c r="V480" s="22" t="s">
        <v>1795</v>
      </c>
      <c r="W480" s="23" t="s">
        <v>1796</v>
      </c>
      <c r="X480" s="23" t="s">
        <v>1777</v>
      </c>
      <c r="Y480" s="26" t="s">
        <v>98</v>
      </c>
      <c r="Z480" s="24">
        <v>44075</v>
      </c>
      <c r="AA480" s="24">
        <v>44255</v>
      </c>
      <c r="AB480" s="23" t="s">
        <v>1883</v>
      </c>
      <c r="AC480" s="23" t="s">
        <v>1894</v>
      </c>
      <c r="AD480" s="187"/>
      <c r="AE480" s="184"/>
      <c r="AF480" s="187"/>
      <c r="AG480" s="187"/>
      <c r="AH480" s="187"/>
      <c r="AI480" s="23" t="s">
        <v>60</v>
      </c>
      <c r="AJ480" s="23" t="str">
        <f t="shared" si="33"/>
        <v>A</v>
      </c>
      <c r="AK480" s="137">
        <v>0</v>
      </c>
      <c r="AL480" s="190" t="str">
        <f t="shared" si="35"/>
        <v>N.A.</v>
      </c>
      <c r="AM480" s="224" t="s">
        <v>1900</v>
      </c>
      <c r="AN480" s="190" t="s">
        <v>39</v>
      </c>
      <c r="AO480" s="224" t="s">
        <v>1900</v>
      </c>
      <c r="AP480" s="137" t="str">
        <f t="shared" si="34"/>
        <v>SI</v>
      </c>
    </row>
    <row r="481" spans="1:42" s="182" customFormat="1" ht="94.5" x14ac:dyDescent="0.25">
      <c r="A481" s="200" t="s">
        <v>1583</v>
      </c>
      <c r="B481" s="184"/>
      <c r="C481" s="184"/>
      <c r="D481" s="187" t="s">
        <v>1584</v>
      </c>
      <c r="E481" s="89">
        <v>44046</v>
      </c>
      <c r="F481" s="23" t="s">
        <v>1585</v>
      </c>
      <c r="G481" s="23">
        <v>29</v>
      </c>
      <c r="H481" s="23" t="s">
        <v>77</v>
      </c>
      <c r="I481" s="201" t="s">
        <v>1614</v>
      </c>
      <c r="J481" s="173" t="s">
        <v>669</v>
      </c>
      <c r="K481" s="173" t="s">
        <v>869</v>
      </c>
      <c r="L481" s="187" t="s">
        <v>36</v>
      </c>
      <c r="M481" s="187"/>
      <c r="N481" s="187"/>
      <c r="O481" s="185"/>
      <c r="P481" s="26"/>
      <c r="Q481" s="23"/>
      <c r="R481" s="23"/>
      <c r="S481" s="23"/>
      <c r="T481" s="23">
        <v>3</v>
      </c>
      <c r="U481" s="22" t="s">
        <v>1794</v>
      </c>
      <c r="V481" s="22" t="s">
        <v>1747</v>
      </c>
      <c r="W481" s="23" t="s">
        <v>1748</v>
      </c>
      <c r="X481" s="23" t="s">
        <v>1749</v>
      </c>
      <c r="Y481" s="23">
        <v>1</v>
      </c>
      <c r="Z481" s="24">
        <v>44075</v>
      </c>
      <c r="AA481" s="24">
        <v>44408</v>
      </c>
      <c r="AB481" s="89" t="s">
        <v>1880</v>
      </c>
      <c r="AC481" s="23" t="s">
        <v>1891</v>
      </c>
      <c r="AD481" s="187"/>
      <c r="AE481" s="184"/>
      <c r="AF481" s="187"/>
      <c r="AG481" s="187"/>
      <c r="AH481" s="187"/>
      <c r="AI481" s="23" t="s">
        <v>60</v>
      </c>
      <c r="AJ481" s="23" t="str">
        <f t="shared" si="33"/>
        <v>A</v>
      </c>
      <c r="AK481" s="137">
        <v>0</v>
      </c>
      <c r="AL481" s="190" t="str">
        <f t="shared" si="35"/>
        <v>N.A.</v>
      </c>
      <c r="AM481" s="224" t="s">
        <v>1900</v>
      </c>
      <c r="AN481" s="190" t="s">
        <v>39</v>
      </c>
      <c r="AO481" s="224" t="s">
        <v>1900</v>
      </c>
      <c r="AP481" s="137" t="str">
        <f t="shared" si="34"/>
        <v>SI</v>
      </c>
    </row>
    <row r="482" spans="1:42" s="182" customFormat="1" ht="110.25" x14ac:dyDescent="0.25">
      <c r="A482" s="200" t="s">
        <v>1583</v>
      </c>
      <c r="B482" s="184"/>
      <c r="C482" s="184"/>
      <c r="D482" s="187" t="s">
        <v>1584</v>
      </c>
      <c r="E482" s="89">
        <v>44046</v>
      </c>
      <c r="F482" s="23" t="s">
        <v>1585</v>
      </c>
      <c r="G482" s="23">
        <v>29</v>
      </c>
      <c r="H482" s="23" t="s">
        <v>77</v>
      </c>
      <c r="I482" s="201" t="s">
        <v>1614</v>
      </c>
      <c r="J482" s="173" t="s">
        <v>669</v>
      </c>
      <c r="K482" s="173" t="s">
        <v>869</v>
      </c>
      <c r="L482" s="187" t="s">
        <v>36</v>
      </c>
      <c r="M482" s="187"/>
      <c r="N482" s="187"/>
      <c r="O482" s="185"/>
      <c r="P482" s="26"/>
      <c r="Q482" s="23"/>
      <c r="R482" s="23"/>
      <c r="S482" s="23"/>
      <c r="T482" s="23">
        <v>4</v>
      </c>
      <c r="U482" s="22" t="s">
        <v>1765</v>
      </c>
      <c r="V482" s="89" t="s">
        <v>1786</v>
      </c>
      <c r="W482" s="89" t="s">
        <v>1787</v>
      </c>
      <c r="X482" s="23" t="s">
        <v>1788</v>
      </c>
      <c r="Y482" s="23">
        <v>10</v>
      </c>
      <c r="Z482" s="24">
        <v>44075</v>
      </c>
      <c r="AA482" s="24">
        <v>44377</v>
      </c>
      <c r="AB482" s="23" t="s">
        <v>1717</v>
      </c>
      <c r="AC482" s="23" t="s">
        <v>1892</v>
      </c>
      <c r="AD482" s="187"/>
      <c r="AE482" s="184"/>
      <c r="AF482" s="187"/>
      <c r="AG482" s="187"/>
      <c r="AH482" s="187"/>
      <c r="AI482" s="23" t="s">
        <v>60</v>
      </c>
      <c r="AJ482" s="23" t="str">
        <f t="shared" si="33"/>
        <v>A</v>
      </c>
      <c r="AK482" s="137">
        <v>0</v>
      </c>
      <c r="AL482" s="190" t="str">
        <f t="shared" si="35"/>
        <v>N.A.</v>
      </c>
      <c r="AM482" s="224" t="s">
        <v>1900</v>
      </c>
      <c r="AN482" s="190" t="s">
        <v>39</v>
      </c>
      <c r="AO482" s="224" t="s">
        <v>1900</v>
      </c>
      <c r="AP482" s="137" t="str">
        <f t="shared" si="34"/>
        <v>SI</v>
      </c>
    </row>
    <row r="483" spans="1:42" s="182" customFormat="1" ht="110.25" x14ac:dyDescent="0.25">
      <c r="A483" s="200" t="s">
        <v>1583</v>
      </c>
      <c r="B483" s="184"/>
      <c r="C483" s="184"/>
      <c r="D483" s="187" t="s">
        <v>1584</v>
      </c>
      <c r="E483" s="89">
        <v>44046</v>
      </c>
      <c r="F483" s="23" t="s">
        <v>1585</v>
      </c>
      <c r="G483" s="23">
        <v>30</v>
      </c>
      <c r="H483" s="23" t="s">
        <v>77</v>
      </c>
      <c r="I483" s="196" t="s">
        <v>1615</v>
      </c>
      <c r="J483" s="173" t="s">
        <v>669</v>
      </c>
      <c r="K483" s="173" t="s">
        <v>869</v>
      </c>
      <c r="L483" s="187" t="s">
        <v>36</v>
      </c>
      <c r="M483" s="187"/>
      <c r="N483" s="187"/>
      <c r="O483" s="185"/>
      <c r="P483" s="26"/>
      <c r="Q483" s="23"/>
      <c r="R483" s="23"/>
      <c r="S483" s="23"/>
      <c r="T483" s="137">
        <v>1</v>
      </c>
      <c r="U483" s="22" t="s">
        <v>1797</v>
      </c>
      <c r="V483" s="22" t="s">
        <v>1798</v>
      </c>
      <c r="W483" s="23" t="s">
        <v>1799</v>
      </c>
      <c r="X483" s="23" t="s">
        <v>101</v>
      </c>
      <c r="Y483" s="23" t="s">
        <v>65</v>
      </c>
      <c r="Z483" s="24">
        <v>44075</v>
      </c>
      <c r="AA483" s="24">
        <v>44196</v>
      </c>
      <c r="AB483" s="23" t="s">
        <v>1884</v>
      </c>
      <c r="AC483" s="23" t="s">
        <v>1889</v>
      </c>
      <c r="AD483" s="187"/>
      <c r="AE483" s="184"/>
      <c r="AF483" s="187"/>
      <c r="AG483" s="187"/>
      <c r="AH483" s="187"/>
      <c r="AI483" s="23" t="s">
        <v>177</v>
      </c>
      <c r="AJ483" s="23" t="str">
        <f t="shared" si="33"/>
        <v>C</v>
      </c>
      <c r="AK483" s="137">
        <v>1</v>
      </c>
      <c r="AL483" s="190">
        <f t="shared" si="35"/>
        <v>1</v>
      </c>
      <c r="AM483" s="224" t="s">
        <v>1909</v>
      </c>
      <c r="AN483" s="190">
        <v>1</v>
      </c>
      <c r="AO483" s="224" t="s">
        <v>1910</v>
      </c>
      <c r="AP483" s="137" t="str">
        <f t="shared" si="34"/>
        <v>NO</v>
      </c>
    </row>
    <row r="484" spans="1:42" s="182" customFormat="1" ht="141.75" x14ac:dyDescent="0.25">
      <c r="A484" s="200" t="s">
        <v>1583</v>
      </c>
      <c r="B484" s="184"/>
      <c r="C484" s="184"/>
      <c r="D484" s="187" t="s">
        <v>1584</v>
      </c>
      <c r="E484" s="89">
        <v>44046</v>
      </c>
      <c r="F484" s="23" t="s">
        <v>1585</v>
      </c>
      <c r="G484" s="23">
        <v>30</v>
      </c>
      <c r="H484" s="23" t="s">
        <v>77</v>
      </c>
      <c r="I484" s="196" t="s">
        <v>1615</v>
      </c>
      <c r="J484" s="173" t="s">
        <v>669</v>
      </c>
      <c r="K484" s="173" t="s">
        <v>869</v>
      </c>
      <c r="L484" s="187" t="s">
        <v>36</v>
      </c>
      <c r="M484" s="187"/>
      <c r="N484" s="187"/>
      <c r="O484" s="185"/>
      <c r="P484" s="26" t="s">
        <v>65</v>
      </c>
      <c r="Q484" s="23" t="s">
        <v>1719</v>
      </c>
      <c r="R484" s="23" t="s">
        <v>1720</v>
      </c>
      <c r="S484" s="89">
        <v>44377</v>
      </c>
      <c r="T484" s="137">
        <v>2</v>
      </c>
      <c r="U484" s="22" t="s">
        <v>1800</v>
      </c>
      <c r="V484" s="22" t="s">
        <v>1801</v>
      </c>
      <c r="W484" s="23" t="s">
        <v>1802</v>
      </c>
      <c r="X484" s="23" t="s">
        <v>1803</v>
      </c>
      <c r="Y484" s="23">
        <v>1</v>
      </c>
      <c r="Z484" s="24">
        <v>44075</v>
      </c>
      <c r="AA484" s="24">
        <v>44135</v>
      </c>
      <c r="AB484" s="23" t="s">
        <v>1885</v>
      </c>
      <c r="AC484" s="23" t="s">
        <v>1720</v>
      </c>
      <c r="AD484" s="187"/>
      <c r="AE484" s="184"/>
      <c r="AF484" s="187"/>
      <c r="AG484" s="187"/>
      <c r="AH484" s="187"/>
      <c r="AI484" s="23" t="s">
        <v>60</v>
      </c>
      <c r="AJ484" s="23" t="str">
        <f t="shared" si="33"/>
        <v>C</v>
      </c>
      <c r="AK484" s="137">
        <v>1</v>
      </c>
      <c r="AL484" s="190">
        <f t="shared" si="35"/>
        <v>1</v>
      </c>
      <c r="AM484" s="224" t="s">
        <v>1911</v>
      </c>
      <c r="AN484" s="190">
        <v>1</v>
      </c>
      <c r="AO484" s="224" t="s">
        <v>1912</v>
      </c>
      <c r="AP484" s="137" t="str">
        <f t="shared" si="34"/>
        <v>NO</v>
      </c>
    </row>
    <row r="485" spans="1:42" s="182" customFormat="1" ht="78.75" x14ac:dyDescent="0.25">
      <c r="A485" s="200" t="s">
        <v>1583</v>
      </c>
      <c r="B485" s="184"/>
      <c r="C485" s="184"/>
      <c r="D485" s="187" t="s">
        <v>1584</v>
      </c>
      <c r="E485" s="89">
        <v>44046</v>
      </c>
      <c r="F485" s="23" t="s">
        <v>1585</v>
      </c>
      <c r="G485" s="23">
        <v>30</v>
      </c>
      <c r="H485" s="23" t="s">
        <v>77</v>
      </c>
      <c r="I485" s="196" t="s">
        <v>1615</v>
      </c>
      <c r="J485" s="173" t="s">
        <v>669</v>
      </c>
      <c r="K485" s="173" t="s">
        <v>869</v>
      </c>
      <c r="L485" s="187" t="s">
        <v>36</v>
      </c>
      <c r="M485" s="187"/>
      <c r="N485" s="187"/>
      <c r="O485" s="185"/>
      <c r="P485" s="26" t="s">
        <v>98</v>
      </c>
      <c r="Q485" s="23" t="s">
        <v>1719</v>
      </c>
      <c r="R485" s="23" t="s">
        <v>1720</v>
      </c>
      <c r="S485" s="89">
        <v>44377</v>
      </c>
      <c r="T485" s="137">
        <v>3</v>
      </c>
      <c r="U485" s="22" t="s">
        <v>1800</v>
      </c>
      <c r="V485" s="22" t="s">
        <v>1804</v>
      </c>
      <c r="W485" s="23" t="s">
        <v>1805</v>
      </c>
      <c r="X485" s="23" t="s">
        <v>1806</v>
      </c>
      <c r="Y485" s="23">
        <v>3</v>
      </c>
      <c r="Z485" s="24">
        <v>44075</v>
      </c>
      <c r="AA485" s="24">
        <v>44377</v>
      </c>
      <c r="AB485" s="23" t="s">
        <v>1885</v>
      </c>
      <c r="AC485" s="23" t="s">
        <v>1720</v>
      </c>
      <c r="AD485" s="187"/>
      <c r="AE485" s="184"/>
      <c r="AF485" s="187"/>
      <c r="AG485" s="187"/>
      <c r="AH485" s="187"/>
      <c r="AI485" s="23" t="s">
        <v>60</v>
      </c>
      <c r="AJ485" s="23" t="str">
        <f t="shared" si="33"/>
        <v>A</v>
      </c>
      <c r="AK485" s="137">
        <v>0</v>
      </c>
      <c r="AL485" s="190" t="str">
        <f t="shared" si="35"/>
        <v>N.A.</v>
      </c>
      <c r="AM485" s="224" t="s">
        <v>1900</v>
      </c>
      <c r="AN485" s="190" t="s">
        <v>39</v>
      </c>
      <c r="AO485" s="224" t="s">
        <v>1900</v>
      </c>
      <c r="AP485" s="137" t="str">
        <f t="shared" si="34"/>
        <v>SI</v>
      </c>
    </row>
    <row r="486" spans="1:42" s="182" customFormat="1" ht="110.25" x14ac:dyDescent="0.25">
      <c r="A486" s="200" t="s">
        <v>1583</v>
      </c>
      <c r="B486" s="184"/>
      <c r="C486" s="184"/>
      <c r="D486" s="187" t="s">
        <v>1584</v>
      </c>
      <c r="E486" s="89">
        <v>44046</v>
      </c>
      <c r="F486" s="23" t="s">
        <v>1585</v>
      </c>
      <c r="G486" s="23">
        <v>33</v>
      </c>
      <c r="H486" s="23" t="s">
        <v>77</v>
      </c>
      <c r="I486" s="196" t="s">
        <v>1616</v>
      </c>
      <c r="J486" s="173" t="s">
        <v>669</v>
      </c>
      <c r="K486" s="173" t="s">
        <v>869</v>
      </c>
      <c r="L486" s="187" t="s">
        <v>36</v>
      </c>
      <c r="M486" s="187"/>
      <c r="N486" s="187"/>
      <c r="O486" s="185"/>
      <c r="P486" s="26"/>
      <c r="Q486" s="23"/>
      <c r="R486" s="23"/>
      <c r="S486" s="23"/>
      <c r="T486" s="137">
        <v>1</v>
      </c>
      <c r="U486" s="22" t="s">
        <v>1807</v>
      </c>
      <c r="V486" s="22" t="s">
        <v>1808</v>
      </c>
      <c r="W486" s="23" t="s">
        <v>1809</v>
      </c>
      <c r="X486" s="23" t="s">
        <v>101</v>
      </c>
      <c r="Y486" s="23" t="s">
        <v>65</v>
      </c>
      <c r="Z486" s="24">
        <v>44075</v>
      </c>
      <c r="AA486" s="24">
        <v>44196</v>
      </c>
      <c r="AB486" s="23" t="s">
        <v>1886</v>
      </c>
      <c r="AC486" s="23" t="s">
        <v>1889</v>
      </c>
      <c r="AD486" s="187"/>
      <c r="AE486" s="184"/>
      <c r="AF486" s="187"/>
      <c r="AG486" s="187"/>
      <c r="AH486" s="187"/>
      <c r="AI486" s="23" t="s">
        <v>177</v>
      </c>
      <c r="AJ486" s="23" t="str">
        <f t="shared" si="33"/>
        <v>C</v>
      </c>
      <c r="AK486" s="137">
        <v>1</v>
      </c>
      <c r="AL486" s="190">
        <f t="shared" si="35"/>
        <v>1</v>
      </c>
      <c r="AM486" s="206" t="s">
        <v>1913</v>
      </c>
      <c r="AN486" s="190">
        <v>1</v>
      </c>
      <c r="AO486" s="224" t="s">
        <v>1910</v>
      </c>
      <c r="AP486" s="137" t="str">
        <f t="shared" si="34"/>
        <v>NO</v>
      </c>
    </row>
    <row r="487" spans="1:42" s="182" customFormat="1" ht="126" x14ac:dyDescent="0.25">
      <c r="A487" s="200" t="s">
        <v>1583</v>
      </c>
      <c r="B487" s="184"/>
      <c r="C487" s="184"/>
      <c r="D487" s="187" t="s">
        <v>1584</v>
      </c>
      <c r="E487" s="89">
        <v>44046</v>
      </c>
      <c r="F487" s="23" t="s">
        <v>1585</v>
      </c>
      <c r="G487" s="23">
        <v>35</v>
      </c>
      <c r="H487" s="23" t="s">
        <v>77</v>
      </c>
      <c r="I487" s="196" t="s">
        <v>1617</v>
      </c>
      <c r="J487" s="173" t="s">
        <v>669</v>
      </c>
      <c r="K487" s="173" t="s">
        <v>869</v>
      </c>
      <c r="L487" s="187" t="s">
        <v>36</v>
      </c>
      <c r="M487" s="187"/>
      <c r="N487" s="187"/>
      <c r="O487" s="185"/>
      <c r="P487" s="26"/>
      <c r="Q487" s="23"/>
      <c r="R487" s="23"/>
      <c r="S487" s="23"/>
      <c r="T487" s="137">
        <v>1</v>
      </c>
      <c r="U487" s="89" t="s">
        <v>1785</v>
      </c>
      <c r="V487" s="22" t="s">
        <v>1754</v>
      </c>
      <c r="W487" s="23" t="s">
        <v>1755</v>
      </c>
      <c r="X487" s="23" t="s">
        <v>1756</v>
      </c>
      <c r="Y487" s="23">
        <v>2</v>
      </c>
      <c r="Z487" s="24">
        <v>44075</v>
      </c>
      <c r="AA487" s="24">
        <v>44196</v>
      </c>
      <c r="AB487" s="23" t="s">
        <v>1717</v>
      </c>
      <c r="AC487" s="23" t="s">
        <v>1892</v>
      </c>
      <c r="AD487" s="187"/>
      <c r="AE487" s="184"/>
      <c r="AF487" s="187"/>
      <c r="AG487" s="187"/>
      <c r="AH487" s="187"/>
      <c r="AI487" s="23" t="s">
        <v>177</v>
      </c>
      <c r="AJ487" s="23" t="str">
        <f t="shared" si="33"/>
        <v>C</v>
      </c>
      <c r="AK487" s="137">
        <v>2</v>
      </c>
      <c r="AL487" s="190">
        <f t="shared" si="35"/>
        <v>1</v>
      </c>
      <c r="AM487" s="224" t="s">
        <v>1903</v>
      </c>
      <c r="AN487" s="190">
        <v>1</v>
      </c>
      <c r="AO487" s="224" t="s">
        <v>1904</v>
      </c>
      <c r="AP487" s="137" t="str">
        <f t="shared" si="34"/>
        <v>NO</v>
      </c>
    </row>
    <row r="488" spans="1:42" s="182" customFormat="1" ht="78.75" x14ac:dyDescent="0.25">
      <c r="A488" s="200" t="s">
        <v>1583</v>
      </c>
      <c r="B488" s="184"/>
      <c r="C488" s="184"/>
      <c r="D488" s="187" t="s">
        <v>1584</v>
      </c>
      <c r="E488" s="89">
        <v>44046</v>
      </c>
      <c r="F488" s="23" t="s">
        <v>1585</v>
      </c>
      <c r="G488" s="23">
        <v>35</v>
      </c>
      <c r="H488" s="23" t="s">
        <v>77</v>
      </c>
      <c r="I488" s="196" t="s">
        <v>1617</v>
      </c>
      <c r="J488" s="173" t="s">
        <v>669</v>
      </c>
      <c r="K488" s="173" t="s">
        <v>869</v>
      </c>
      <c r="L488" s="187" t="s">
        <v>36</v>
      </c>
      <c r="M488" s="187"/>
      <c r="N488" s="187"/>
      <c r="O488" s="185"/>
      <c r="P488" s="26"/>
      <c r="Q488" s="23"/>
      <c r="R488" s="23"/>
      <c r="S488" s="23"/>
      <c r="T488" s="137">
        <v>2</v>
      </c>
      <c r="U488" s="89" t="s">
        <v>1785</v>
      </c>
      <c r="V488" s="22" t="s">
        <v>1776</v>
      </c>
      <c r="W488" s="23" t="s">
        <v>1105</v>
      </c>
      <c r="X488" s="23" t="s">
        <v>1777</v>
      </c>
      <c r="Y488" s="23">
        <v>2</v>
      </c>
      <c r="Z488" s="24">
        <v>44075</v>
      </c>
      <c r="AA488" s="24">
        <v>44196</v>
      </c>
      <c r="AB488" s="23" t="s">
        <v>1883</v>
      </c>
      <c r="AC488" s="23" t="s">
        <v>1894</v>
      </c>
      <c r="AD488" s="187"/>
      <c r="AE488" s="184"/>
      <c r="AF488" s="187"/>
      <c r="AG488" s="187"/>
      <c r="AH488" s="187"/>
      <c r="AI488" s="23" t="s">
        <v>177</v>
      </c>
      <c r="AJ488" s="23" t="str">
        <f t="shared" si="33"/>
        <v>C</v>
      </c>
      <c r="AK488" s="137">
        <v>2</v>
      </c>
      <c r="AL488" s="190">
        <f t="shared" si="35"/>
        <v>1</v>
      </c>
      <c r="AM488" s="210" t="s">
        <v>1907</v>
      </c>
      <c r="AN488" s="190">
        <v>1</v>
      </c>
      <c r="AO488" s="224" t="s">
        <v>1908</v>
      </c>
      <c r="AP488" s="137" t="str">
        <f t="shared" si="34"/>
        <v>NO</v>
      </c>
    </row>
    <row r="489" spans="1:42" s="182" customFormat="1" ht="78.75" x14ac:dyDescent="0.25">
      <c r="A489" s="200" t="s">
        <v>1583</v>
      </c>
      <c r="B489" s="184"/>
      <c r="C489" s="184"/>
      <c r="D489" s="187" t="s">
        <v>1584</v>
      </c>
      <c r="E489" s="89">
        <v>44046</v>
      </c>
      <c r="F489" s="23" t="s">
        <v>1585</v>
      </c>
      <c r="G489" s="23">
        <v>35</v>
      </c>
      <c r="H489" s="23" t="s">
        <v>77</v>
      </c>
      <c r="I489" s="196" t="s">
        <v>1617</v>
      </c>
      <c r="J489" s="173" t="s">
        <v>669</v>
      </c>
      <c r="K489" s="173" t="s">
        <v>869</v>
      </c>
      <c r="L489" s="187" t="s">
        <v>36</v>
      </c>
      <c r="M489" s="187"/>
      <c r="N489" s="187"/>
      <c r="O489" s="185"/>
      <c r="P489" s="26"/>
      <c r="Q489" s="23"/>
      <c r="R489" s="23"/>
      <c r="S489" s="23"/>
      <c r="T489" s="137">
        <v>3</v>
      </c>
      <c r="U489" s="89" t="s">
        <v>1785</v>
      </c>
      <c r="V489" s="23" t="s">
        <v>1744</v>
      </c>
      <c r="W489" s="23" t="s">
        <v>1745</v>
      </c>
      <c r="X489" s="23" t="s">
        <v>1746</v>
      </c>
      <c r="Y489" s="23">
        <v>2</v>
      </c>
      <c r="Z489" s="24">
        <v>44075</v>
      </c>
      <c r="AA489" s="24">
        <v>44377</v>
      </c>
      <c r="AB489" s="89" t="s">
        <v>1880</v>
      </c>
      <c r="AC489" s="23" t="s">
        <v>1891</v>
      </c>
      <c r="AD489" s="187"/>
      <c r="AE489" s="184"/>
      <c r="AF489" s="187"/>
      <c r="AG489" s="187"/>
      <c r="AH489" s="187"/>
      <c r="AI489" s="23" t="s">
        <v>60</v>
      </c>
      <c r="AJ489" s="23" t="str">
        <f t="shared" si="33"/>
        <v>A</v>
      </c>
      <c r="AK489" s="137">
        <v>0</v>
      </c>
      <c r="AL489" s="190" t="str">
        <f t="shared" si="35"/>
        <v>N.A.</v>
      </c>
      <c r="AM489" s="224" t="s">
        <v>1900</v>
      </c>
      <c r="AN489" s="190" t="s">
        <v>39</v>
      </c>
      <c r="AO489" s="224" t="s">
        <v>1900</v>
      </c>
      <c r="AP489" s="137" t="str">
        <f t="shared" si="34"/>
        <v>SI</v>
      </c>
    </row>
    <row r="490" spans="1:42" s="182" customFormat="1" ht="110.25" x14ac:dyDescent="0.25">
      <c r="A490" s="200" t="s">
        <v>1583</v>
      </c>
      <c r="B490" s="184"/>
      <c r="C490" s="184"/>
      <c r="D490" s="187" t="s">
        <v>1584</v>
      </c>
      <c r="E490" s="89">
        <v>44046</v>
      </c>
      <c r="F490" s="23" t="s">
        <v>1585</v>
      </c>
      <c r="G490" s="23">
        <v>35</v>
      </c>
      <c r="H490" s="23" t="s">
        <v>77</v>
      </c>
      <c r="I490" s="196" t="s">
        <v>1617</v>
      </c>
      <c r="J490" s="173" t="s">
        <v>669</v>
      </c>
      <c r="K490" s="173" t="s">
        <v>869</v>
      </c>
      <c r="L490" s="187" t="s">
        <v>36</v>
      </c>
      <c r="M490" s="187"/>
      <c r="N490" s="187"/>
      <c r="O490" s="185"/>
      <c r="P490" s="26"/>
      <c r="Q490" s="23"/>
      <c r="R490" s="23"/>
      <c r="S490" s="23"/>
      <c r="T490" s="137">
        <v>4</v>
      </c>
      <c r="U490" s="89" t="s">
        <v>1785</v>
      </c>
      <c r="V490" s="89" t="s">
        <v>1786</v>
      </c>
      <c r="W490" s="89" t="s">
        <v>1787</v>
      </c>
      <c r="X490" s="23" t="s">
        <v>1788</v>
      </c>
      <c r="Y490" s="23">
        <v>10</v>
      </c>
      <c r="Z490" s="24">
        <v>44075</v>
      </c>
      <c r="AA490" s="24">
        <v>44377</v>
      </c>
      <c r="AB490" s="23" t="s">
        <v>1717</v>
      </c>
      <c r="AC490" s="23" t="s">
        <v>1892</v>
      </c>
      <c r="AD490" s="187"/>
      <c r="AE490" s="184"/>
      <c r="AF490" s="187"/>
      <c r="AG490" s="187"/>
      <c r="AH490" s="187"/>
      <c r="AI490" s="23" t="s">
        <v>60</v>
      </c>
      <c r="AJ490" s="23" t="str">
        <f t="shared" si="33"/>
        <v>A</v>
      </c>
      <c r="AK490" s="137">
        <v>0</v>
      </c>
      <c r="AL490" s="190" t="str">
        <f t="shared" si="35"/>
        <v>N.A.</v>
      </c>
      <c r="AM490" s="224" t="s">
        <v>1900</v>
      </c>
      <c r="AN490" s="190" t="s">
        <v>39</v>
      </c>
      <c r="AO490" s="224" t="s">
        <v>1900</v>
      </c>
      <c r="AP490" s="137" t="str">
        <f t="shared" si="34"/>
        <v>SI</v>
      </c>
    </row>
    <row r="491" spans="1:42" s="182" customFormat="1" ht="63" x14ac:dyDescent="0.25">
      <c r="A491" s="200" t="s">
        <v>1583</v>
      </c>
      <c r="B491" s="184"/>
      <c r="C491" s="184"/>
      <c r="D491" s="187" t="s">
        <v>1584</v>
      </c>
      <c r="E491" s="89">
        <v>44046</v>
      </c>
      <c r="F491" s="23" t="s">
        <v>1585</v>
      </c>
      <c r="G491" s="23">
        <v>36</v>
      </c>
      <c r="H491" s="23" t="s">
        <v>77</v>
      </c>
      <c r="I491" s="196" t="s">
        <v>1618</v>
      </c>
      <c r="J491" s="173" t="s">
        <v>669</v>
      </c>
      <c r="K491" s="173" t="s">
        <v>869</v>
      </c>
      <c r="L491" s="187" t="s">
        <v>36</v>
      </c>
      <c r="M491" s="187"/>
      <c r="N491" s="187"/>
      <c r="O491" s="185"/>
      <c r="P491" s="26"/>
      <c r="Q491" s="23"/>
      <c r="R491" s="23"/>
      <c r="S491" s="23"/>
      <c r="T491" s="137">
        <v>1</v>
      </c>
      <c r="U491" s="22" t="s">
        <v>1810</v>
      </c>
      <c r="V491" s="22" t="s">
        <v>1811</v>
      </c>
      <c r="W491" s="23" t="s">
        <v>1812</v>
      </c>
      <c r="X491" s="23" t="s">
        <v>1813</v>
      </c>
      <c r="Y491" s="23">
        <v>10</v>
      </c>
      <c r="Z491" s="24">
        <v>44075</v>
      </c>
      <c r="AA491" s="24">
        <v>44439</v>
      </c>
      <c r="AB491" s="23" t="s">
        <v>1887</v>
      </c>
      <c r="AC491" s="23" t="s">
        <v>1889</v>
      </c>
      <c r="AD491" s="187"/>
      <c r="AE491" s="184"/>
      <c r="AF491" s="187"/>
      <c r="AG491" s="187"/>
      <c r="AH491" s="187"/>
      <c r="AI491" s="23" t="s">
        <v>60</v>
      </c>
      <c r="AJ491" s="23" t="str">
        <f t="shared" si="33"/>
        <v>A</v>
      </c>
      <c r="AK491" s="137">
        <v>0</v>
      </c>
      <c r="AL491" s="190" t="str">
        <f t="shared" si="35"/>
        <v>N.A.</v>
      </c>
      <c r="AM491" s="224" t="s">
        <v>1900</v>
      </c>
      <c r="AN491" s="190" t="s">
        <v>39</v>
      </c>
      <c r="AO491" s="224" t="s">
        <v>1900</v>
      </c>
      <c r="AP491" s="137" t="str">
        <f t="shared" si="34"/>
        <v>SI</v>
      </c>
    </row>
    <row r="492" spans="1:42" s="182" customFormat="1" ht="141.75" x14ac:dyDescent="0.25">
      <c r="A492" s="200" t="s">
        <v>1583</v>
      </c>
      <c r="B492" s="184"/>
      <c r="C492" s="184"/>
      <c r="D492" s="187" t="s">
        <v>1584</v>
      </c>
      <c r="E492" s="89">
        <v>44046</v>
      </c>
      <c r="F492" s="23" t="s">
        <v>1585</v>
      </c>
      <c r="G492" s="23">
        <v>37</v>
      </c>
      <c r="H492" s="23" t="s">
        <v>77</v>
      </c>
      <c r="I492" s="201" t="s">
        <v>1619</v>
      </c>
      <c r="J492" s="173" t="s">
        <v>669</v>
      </c>
      <c r="K492" s="173" t="s">
        <v>869</v>
      </c>
      <c r="L492" s="187" t="s">
        <v>36</v>
      </c>
      <c r="M492" s="187"/>
      <c r="N492" s="187"/>
      <c r="O492" s="185"/>
      <c r="P492" s="26"/>
      <c r="Q492" s="23"/>
      <c r="R492" s="23"/>
      <c r="S492" s="89"/>
      <c r="T492" s="23">
        <v>1</v>
      </c>
      <c r="U492" s="22" t="s">
        <v>1765</v>
      </c>
      <c r="V492" s="22" t="s">
        <v>1754</v>
      </c>
      <c r="W492" s="23" t="s">
        <v>1755</v>
      </c>
      <c r="X492" s="23" t="s">
        <v>1756</v>
      </c>
      <c r="Y492" s="23">
        <v>2</v>
      </c>
      <c r="Z492" s="24">
        <v>44075</v>
      </c>
      <c r="AA492" s="24">
        <v>44196</v>
      </c>
      <c r="AB492" s="23" t="s">
        <v>1717</v>
      </c>
      <c r="AC492" s="23" t="s">
        <v>1892</v>
      </c>
      <c r="AD492" s="187"/>
      <c r="AE492" s="184"/>
      <c r="AF492" s="187"/>
      <c r="AG492" s="187"/>
      <c r="AH492" s="187"/>
      <c r="AI492" s="23" t="s">
        <v>177</v>
      </c>
      <c r="AJ492" s="23" t="str">
        <f t="shared" si="33"/>
        <v>C</v>
      </c>
      <c r="AK492" s="137">
        <v>2</v>
      </c>
      <c r="AL492" s="190">
        <f t="shared" si="35"/>
        <v>1</v>
      </c>
      <c r="AM492" s="224" t="s">
        <v>1903</v>
      </c>
      <c r="AN492" s="190">
        <v>1</v>
      </c>
      <c r="AO492" s="224" t="s">
        <v>1904</v>
      </c>
      <c r="AP492" s="137" t="str">
        <f t="shared" si="34"/>
        <v>NO</v>
      </c>
    </row>
    <row r="493" spans="1:42" s="182" customFormat="1" ht="141.75" x14ac:dyDescent="0.25">
      <c r="A493" s="200" t="s">
        <v>1583</v>
      </c>
      <c r="B493" s="184"/>
      <c r="C493" s="184"/>
      <c r="D493" s="187" t="s">
        <v>1584</v>
      </c>
      <c r="E493" s="89">
        <v>44046</v>
      </c>
      <c r="F493" s="23" t="s">
        <v>1585</v>
      </c>
      <c r="G493" s="23">
        <v>37</v>
      </c>
      <c r="H493" s="23" t="s">
        <v>77</v>
      </c>
      <c r="I493" s="201" t="s">
        <v>1619</v>
      </c>
      <c r="J493" s="173" t="s">
        <v>669</v>
      </c>
      <c r="K493" s="173" t="s">
        <v>869</v>
      </c>
      <c r="L493" s="187" t="s">
        <v>36</v>
      </c>
      <c r="M493" s="187"/>
      <c r="N493" s="187"/>
      <c r="O493" s="185"/>
      <c r="P493" s="26"/>
      <c r="Q493" s="23"/>
      <c r="R493" s="23"/>
      <c r="S493" s="89"/>
      <c r="T493" s="23">
        <v>2</v>
      </c>
      <c r="U493" s="22" t="s">
        <v>1765</v>
      </c>
      <c r="V493" s="22" t="s">
        <v>1780</v>
      </c>
      <c r="W493" s="23" t="s">
        <v>1781</v>
      </c>
      <c r="X493" s="23" t="s">
        <v>1782</v>
      </c>
      <c r="Y493" s="23">
        <v>1</v>
      </c>
      <c r="Z493" s="24">
        <v>44075</v>
      </c>
      <c r="AA493" s="24">
        <v>44255</v>
      </c>
      <c r="AB493" s="23" t="s">
        <v>1883</v>
      </c>
      <c r="AC493" s="23" t="s">
        <v>1894</v>
      </c>
      <c r="AD493" s="187"/>
      <c r="AE493" s="184"/>
      <c r="AF493" s="187"/>
      <c r="AG493" s="187"/>
      <c r="AH493" s="187"/>
      <c r="AI493" s="23" t="s">
        <v>60</v>
      </c>
      <c r="AJ493" s="23" t="str">
        <f t="shared" si="33"/>
        <v>A</v>
      </c>
      <c r="AK493" s="137">
        <v>0</v>
      </c>
      <c r="AL493" s="190" t="str">
        <f t="shared" si="35"/>
        <v>N.A.</v>
      </c>
      <c r="AM493" s="224" t="s">
        <v>1900</v>
      </c>
      <c r="AN493" s="190" t="s">
        <v>39</v>
      </c>
      <c r="AO493" s="224" t="s">
        <v>1900</v>
      </c>
      <c r="AP493" s="137" t="str">
        <f t="shared" si="34"/>
        <v>SI</v>
      </c>
    </row>
    <row r="494" spans="1:42" s="182" customFormat="1" ht="141.75" x14ac:dyDescent="0.25">
      <c r="A494" s="200" t="s">
        <v>1583</v>
      </c>
      <c r="B494" s="184"/>
      <c r="C494" s="184"/>
      <c r="D494" s="187" t="s">
        <v>1584</v>
      </c>
      <c r="E494" s="89">
        <v>44046</v>
      </c>
      <c r="F494" s="23" t="s">
        <v>1585</v>
      </c>
      <c r="G494" s="23">
        <v>37</v>
      </c>
      <c r="H494" s="23" t="s">
        <v>77</v>
      </c>
      <c r="I494" s="201" t="s">
        <v>1619</v>
      </c>
      <c r="J494" s="173" t="s">
        <v>669</v>
      </c>
      <c r="K494" s="173" t="s">
        <v>869</v>
      </c>
      <c r="L494" s="187" t="s">
        <v>36</v>
      </c>
      <c r="M494" s="187"/>
      <c r="N494" s="187"/>
      <c r="O494" s="185"/>
      <c r="P494" s="26"/>
      <c r="Q494" s="23"/>
      <c r="R494" s="23"/>
      <c r="S494" s="89"/>
      <c r="T494" s="23">
        <v>3</v>
      </c>
      <c r="U494" s="22" t="s">
        <v>1765</v>
      </c>
      <c r="V494" s="23" t="s">
        <v>1744</v>
      </c>
      <c r="W494" s="23" t="s">
        <v>1745</v>
      </c>
      <c r="X494" s="23" t="s">
        <v>1746</v>
      </c>
      <c r="Y494" s="23">
        <v>2</v>
      </c>
      <c r="Z494" s="24">
        <v>44075</v>
      </c>
      <c r="AA494" s="24">
        <v>44377</v>
      </c>
      <c r="AB494" s="89" t="s">
        <v>1880</v>
      </c>
      <c r="AC494" s="23" t="s">
        <v>1891</v>
      </c>
      <c r="AD494" s="187"/>
      <c r="AE494" s="184"/>
      <c r="AF494" s="187"/>
      <c r="AG494" s="187"/>
      <c r="AH494" s="187"/>
      <c r="AI494" s="23" t="s">
        <v>60</v>
      </c>
      <c r="AJ494" s="23" t="str">
        <f t="shared" si="33"/>
        <v>A</v>
      </c>
      <c r="AK494" s="137">
        <v>0</v>
      </c>
      <c r="AL494" s="190" t="str">
        <f t="shared" si="35"/>
        <v>N.A.</v>
      </c>
      <c r="AM494" s="224" t="s">
        <v>1900</v>
      </c>
      <c r="AN494" s="190" t="s">
        <v>39</v>
      </c>
      <c r="AO494" s="224" t="s">
        <v>1900</v>
      </c>
      <c r="AP494" s="137" t="str">
        <f t="shared" si="34"/>
        <v>SI</v>
      </c>
    </row>
    <row r="495" spans="1:42" s="182" customFormat="1" ht="141.75" x14ac:dyDescent="0.25">
      <c r="A495" s="200" t="s">
        <v>1583</v>
      </c>
      <c r="B495" s="184"/>
      <c r="C495" s="184"/>
      <c r="D495" s="187" t="s">
        <v>1584</v>
      </c>
      <c r="E495" s="89">
        <v>44046</v>
      </c>
      <c r="F495" s="23" t="s">
        <v>1585</v>
      </c>
      <c r="G495" s="23">
        <v>37</v>
      </c>
      <c r="H495" s="23" t="s">
        <v>77</v>
      </c>
      <c r="I495" s="201" t="s">
        <v>1619</v>
      </c>
      <c r="J495" s="173" t="s">
        <v>669</v>
      </c>
      <c r="K495" s="173" t="s">
        <v>869</v>
      </c>
      <c r="L495" s="187" t="s">
        <v>36</v>
      </c>
      <c r="M495" s="187"/>
      <c r="N495" s="187"/>
      <c r="O495" s="185"/>
      <c r="P495" s="26"/>
      <c r="Q495" s="23"/>
      <c r="R495" s="23"/>
      <c r="S495" s="89"/>
      <c r="T495" s="23">
        <v>4</v>
      </c>
      <c r="U495" s="22" t="s">
        <v>1765</v>
      </c>
      <c r="V495" s="89" t="s">
        <v>1786</v>
      </c>
      <c r="W495" s="89" t="s">
        <v>1787</v>
      </c>
      <c r="X495" s="23" t="s">
        <v>1788</v>
      </c>
      <c r="Y495" s="23">
        <v>10</v>
      </c>
      <c r="Z495" s="24">
        <v>44075</v>
      </c>
      <c r="AA495" s="24">
        <v>44377</v>
      </c>
      <c r="AB495" s="23" t="s">
        <v>1717</v>
      </c>
      <c r="AC495" s="23" t="s">
        <v>1892</v>
      </c>
      <c r="AD495" s="187"/>
      <c r="AE495" s="184"/>
      <c r="AF495" s="187"/>
      <c r="AG495" s="187"/>
      <c r="AH495" s="187"/>
      <c r="AI495" s="23" t="s">
        <v>60</v>
      </c>
      <c r="AJ495" s="23" t="str">
        <f t="shared" si="33"/>
        <v>A</v>
      </c>
      <c r="AK495" s="137">
        <v>0</v>
      </c>
      <c r="AL495" s="190" t="str">
        <f t="shared" si="35"/>
        <v>N.A.</v>
      </c>
      <c r="AM495" s="224" t="s">
        <v>1900</v>
      </c>
      <c r="AN495" s="190" t="s">
        <v>39</v>
      </c>
      <c r="AO495" s="224" t="s">
        <v>1900</v>
      </c>
      <c r="AP495" s="137" t="str">
        <f t="shared" si="34"/>
        <v>SI</v>
      </c>
    </row>
    <row r="496" spans="1:42" s="182" customFormat="1" ht="141.75" x14ac:dyDescent="0.25">
      <c r="A496" s="200" t="s">
        <v>1583</v>
      </c>
      <c r="B496" s="184"/>
      <c r="C496" s="184"/>
      <c r="D496" s="187" t="s">
        <v>1584</v>
      </c>
      <c r="E496" s="89">
        <v>44046</v>
      </c>
      <c r="F496" s="23" t="s">
        <v>1585</v>
      </c>
      <c r="G496" s="23">
        <v>39</v>
      </c>
      <c r="H496" s="23" t="s">
        <v>77</v>
      </c>
      <c r="I496" s="196" t="s">
        <v>1620</v>
      </c>
      <c r="J496" s="173" t="s">
        <v>669</v>
      </c>
      <c r="K496" s="173" t="s">
        <v>869</v>
      </c>
      <c r="L496" s="187" t="s">
        <v>36</v>
      </c>
      <c r="M496" s="187"/>
      <c r="N496" s="187"/>
      <c r="O496" s="185"/>
      <c r="P496" s="26"/>
      <c r="Q496" s="23"/>
      <c r="R496" s="23"/>
      <c r="S496" s="89"/>
      <c r="T496" s="137">
        <v>1</v>
      </c>
      <c r="U496" s="22" t="s">
        <v>1814</v>
      </c>
      <c r="V496" s="22" t="s">
        <v>1747</v>
      </c>
      <c r="W496" s="23" t="s">
        <v>1748</v>
      </c>
      <c r="X496" s="23" t="s">
        <v>1749</v>
      </c>
      <c r="Y496" s="23">
        <v>1</v>
      </c>
      <c r="Z496" s="24">
        <v>44075</v>
      </c>
      <c r="AA496" s="24">
        <v>44408</v>
      </c>
      <c r="AB496" s="89" t="s">
        <v>1880</v>
      </c>
      <c r="AC496" s="23" t="s">
        <v>1891</v>
      </c>
      <c r="AD496" s="187"/>
      <c r="AE496" s="184"/>
      <c r="AF496" s="187"/>
      <c r="AG496" s="187"/>
      <c r="AH496" s="187"/>
      <c r="AI496" s="23" t="s">
        <v>60</v>
      </c>
      <c r="AJ496" s="23" t="str">
        <f t="shared" si="33"/>
        <v>A</v>
      </c>
      <c r="AK496" s="137">
        <v>0</v>
      </c>
      <c r="AL496" s="190" t="str">
        <f t="shared" si="35"/>
        <v>N.A.</v>
      </c>
      <c r="AM496" s="224" t="s">
        <v>1900</v>
      </c>
      <c r="AN496" s="190" t="s">
        <v>39</v>
      </c>
      <c r="AO496" s="224" t="s">
        <v>1900</v>
      </c>
      <c r="AP496" s="137" t="str">
        <f t="shared" si="34"/>
        <v>SI</v>
      </c>
    </row>
    <row r="497" spans="1:42" s="182" customFormat="1" ht="141.75" x14ac:dyDescent="0.25">
      <c r="A497" s="200" t="s">
        <v>1583</v>
      </c>
      <c r="B497" s="184"/>
      <c r="C497" s="184"/>
      <c r="D497" s="187" t="s">
        <v>1584</v>
      </c>
      <c r="E497" s="89">
        <v>44046</v>
      </c>
      <c r="F497" s="23" t="s">
        <v>1585</v>
      </c>
      <c r="G497" s="23">
        <v>39</v>
      </c>
      <c r="H497" s="23" t="s">
        <v>77</v>
      </c>
      <c r="I497" s="196" t="s">
        <v>1620</v>
      </c>
      <c r="J497" s="173" t="s">
        <v>669</v>
      </c>
      <c r="K497" s="173" t="s">
        <v>869</v>
      </c>
      <c r="L497" s="187" t="s">
        <v>36</v>
      </c>
      <c r="M497" s="187"/>
      <c r="N497" s="187"/>
      <c r="O497" s="185"/>
      <c r="P497" s="26"/>
      <c r="Q497" s="23"/>
      <c r="R497" s="23"/>
      <c r="S497" s="89"/>
      <c r="T497" s="137">
        <v>2</v>
      </c>
      <c r="U497" s="22" t="s">
        <v>1814</v>
      </c>
      <c r="V497" s="22" t="s">
        <v>1776</v>
      </c>
      <c r="W497" s="23" t="s">
        <v>1105</v>
      </c>
      <c r="X497" s="23" t="s">
        <v>1777</v>
      </c>
      <c r="Y497" s="23">
        <v>2</v>
      </c>
      <c r="Z497" s="24">
        <v>44075</v>
      </c>
      <c r="AA497" s="24">
        <v>44196</v>
      </c>
      <c r="AB497" s="23" t="s">
        <v>1883</v>
      </c>
      <c r="AC497" s="23" t="s">
        <v>1894</v>
      </c>
      <c r="AD497" s="187"/>
      <c r="AE497" s="184"/>
      <c r="AF497" s="187"/>
      <c r="AG497" s="187"/>
      <c r="AH497" s="187"/>
      <c r="AI497" s="23" t="s">
        <v>177</v>
      </c>
      <c r="AJ497" s="23" t="str">
        <f t="shared" si="33"/>
        <v>C</v>
      </c>
      <c r="AK497" s="137">
        <v>2</v>
      </c>
      <c r="AL497" s="190">
        <f t="shared" si="35"/>
        <v>1</v>
      </c>
      <c r="AM497" s="210" t="s">
        <v>1907</v>
      </c>
      <c r="AN497" s="190">
        <v>1</v>
      </c>
      <c r="AO497" s="224" t="s">
        <v>1908</v>
      </c>
      <c r="AP497" s="137" t="str">
        <f t="shared" si="34"/>
        <v>NO</v>
      </c>
    </row>
    <row r="498" spans="1:42" s="182" customFormat="1" ht="63" x14ac:dyDescent="0.25">
      <c r="A498" s="200" t="s">
        <v>1583</v>
      </c>
      <c r="B498" s="184"/>
      <c r="C498" s="184"/>
      <c r="D498" s="187" t="s">
        <v>1584</v>
      </c>
      <c r="E498" s="89">
        <v>44046</v>
      </c>
      <c r="F498" s="23" t="s">
        <v>1585</v>
      </c>
      <c r="G498" s="23">
        <v>40</v>
      </c>
      <c r="H498" s="23" t="s">
        <v>77</v>
      </c>
      <c r="I498" s="196" t="s">
        <v>1621</v>
      </c>
      <c r="J498" s="173" t="s">
        <v>669</v>
      </c>
      <c r="K498" s="173" t="s">
        <v>869</v>
      </c>
      <c r="L498" s="187" t="s">
        <v>36</v>
      </c>
      <c r="M498" s="187"/>
      <c r="N498" s="187"/>
      <c r="O498" s="185"/>
      <c r="P498" s="26"/>
      <c r="Q498" s="23"/>
      <c r="R498" s="139"/>
      <c r="S498" s="89"/>
      <c r="T498" s="137">
        <v>1</v>
      </c>
      <c r="U498" s="22" t="s">
        <v>1765</v>
      </c>
      <c r="V498" s="23" t="s">
        <v>1744</v>
      </c>
      <c r="W498" s="23" t="s">
        <v>1745</v>
      </c>
      <c r="X498" s="23" t="s">
        <v>1746</v>
      </c>
      <c r="Y498" s="23">
        <v>2</v>
      </c>
      <c r="Z498" s="24">
        <v>44075</v>
      </c>
      <c r="AA498" s="24">
        <v>44377</v>
      </c>
      <c r="AB498" s="89" t="s">
        <v>1880</v>
      </c>
      <c r="AC498" s="23" t="s">
        <v>1891</v>
      </c>
      <c r="AD498" s="187"/>
      <c r="AE498" s="184"/>
      <c r="AF498" s="187"/>
      <c r="AG498" s="187"/>
      <c r="AH498" s="187"/>
      <c r="AI498" s="23" t="s">
        <v>60</v>
      </c>
      <c r="AJ498" s="23" t="str">
        <f t="shared" si="33"/>
        <v>A</v>
      </c>
      <c r="AK498" s="137">
        <v>0</v>
      </c>
      <c r="AL498" s="190" t="str">
        <f t="shared" si="35"/>
        <v>N.A.</v>
      </c>
      <c r="AM498" s="224" t="s">
        <v>1900</v>
      </c>
      <c r="AN498" s="190" t="s">
        <v>39</v>
      </c>
      <c r="AO498" s="224" t="s">
        <v>1900</v>
      </c>
      <c r="AP498" s="137" t="str">
        <f t="shared" si="34"/>
        <v>SI</v>
      </c>
    </row>
    <row r="499" spans="1:42" s="182" customFormat="1" ht="47.25" x14ac:dyDescent="0.25">
      <c r="A499" s="200" t="s">
        <v>1583</v>
      </c>
      <c r="B499" s="184"/>
      <c r="C499" s="184"/>
      <c r="D499" s="187" t="s">
        <v>1584</v>
      </c>
      <c r="E499" s="89">
        <v>44046</v>
      </c>
      <c r="F499" s="23" t="s">
        <v>1585</v>
      </c>
      <c r="G499" s="23">
        <v>40</v>
      </c>
      <c r="H499" s="23" t="s">
        <v>77</v>
      </c>
      <c r="I499" s="196" t="s">
        <v>1621</v>
      </c>
      <c r="J499" s="173" t="s">
        <v>669</v>
      </c>
      <c r="K499" s="173" t="s">
        <v>869</v>
      </c>
      <c r="L499" s="187" t="s">
        <v>36</v>
      </c>
      <c r="M499" s="187"/>
      <c r="N499" s="187"/>
      <c r="O499" s="185"/>
      <c r="P499" s="26"/>
      <c r="Q499" s="23"/>
      <c r="R499" s="139"/>
      <c r="S499" s="89"/>
      <c r="T499" s="137">
        <v>2</v>
      </c>
      <c r="U499" s="22" t="s">
        <v>1765</v>
      </c>
      <c r="V499" s="22" t="s">
        <v>1776</v>
      </c>
      <c r="W499" s="23" t="s">
        <v>1105</v>
      </c>
      <c r="X499" s="23" t="s">
        <v>1777</v>
      </c>
      <c r="Y499" s="23">
        <v>2</v>
      </c>
      <c r="Z499" s="24">
        <v>44075</v>
      </c>
      <c r="AA499" s="24">
        <v>44196</v>
      </c>
      <c r="AB499" s="23" t="s">
        <v>1883</v>
      </c>
      <c r="AC499" s="23" t="s">
        <v>1894</v>
      </c>
      <c r="AD499" s="187"/>
      <c r="AE499" s="184"/>
      <c r="AF499" s="187"/>
      <c r="AG499" s="187"/>
      <c r="AH499" s="187"/>
      <c r="AI499" s="23" t="s">
        <v>177</v>
      </c>
      <c r="AJ499" s="23" t="str">
        <f t="shared" si="33"/>
        <v>C</v>
      </c>
      <c r="AK499" s="137">
        <v>2</v>
      </c>
      <c r="AL499" s="190">
        <f t="shared" si="35"/>
        <v>1</v>
      </c>
      <c r="AM499" s="210" t="s">
        <v>1907</v>
      </c>
      <c r="AN499" s="190">
        <v>1</v>
      </c>
      <c r="AO499" s="224" t="s">
        <v>1908</v>
      </c>
      <c r="AP499" s="137" t="str">
        <f t="shared" si="34"/>
        <v>NO</v>
      </c>
    </row>
    <row r="500" spans="1:42" s="182" customFormat="1" ht="126" x14ac:dyDescent="0.25">
      <c r="A500" s="200" t="s">
        <v>1583</v>
      </c>
      <c r="B500" s="184"/>
      <c r="C500" s="184"/>
      <c r="D500" s="187" t="s">
        <v>1584</v>
      </c>
      <c r="E500" s="89">
        <v>44046</v>
      </c>
      <c r="F500" s="23" t="s">
        <v>1585</v>
      </c>
      <c r="G500" s="23">
        <v>40</v>
      </c>
      <c r="H500" s="23" t="s">
        <v>77</v>
      </c>
      <c r="I500" s="196" t="s">
        <v>1621</v>
      </c>
      <c r="J500" s="173" t="s">
        <v>669</v>
      </c>
      <c r="K500" s="173" t="s">
        <v>869</v>
      </c>
      <c r="L500" s="187" t="s">
        <v>36</v>
      </c>
      <c r="M500" s="187"/>
      <c r="N500" s="187"/>
      <c r="O500" s="185"/>
      <c r="P500" s="26"/>
      <c r="Q500" s="23"/>
      <c r="R500" s="139"/>
      <c r="S500" s="89"/>
      <c r="T500" s="137">
        <v>3</v>
      </c>
      <c r="U500" s="22" t="s">
        <v>1765</v>
      </c>
      <c r="V500" s="22" t="s">
        <v>1754</v>
      </c>
      <c r="W500" s="23" t="s">
        <v>1755</v>
      </c>
      <c r="X500" s="23" t="s">
        <v>1756</v>
      </c>
      <c r="Y500" s="23">
        <v>2</v>
      </c>
      <c r="Z500" s="24">
        <v>44075</v>
      </c>
      <c r="AA500" s="24">
        <v>44196</v>
      </c>
      <c r="AB500" s="23" t="s">
        <v>1717</v>
      </c>
      <c r="AC500" s="23" t="s">
        <v>1892</v>
      </c>
      <c r="AD500" s="187"/>
      <c r="AE500" s="184"/>
      <c r="AF500" s="187"/>
      <c r="AG500" s="187"/>
      <c r="AH500" s="187"/>
      <c r="AI500" s="23" t="s">
        <v>177</v>
      </c>
      <c r="AJ500" s="23" t="str">
        <f t="shared" si="33"/>
        <v>C</v>
      </c>
      <c r="AK500" s="137">
        <v>2</v>
      </c>
      <c r="AL500" s="190">
        <f t="shared" si="35"/>
        <v>1</v>
      </c>
      <c r="AM500" s="224" t="s">
        <v>1903</v>
      </c>
      <c r="AN500" s="190">
        <v>1</v>
      </c>
      <c r="AO500" s="224" t="s">
        <v>1904</v>
      </c>
      <c r="AP500" s="137" t="str">
        <f t="shared" si="34"/>
        <v>NO</v>
      </c>
    </row>
    <row r="501" spans="1:42" s="182" customFormat="1" ht="63" x14ac:dyDescent="0.25">
      <c r="A501" s="200" t="s">
        <v>1583</v>
      </c>
      <c r="B501" s="184"/>
      <c r="C501" s="184"/>
      <c r="D501" s="187" t="s">
        <v>1584</v>
      </c>
      <c r="E501" s="89">
        <v>44046</v>
      </c>
      <c r="F501" s="23" t="s">
        <v>1585</v>
      </c>
      <c r="G501" s="23">
        <v>42</v>
      </c>
      <c r="H501" s="23" t="s">
        <v>77</v>
      </c>
      <c r="I501" s="173" t="s">
        <v>1622</v>
      </c>
      <c r="J501" s="173" t="s">
        <v>669</v>
      </c>
      <c r="K501" s="173" t="s">
        <v>869</v>
      </c>
      <c r="L501" s="187" t="s">
        <v>36</v>
      </c>
      <c r="M501" s="187"/>
      <c r="N501" s="187"/>
      <c r="O501" s="185"/>
      <c r="P501" s="26"/>
      <c r="Q501" s="23"/>
      <c r="R501" s="23"/>
      <c r="S501" s="89"/>
      <c r="T501" s="137">
        <v>1</v>
      </c>
      <c r="U501" s="22" t="s">
        <v>1814</v>
      </c>
      <c r="V501" s="22" t="s">
        <v>1795</v>
      </c>
      <c r="W501" s="23" t="s">
        <v>1796</v>
      </c>
      <c r="X501" s="23" t="s">
        <v>1777</v>
      </c>
      <c r="Y501" s="26" t="s">
        <v>98</v>
      </c>
      <c r="Z501" s="24">
        <v>44075</v>
      </c>
      <c r="AA501" s="24">
        <v>44255</v>
      </c>
      <c r="AB501" s="23" t="s">
        <v>1883</v>
      </c>
      <c r="AC501" s="23" t="s">
        <v>1894</v>
      </c>
      <c r="AD501" s="187"/>
      <c r="AE501" s="184"/>
      <c r="AF501" s="187"/>
      <c r="AG501" s="187"/>
      <c r="AH501" s="187"/>
      <c r="AI501" s="23" t="s">
        <v>60</v>
      </c>
      <c r="AJ501" s="23" t="str">
        <f t="shared" si="33"/>
        <v>A</v>
      </c>
      <c r="AK501" s="137">
        <v>0</v>
      </c>
      <c r="AL501" s="190" t="str">
        <f t="shared" si="35"/>
        <v>N.A.</v>
      </c>
      <c r="AM501" s="224" t="s">
        <v>1900</v>
      </c>
      <c r="AN501" s="190" t="s">
        <v>39</v>
      </c>
      <c r="AO501" s="224" t="s">
        <v>1900</v>
      </c>
      <c r="AP501" s="137" t="str">
        <f t="shared" si="34"/>
        <v>SI</v>
      </c>
    </row>
    <row r="502" spans="1:42" s="182" customFormat="1" ht="63" x14ac:dyDescent="0.25">
      <c r="A502" s="200" t="s">
        <v>1583</v>
      </c>
      <c r="B502" s="184"/>
      <c r="C502" s="184"/>
      <c r="D502" s="187" t="s">
        <v>1584</v>
      </c>
      <c r="E502" s="89">
        <v>44046</v>
      </c>
      <c r="F502" s="23" t="s">
        <v>1585</v>
      </c>
      <c r="G502" s="23">
        <v>42</v>
      </c>
      <c r="H502" s="23" t="s">
        <v>77</v>
      </c>
      <c r="I502" s="173" t="s">
        <v>1622</v>
      </c>
      <c r="J502" s="173" t="s">
        <v>669</v>
      </c>
      <c r="K502" s="173" t="s">
        <v>869</v>
      </c>
      <c r="L502" s="187" t="s">
        <v>36</v>
      </c>
      <c r="M502" s="187"/>
      <c r="N502" s="187"/>
      <c r="O502" s="185"/>
      <c r="P502" s="26"/>
      <c r="Q502" s="23"/>
      <c r="R502" s="23"/>
      <c r="S502" s="89"/>
      <c r="T502" s="137">
        <v>2</v>
      </c>
      <c r="U502" s="22" t="s">
        <v>1814</v>
      </c>
      <c r="V502" s="22" t="s">
        <v>1780</v>
      </c>
      <c r="W502" s="23" t="s">
        <v>1781</v>
      </c>
      <c r="X502" s="23" t="s">
        <v>1782</v>
      </c>
      <c r="Y502" s="23">
        <v>1</v>
      </c>
      <c r="Z502" s="24">
        <v>44075</v>
      </c>
      <c r="AA502" s="24">
        <v>44255</v>
      </c>
      <c r="AB502" s="23" t="s">
        <v>1883</v>
      </c>
      <c r="AC502" s="23" t="s">
        <v>1894</v>
      </c>
      <c r="AD502" s="187"/>
      <c r="AE502" s="184"/>
      <c r="AF502" s="187"/>
      <c r="AG502" s="187"/>
      <c r="AH502" s="187"/>
      <c r="AI502" s="23" t="s">
        <v>60</v>
      </c>
      <c r="AJ502" s="23" t="str">
        <f t="shared" si="33"/>
        <v>A</v>
      </c>
      <c r="AK502" s="137">
        <v>0</v>
      </c>
      <c r="AL502" s="190" t="str">
        <f t="shared" si="35"/>
        <v>N.A.</v>
      </c>
      <c r="AM502" s="224" t="s">
        <v>1900</v>
      </c>
      <c r="AN502" s="190" t="s">
        <v>39</v>
      </c>
      <c r="AO502" s="224" t="s">
        <v>1900</v>
      </c>
      <c r="AP502" s="137" t="str">
        <f t="shared" si="34"/>
        <v>SI</v>
      </c>
    </row>
    <row r="503" spans="1:42" s="182" customFormat="1" ht="63" x14ac:dyDescent="0.25">
      <c r="A503" s="200" t="s">
        <v>1583</v>
      </c>
      <c r="B503" s="184"/>
      <c r="C503" s="184"/>
      <c r="D503" s="187" t="s">
        <v>1584</v>
      </c>
      <c r="E503" s="89">
        <v>44046</v>
      </c>
      <c r="F503" s="23" t="s">
        <v>1585</v>
      </c>
      <c r="G503" s="23">
        <v>42</v>
      </c>
      <c r="H503" s="23" t="s">
        <v>77</v>
      </c>
      <c r="I503" s="173" t="s">
        <v>1622</v>
      </c>
      <c r="J503" s="173" t="s">
        <v>669</v>
      </c>
      <c r="K503" s="173" t="s">
        <v>869</v>
      </c>
      <c r="L503" s="187" t="s">
        <v>36</v>
      </c>
      <c r="M503" s="187"/>
      <c r="N503" s="187"/>
      <c r="O503" s="185"/>
      <c r="P503" s="26"/>
      <c r="Q503" s="23"/>
      <c r="R503" s="23"/>
      <c r="S503" s="89"/>
      <c r="T503" s="137">
        <v>3</v>
      </c>
      <c r="U503" s="22" t="s">
        <v>1814</v>
      </c>
      <c r="V503" s="23" t="s">
        <v>1744</v>
      </c>
      <c r="W503" s="23" t="s">
        <v>1745</v>
      </c>
      <c r="X503" s="23" t="s">
        <v>1746</v>
      </c>
      <c r="Y503" s="23">
        <v>2</v>
      </c>
      <c r="Z503" s="24">
        <v>44075</v>
      </c>
      <c r="AA503" s="24">
        <v>44377</v>
      </c>
      <c r="AB503" s="89" t="s">
        <v>1880</v>
      </c>
      <c r="AC503" s="23" t="s">
        <v>1891</v>
      </c>
      <c r="AD503" s="187"/>
      <c r="AE503" s="184"/>
      <c r="AF503" s="187"/>
      <c r="AG503" s="187"/>
      <c r="AH503" s="187"/>
      <c r="AI503" s="23" t="s">
        <v>60</v>
      </c>
      <c r="AJ503" s="23" t="str">
        <f t="shared" si="33"/>
        <v>A</v>
      </c>
      <c r="AK503" s="137">
        <v>0</v>
      </c>
      <c r="AL503" s="190" t="str">
        <f t="shared" si="35"/>
        <v>N.A.</v>
      </c>
      <c r="AM503" s="224" t="s">
        <v>1900</v>
      </c>
      <c r="AN503" s="190" t="s">
        <v>39</v>
      </c>
      <c r="AO503" s="224" t="s">
        <v>1900</v>
      </c>
      <c r="AP503" s="137" t="str">
        <f t="shared" si="34"/>
        <v>SI</v>
      </c>
    </row>
    <row r="504" spans="1:42" s="182" customFormat="1" ht="110.25" x14ac:dyDescent="0.25">
      <c r="A504" s="200" t="s">
        <v>1583</v>
      </c>
      <c r="B504" s="184"/>
      <c r="C504" s="184"/>
      <c r="D504" s="187" t="s">
        <v>1584</v>
      </c>
      <c r="E504" s="89">
        <v>44046</v>
      </c>
      <c r="F504" s="23" t="s">
        <v>1585</v>
      </c>
      <c r="G504" s="23">
        <v>43</v>
      </c>
      <c r="H504" s="23" t="s">
        <v>77</v>
      </c>
      <c r="I504" s="196" t="s">
        <v>1623</v>
      </c>
      <c r="J504" s="173" t="s">
        <v>669</v>
      </c>
      <c r="K504" s="173" t="s">
        <v>869</v>
      </c>
      <c r="L504" s="187" t="s">
        <v>36</v>
      </c>
      <c r="M504" s="187"/>
      <c r="N504" s="187"/>
      <c r="O504" s="185"/>
      <c r="P504" s="26"/>
      <c r="Q504" s="23"/>
      <c r="R504" s="23"/>
      <c r="S504" s="23"/>
      <c r="T504" s="137">
        <v>1</v>
      </c>
      <c r="U504" s="22" t="s">
        <v>1797</v>
      </c>
      <c r="V504" s="22" t="s">
        <v>1798</v>
      </c>
      <c r="W504" s="23" t="s">
        <v>1799</v>
      </c>
      <c r="X504" s="23" t="s">
        <v>101</v>
      </c>
      <c r="Y504" s="23" t="s">
        <v>65</v>
      </c>
      <c r="Z504" s="24">
        <v>44075</v>
      </c>
      <c r="AA504" s="24">
        <v>44196</v>
      </c>
      <c r="AB504" s="23" t="s">
        <v>1884</v>
      </c>
      <c r="AC504" s="23" t="s">
        <v>1889</v>
      </c>
      <c r="AD504" s="187"/>
      <c r="AE504" s="184"/>
      <c r="AF504" s="187"/>
      <c r="AG504" s="187"/>
      <c r="AH504" s="187"/>
      <c r="AI504" s="23" t="s">
        <v>177</v>
      </c>
      <c r="AJ504" s="23" t="str">
        <f t="shared" si="33"/>
        <v>C</v>
      </c>
      <c r="AK504" s="137">
        <v>1</v>
      </c>
      <c r="AL504" s="190">
        <f t="shared" si="35"/>
        <v>1</v>
      </c>
      <c r="AM504" s="206" t="s">
        <v>1909</v>
      </c>
      <c r="AN504" s="190">
        <v>1</v>
      </c>
      <c r="AO504" s="224" t="s">
        <v>1910</v>
      </c>
      <c r="AP504" s="137" t="str">
        <f t="shared" si="34"/>
        <v>NO</v>
      </c>
    </row>
    <row r="505" spans="1:42" s="182" customFormat="1" ht="141.75" x14ac:dyDescent="0.25">
      <c r="A505" s="200" t="s">
        <v>1583</v>
      </c>
      <c r="B505" s="184"/>
      <c r="C505" s="184"/>
      <c r="D505" s="187" t="s">
        <v>1584</v>
      </c>
      <c r="E505" s="89">
        <v>44046</v>
      </c>
      <c r="F505" s="23" t="s">
        <v>1585</v>
      </c>
      <c r="G505" s="23">
        <v>43</v>
      </c>
      <c r="H505" s="23" t="s">
        <v>77</v>
      </c>
      <c r="I505" s="196" t="s">
        <v>1623</v>
      </c>
      <c r="J505" s="173" t="s">
        <v>669</v>
      </c>
      <c r="K505" s="173" t="s">
        <v>869</v>
      </c>
      <c r="L505" s="187" t="s">
        <v>36</v>
      </c>
      <c r="M505" s="187"/>
      <c r="N505" s="187"/>
      <c r="O505" s="185"/>
      <c r="P505" s="26" t="s">
        <v>65</v>
      </c>
      <c r="Q505" s="23" t="s">
        <v>1719</v>
      </c>
      <c r="R505" s="23" t="s">
        <v>1720</v>
      </c>
      <c r="S505" s="89">
        <v>44377</v>
      </c>
      <c r="T505" s="137">
        <v>2</v>
      </c>
      <c r="U505" s="22" t="s">
        <v>1800</v>
      </c>
      <c r="V505" s="22" t="s">
        <v>1801</v>
      </c>
      <c r="W505" s="23" t="s">
        <v>1802</v>
      </c>
      <c r="X505" s="23" t="s">
        <v>1803</v>
      </c>
      <c r="Y505" s="23">
        <v>1</v>
      </c>
      <c r="Z505" s="24">
        <v>44075</v>
      </c>
      <c r="AA505" s="24">
        <v>44135</v>
      </c>
      <c r="AB505" s="23" t="s">
        <v>1885</v>
      </c>
      <c r="AC505" s="23" t="s">
        <v>1720</v>
      </c>
      <c r="AD505" s="187"/>
      <c r="AE505" s="184"/>
      <c r="AF505" s="187"/>
      <c r="AG505" s="187"/>
      <c r="AH505" s="187"/>
      <c r="AI505" s="23" t="s">
        <v>60</v>
      </c>
      <c r="AJ505" s="23" t="str">
        <f t="shared" si="33"/>
        <v>C</v>
      </c>
      <c r="AK505" s="137">
        <v>1</v>
      </c>
      <c r="AL505" s="190">
        <f t="shared" si="35"/>
        <v>1</v>
      </c>
      <c r="AM505" s="224" t="s">
        <v>1911</v>
      </c>
      <c r="AN505" s="190">
        <v>1</v>
      </c>
      <c r="AO505" s="224" t="s">
        <v>1912</v>
      </c>
      <c r="AP505" s="137" t="str">
        <f t="shared" si="34"/>
        <v>NO</v>
      </c>
    </row>
    <row r="506" spans="1:42" s="182" customFormat="1" ht="78.75" x14ac:dyDescent="0.25">
      <c r="A506" s="200" t="s">
        <v>1583</v>
      </c>
      <c r="B506" s="184"/>
      <c r="C506" s="184"/>
      <c r="D506" s="187" t="s">
        <v>1584</v>
      </c>
      <c r="E506" s="89">
        <v>44046</v>
      </c>
      <c r="F506" s="23" t="s">
        <v>1585</v>
      </c>
      <c r="G506" s="23">
        <v>43</v>
      </c>
      <c r="H506" s="23" t="s">
        <v>77</v>
      </c>
      <c r="I506" s="196" t="s">
        <v>1623</v>
      </c>
      <c r="J506" s="173" t="s">
        <v>669</v>
      </c>
      <c r="K506" s="173" t="s">
        <v>869</v>
      </c>
      <c r="L506" s="187" t="s">
        <v>36</v>
      </c>
      <c r="M506" s="187"/>
      <c r="N506" s="187"/>
      <c r="O506" s="185"/>
      <c r="P506" s="26" t="s">
        <v>98</v>
      </c>
      <c r="Q506" s="23" t="s">
        <v>1719</v>
      </c>
      <c r="R506" s="23" t="s">
        <v>1720</v>
      </c>
      <c r="S506" s="89">
        <v>44377</v>
      </c>
      <c r="T506" s="137">
        <v>3</v>
      </c>
      <c r="U506" s="22" t="s">
        <v>1800</v>
      </c>
      <c r="V506" s="22" t="s">
        <v>1804</v>
      </c>
      <c r="W506" s="23" t="s">
        <v>1805</v>
      </c>
      <c r="X506" s="23" t="s">
        <v>1806</v>
      </c>
      <c r="Y506" s="23">
        <v>3</v>
      </c>
      <c r="Z506" s="24">
        <v>44075</v>
      </c>
      <c r="AA506" s="24">
        <v>44377</v>
      </c>
      <c r="AB506" s="23" t="s">
        <v>1885</v>
      </c>
      <c r="AC506" s="23" t="s">
        <v>1720</v>
      </c>
      <c r="AD506" s="187"/>
      <c r="AE506" s="184"/>
      <c r="AF506" s="187"/>
      <c r="AG506" s="187"/>
      <c r="AH506" s="187"/>
      <c r="AI506" s="23" t="s">
        <v>60</v>
      </c>
      <c r="AJ506" s="23" t="str">
        <f t="shared" si="33"/>
        <v>A</v>
      </c>
      <c r="AK506" s="137">
        <v>0</v>
      </c>
      <c r="AL506" s="190" t="str">
        <f t="shared" si="35"/>
        <v>N.A.</v>
      </c>
      <c r="AM506" s="224" t="s">
        <v>1900</v>
      </c>
      <c r="AN506" s="190" t="s">
        <v>39</v>
      </c>
      <c r="AO506" s="224" t="s">
        <v>1900</v>
      </c>
      <c r="AP506" s="137" t="str">
        <f t="shared" si="34"/>
        <v>SI</v>
      </c>
    </row>
    <row r="507" spans="1:42" s="182" customFormat="1" ht="78.75" x14ac:dyDescent="0.25">
      <c r="A507" s="200" t="s">
        <v>1583</v>
      </c>
      <c r="B507" s="184"/>
      <c r="C507" s="184"/>
      <c r="D507" s="187" t="s">
        <v>1584</v>
      </c>
      <c r="E507" s="89">
        <v>44046</v>
      </c>
      <c r="F507" s="23" t="s">
        <v>1585</v>
      </c>
      <c r="G507" s="23">
        <v>44</v>
      </c>
      <c r="H507" s="23" t="s">
        <v>77</v>
      </c>
      <c r="I507" s="196" t="s">
        <v>1624</v>
      </c>
      <c r="J507" s="173" t="s">
        <v>669</v>
      </c>
      <c r="K507" s="173" t="s">
        <v>869</v>
      </c>
      <c r="L507" s="187" t="s">
        <v>36</v>
      </c>
      <c r="M507" s="187"/>
      <c r="N507" s="187"/>
      <c r="O507" s="185"/>
      <c r="P507" s="26"/>
      <c r="Q507" s="23"/>
      <c r="R507" s="23"/>
      <c r="S507" s="89"/>
      <c r="T507" s="137">
        <v>1</v>
      </c>
      <c r="U507" s="22" t="s">
        <v>1814</v>
      </c>
      <c r="V507" s="22" t="s">
        <v>1795</v>
      </c>
      <c r="W507" s="23" t="s">
        <v>1796</v>
      </c>
      <c r="X507" s="23" t="s">
        <v>1777</v>
      </c>
      <c r="Y507" s="26" t="s">
        <v>98</v>
      </c>
      <c r="Z507" s="24">
        <v>44075</v>
      </c>
      <c r="AA507" s="24">
        <v>44255</v>
      </c>
      <c r="AB507" s="23" t="s">
        <v>1883</v>
      </c>
      <c r="AC507" s="23" t="s">
        <v>1894</v>
      </c>
      <c r="AD507" s="187"/>
      <c r="AE507" s="184"/>
      <c r="AF507" s="187"/>
      <c r="AG507" s="187"/>
      <c r="AH507" s="187"/>
      <c r="AI507" s="23" t="s">
        <v>60</v>
      </c>
      <c r="AJ507" s="23" t="str">
        <f t="shared" si="33"/>
        <v>A</v>
      </c>
      <c r="AK507" s="137">
        <v>0</v>
      </c>
      <c r="AL507" s="190" t="str">
        <f t="shared" si="35"/>
        <v>N.A.</v>
      </c>
      <c r="AM507" s="224" t="s">
        <v>1900</v>
      </c>
      <c r="AN507" s="190" t="s">
        <v>39</v>
      </c>
      <c r="AO507" s="224" t="s">
        <v>1900</v>
      </c>
      <c r="AP507" s="137" t="str">
        <f t="shared" si="34"/>
        <v>SI</v>
      </c>
    </row>
    <row r="508" spans="1:42" s="182" customFormat="1" ht="78.75" x14ac:dyDescent="0.25">
      <c r="A508" s="200" t="s">
        <v>1583</v>
      </c>
      <c r="B508" s="184"/>
      <c r="C508" s="184"/>
      <c r="D508" s="187" t="s">
        <v>1584</v>
      </c>
      <c r="E508" s="89">
        <v>44046</v>
      </c>
      <c r="F508" s="23" t="s">
        <v>1585</v>
      </c>
      <c r="G508" s="23">
        <v>44</v>
      </c>
      <c r="H508" s="23" t="s">
        <v>77</v>
      </c>
      <c r="I508" s="196" t="s">
        <v>1624</v>
      </c>
      <c r="J508" s="173" t="s">
        <v>669</v>
      </c>
      <c r="K508" s="173" t="s">
        <v>869</v>
      </c>
      <c r="L508" s="187" t="s">
        <v>36</v>
      </c>
      <c r="M508" s="187"/>
      <c r="N508" s="187"/>
      <c r="O508" s="185"/>
      <c r="P508" s="26"/>
      <c r="Q508" s="23"/>
      <c r="R508" s="23"/>
      <c r="S508" s="89"/>
      <c r="T508" s="137">
        <v>2</v>
      </c>
      <c r="U508" s="22" t="s">
        <v>1814</v>
      </c>
      <c r="V508" s="22" t="s">
        <v>1780</v>
      </c>
      <c r="W508" s="23" t="s">
        <v>1781</v>
      </c>
      <c r="X508" s="23" t="s">
        <v>1782</v>
      </c>
      <c r="Y508" s="23">
        <v>1</v>
      </c>
      <c r="Z508" s="24">
        <v>44075</v>
      </c>
      <c r="AA508" s="24">
        <v>44255</v>
      </c>
      <c r="AB508" s="23" t="s">
        <v>1883</v>
      </c>
      <c r="AC508" s="23" t="s">
        <v>1894</v>
      </c>
      <c r="AD508" s="187"/>
      <c r="AE508" s="184"/>
      <c r="AF508" s="187"/>
      <c r="AG508" s="187"/>
      <c r="AH508" s="187"/>
      <c r="AI508" s="23" t="s">
        <v>60</v>
      </c>
      <c r="AJ508" s="23" t="str">
        <f t="shared" si="33"/>
        <v>A</v>
      </c>
      <c r="AK508" s="137">
        <v>0</v>
      </c>
      <c r="AL508" s="190" t="str">
        <f t="shared" si="35"/>
        <v>N.A.</v>
      </c>
      <c r="AM508" s="224" t="s">
        <v>1900</v>
      </c>
      <c r="AN508" s="190" t="s">
        <v>39</v>
      </c>
      <c r="AO508" s="224" t="s">
        <v>1900</v>
      </c>
      <c r="AP508" s="137" t="str">
        <f t="shared" si="34"/>
        <v>SI</v>
      </c>
    </row>
    <row r="509" spans="1:42" s="182" customFormat="1" ht="126" x14ac:dyDescent="0.25">
      <c r="A509" s="200" t="s">
        <v>1583</v>
      </c>
      <c r="B509" s="184"/>
      <c r="C509" s="184"/>
      <c r="D509" s="187" t="s">
        <v>1584</v>
      </c>
      <c r="E509" s="89">
        <v>44046</v>
      </c>
      <c r="F509" s="23" t="s">
        <v>1585</v>
      </c>
      <c r="G509" s="23">
        <v>44</v>
      </c>
      <c r="H509" s="23" t="s">
        <v>77</v>
      </c>
      <c r="I509" s="196" t="s">
        <v>1624</v>
      </c>
      <c r="J509" s="173" t="s">
        <v>669</v>
      </c>
      <c r="K509" s="173" t="s">
        <v>869</v>
      </c>
      <c r="L509" s="187" t="s">
        <v>36</v>
      </c>
      <c r="M509" s="187"/>
      <c r="N509" s="187"/>
      <c r="O509" s="185"/>
      <c r="P509" s="26"/>
      <c r="Q509" s="23"/>
      <c r="R509" s="23"/>
      <c r="S509" s="89"/>
      <c r="T509" s="137">
        <v>3</v>
      </c>
      <c r="U509" s="22" t="s">
        <v>1814</v>
      </c>
      <c r="V509" s="22" t="s">
        <v>1754</v>
      </c>
      <c r="W509" s="23" t="s">
        <v>1755</v>
      </c>
      <c r="X509" s="23" t="s">
        <v>1756</v>
      </c>
      <c r="Y509" s="23">
        <v>2</v>
      </c>
      <c r="Z509" s="24">
        <v>44075</v>
      </c>
      <c r="AA509" s="24">
        <v>44196</v>
      </c>
      <c r="AB509" s="23" t="s">
        <v>1717</v>
      </c>
      <c r="AC509" s="23" t="s">
        <v>1892</v>
      </c>
      <c r="AD509" s="187"/>
      <c r="AE509" s="184"/>
      <c r="AF509" s="187"/>
      <c r="AG509" s="187"/>
      <c r="AH509" s="187"/>
      <c r="AI509" s="23" t="s">
        <v>177</v>
      </c>
      <c r="AJ509" s="23" t="str">
        <f t="shared" si="33"/>
        <v>C</v>
      </c>
      <c r="AK509" s="137">
        <v>2</v>
      </c>
      <c r="AL509" s="190">
        <f t="shared" si="35"/>
        <v>1</v>
      </c>
      <c r="AM509" s="224" t="s">
        <v>1903</v>
      </c>
      <c r="AN509" s="190">
        <v>1</v>
      </c>
      <c r="AO509" s="224" t="s">
        <v>1904</v>
      </c>
      <c r="AP509" s="137" t="str">
        <f t="shared" si="34"/>
        <v>NO</v>
      </c>
    </row>
    <row r="510" spans="1:42" s="182" customFormat="1" ht="78.75" x14ac:dyDescent="0.25">
      <c r="A510" s="200" t="s">
        <v>1583</v>
      </c>
      <c r="B510" s="184"/>
      <c r="C510" s="184"/>
      <c r="D510" s="187" t="s">
        <v>1584</v>
      </c>
      <c r="E510" s="89">
        <v>44046</v>
      </c>
      <c r="F510" s="23" t="s">
        <v>1585</v>
      </c>
      <c r="G510" s="23">
        <v>44</v>
      </c>
      <c r="H510" s="23" t="s">
        <v>77</v>
      </c>
      <c r="I510" s="196" t="s">
        <v>1624</v>
      </c>
      <c r="J510" s="173" t="s">
        <v>669</v>
      </c>
      <c r="K510" s="173" t="s">
        <v>869</v>
      </c>
      <c r="L510" s="187" t="s">
        <v>36</v>
      </c>
      <c r="M510" s="187"/>
      <c r="N510" s="187"/>
      <c r="O510" s="185"/>
      <c r="P510" s="26"/>
      <c r="Q510" s="23"/>
      <c r="R510" s="23"/>
      <c r="S510" s="89"/>
      <c r="T510" s="137">
        <v>4</v>
      </c>
      <c r="U510" s="22" t="s">
        <v>1814</v>
      </c>
      <c r="V510" s="23" t="s">
        <v>1744</v>
      </c>
      <c r="W510" s="23" t="s">
        <v>1745</v>
      </c>
      <c r="X510" s="23" t="s">
        <v>1746</v>
      </c>
      <c r="Y510" s="23">
        <v>2</v>
      </c>
      <c r="Z510" s="24">
        <v>44075</v>
      </c>
      <c r="AA510" s="24">
        <v>44377</v>
      </c>
      <c r="AB510" s="89" t="s">
        <v>1880</v>
      </c>
      <c r="AC510" s="23" t="s">
        <v>1891</v>
      </c>
      <c r="AD510" s="187"/>
      <c r="AE510" s="184"/>
      <c r="AF510" s="187"/>
      <c r="AG510" s="187"/>
      <c r="AH510" s="187"/>
      <c r="AI510" s="23" t="s">
        <v>60</v>
      </c>
      <c r="AJ510" s="23" t="str">
        <f t="shared" si="33"/>
        <v>A</v>
      </c>
      <c r="AK510" s="137">
        <v>0</v>
      </c>
      <c r="AL510" s="190" t="str">
        <f t="shared" si="35"/>
        <v>N.A.</v>
      </c>
      <c r="AM510" s="224" t="s">
        <v>1900</v>
      </c>
      <c r="AN510" s="190" t="s">
        <v>39</v>
      </c>
      <c r="AO510" s="224" t="s">
        <v>1900</v>
      </c>
      <c r="AP510" s="137" t="str">
        <f t="shared" si="34"/>
        <v>SI</v>
      </c>
    </row>
    <row r="511" spans="1:42" s="182" customFormat="1" ht="110.25" x14ac:dyDescent="0.25">
      <c r="A511" s="200" t="s">
        <v>1583</v>
      </c>
      <c r="B511" s="184"/>
      <c r="C511" s="184"/>
      <c r="D511" s="187" t="s">
        <v>1584</v>
      </c>
      <c r="E511" s="89">
        <v>44046</v>
      </c>
      <c r="F511" s="23" t="s">
        <v>1585</v>
      </c>
      <c r="G511" s="23">
        <v>44</v>
      </c>
      <c r="H511" s="23" t="s">
        <v>77</v>
      </c>
      <c r="I511" s="196" t="s">
        <v>1624</v>
      </c>
      <c r="J511" s="173" t="s">
        <v>669</v>
      </c>
      <c r="K511" s="173" t="s">
        <v>869</v>
      </c>
      <c r="L511" s="187" t="s">
        <v>36</v>
      </c>
      <c r="M511" s="187"/>
      <c r="N511" s="187"/>
      <c r="O511" s="185"/>
      <c r="P511" s="26"/>
      <c r="Q511" s="23"/>
      <c r="R511" s="23"/>
      <c r="S511" s="89"/>
      <c r="T511" s="137">
        <v>5</v>
      </c>
      <c r="U511" s="22" t="s">
        <v>1814</v>
      </c>
      <c r="V511" s="89" t="s">
        <v>1786</v>
      </c>
      <c r="W511" s="89" t="s">
        <v>1787</v>
      </c>
      <c r="X511" s="23" t="s">
        <v>1788</v>
      </c>
      <c r="Y511" s="23">
        <v>10</v>
      </c>
      <c r="Z511" s="24">
        <v>44075</v>
      </c>
      <c r="AA511" s="24">
        <v>44377</v>
      </c>
      <c r="AB511" s="23" t="s">
        <v>1717</v>
      </c>
      <c r="AC511" s="23" t="s">
        <v>1892</v>
      </c>
      <c r="AD511" s="187"/>
      <c r="AE511" s="184"/>
      <c r="AF511" s="187"/>
      <c r="AG511" s="187"/>
      <c r="AH511" s="187"/>
      <c r="AI511" s="23" t="s">
        <v>60</v>
      </c>
      <c r="AJ511" s="23" t="str">
        <f t="shared" si="33"/>
        <v>A</v>
      </c>
      <c r="AK511" s="137">
        <v>0</v>
      </c>
      <c r="AL511" s="190" t="str">
        <f t="shared" si="35"/>
        <v>N.A.</v>
      </c>
      <c r="AM511" s="224" t="s">
        <v>1900</v>
      </c>
      <c r="AN511" s="190" t="s">
        <v>39</v>
      </c>
      <c r="AO511" s="224" t="s">
        <v>1900</v>
      </c>
      <c r="AP511" s="137" t="str">
        <f t="shared" si="34"/>
        <v>SI</v>
      </c>
    </row>
    <row r="512" spans="1:42" s="182" customFormat="1" ht="126" x14ac:dyDescent="0.25">
      <c r="A512" s="200" t="s">
        <v>1583</v>
      </c>
      <c r="B512" s="184"/>
      <c r="C512" s="184"/>
      <c r="D512" s="187" t="s">
        <v>1584</v>
      </c>
      <c r="E512" s="89">
        <v>44046</v>
      </c>
      <c r="F512" s="23" t="s">
        <v>1585</v>
      </c>
      <c r="G512" s="23">
        <v>45</v>
      </c>
      <c r="H512" s="23" t="s">
        <v>77</v>
      </c>
      <c r="I512" s="196" t="s">
        <v>1625</v>
      </c>
      <c r="J512" s="173" t="s">
        <v>669</v>
      </c>
      <c r="K512" s="173" t="s">
        <v>869</v>
      </c>
      <c r="L512" s="187" t="s">
        <v>36</v>
      </c>
      <c r="M512" s="187"/>
      <c r="N512" s="187"/>
      <c r="O512" s="185"/>
      <c r="P512" s="26"/>
      <c r="Q512" s="23"/>
      <c r="R512" s="23"/>
      <c r="S512" s="89"/>
      <c r="T512" s="137">
        <v>1</v>
      </c>
      <c r="U512" s="22" t="s">
        <v>1814</v>
      </c>
      <c r="V512" s="22" t="s">
        <v>1795</v>
      </c>
      <c r="W512" s="23" t="s">
        <v>1796</v>
      </c>
      <c r="X512" s="23" t="s">
        <v>1777</v>
      </c>
      <c r="Y512" s="26" t="s">
        <v>98</v>
      </c>
      <c r="Z512" s="24">
        <v>44075</v>
      </c>
      <c r="AA512" s="24">
        <v>44255</v>
      </c>
      <c r="AB512" s="23" t="s">
        <v>1883</v>
      </c>
      <c r="AC512" s="23" t="s">
        <v>1894</v>
      </c>
      <c r="AD512" s="187"/>
      <c r="AE512" s="184"/>
      <c r="AF512" s="187"/>
      <c r="AG512" s="187"/>
      <c r="AH512" s="187"/>
      <c r="AI512" s="23" t="s">
        <v>60</v>
      </c>
      <c r="AJ512" s="23" t="str">
        <f t="shared" si="33"/>
        <v>A</v>
      </c>
      <c r="AK512" s="137">
        <v>0</v>
      </c>
      <c r="AL512" s="190" t="str">
        <f t="shared" si="35"/>
        <v>N.A.</v>
      </c>
      <c r="AM512" s="224" t="s">
        <v>1900</v>
      </c>
      <c r="AN512" s="190" t="s">
        <v>39</v>
      </c>
      <c r="AO512" s="224" t="s">
        <v>1900</v>
      </c>
      <c r="AP512" s="137" t="str">
        <f t="shared" si="34"/>
        <v>SI</v>
      </c>
    </row>
    <row r="513" spans="1:42" s="182" customFormat="1" ht="126" x14ac:dyDescent="0.25">
      <c r="A513" s="200" t="s">
        <v>1583</v>
      </c>
      <c r="B513" s="184"/>
      <c r="C513" s="184"/>
      <c r="D513" s="187" t="s">
        <v>1584</v>
      </c>
      <c r="E513" s="89">
        <v>44046</v>
      </c>
      <c r="F513" s="23" t="s">
        <v>1585</v>
      </c>
      <c r="G513" s="23">
        <v>45</v>
      </c>
      <c r="H513" s="23" t="s">
        <v>77</v>
      </c>
      <c r="I513" s="196" t="s">
        <v>1625</v>
      </c>
      <c r="J513" s="173" t="s">
        <v>669</v>
      </c>
      <c r="K513" s="173" t="s">
        <v>869</v>
      </c>
      <c r="L513" s="187" t="s">
        <v>36</v>
      </c>
      <c r="M513" s="187"/>
      <c r="N513" s="187"/>
      <c r="O513" s="185"/>
      <c r="P513" s="26"/>
      <c r="Q513" s="23"/>
      <c r="R513" s="23"/>
      <c r="S513" s="89"/>
      <c r="T513" s="137">
        <v>2</v>
      </c>
      <c r="U513" s="22" t="s">
        <v>1814</v>
      </c>
      <c r="V513" s="22" t="s">
        <v>1780</v>
      </c>
      <c r="W513" s="23" t="s">
        <v>1781</v>
      </c>
      <c r="X513" s="23" t="s">
        <v>1782</v>
      </c>
      <c r="Y513" s="23">
        <v>1</v>
      </c>
      <c r="Z513" s="24">
        <v>44075</v>
      </c>
      <c r="AA513" s="24">
        <v>44255</v>
      </c>
      <c r="AB513" s="23" t="s">
        <v>1883</v>
      </c>
      <c r="AC513" s="23" t="s">
        <v>1894</v>
      </c>
      <c r="AD513" s="187"/>
      <c r="AE513" s="184"/>
      <c r="AF513" s="187"/>
      <c r="AG513" s="187"/>
      <c r="AH513" s="187"/>
      <c r="AI513" s="23" t="s">
        <v>60</v>
      </c>
      <c r="AJ513" s="23" t="str">
        <f t="shared" si="33"/>
        <v>A</v>
      </c>
      <c r="AK513" s="137">
        <v>0</v>
      </c>
      <c r="AL513" s="190" t="str">
        <f t="shared" si="35"/>
        <v>N.A.</v>
      </c>
      <c r="AM513" s="224" t="s">
        <v>1900</v>
      </c>
      <c r="AN513" s="190" t="s">
        <v>39</v>
      </c>
      <c r="AO513" s="224" t="s">
        <v>1900</v>
      </c>
      <c r="AP513" s="137" t="str">
        <f t="shared" si="34"/>
        <v>SI</v>
      </c>
    </row>
    <row r="514" spans="1:42" s="182" customFormat="1" ht="126" x14ac:dyDescent="0.25">
      <c r="A514" s="200" t="s">
        <v>1583</v>
      </c>
      <c r="B514" s="184"/>
      <c r="C514" s="184"/>
      <c r="D514" s="187" t="s">
        <v>1584</v>
      </c>
      <c r="E514" s="89">
        <v>44046</v>
      </c>
      <c r="F514" s="23" t="s">
        <v>1585</v>
      </c>
      <c r="G514" s="23">
        <v>45</v>
      </c>
      <c r="H514" s="23" t="s">
        <v>77</v>
      </c>
      <c r="I514" s="196" t="s">
        <v>1625</v>
      </c>
      <c r="J514" s="173" t="s">
        <v>669</v>
      </c>
      <c r="K514" s="173" t="s">
        <v>869</v>
      </c>
      <c r="L514" s="187" t="s">
        <v>36</v>
      </c>
      <c r="M514" s="187"/>
      <c r="N514" s="187"/>
      <c r="O514" s="185"/>
      <c r="P514" s="26"/>
      <c r="Q514" s="23"/>
      <c r="R514" s="23"/>
      <c r="S514" s="89"/>
      <c r="T514" s="137">
        <v>3</v>
      </c>
      <c r="U514" s="22" t="s">
        <v>1814</v>
      </c>
      <c r="V514" s="22" t="s">
        <v>1754</v>
      </c>
      <c r="W514" s="23" t="s">
        <v>1755</v>
      </c>
      <c r="X514" s="23" t="s">
        <v>1756</v>
      </c>
      <c r="Y514" s="23">
        <v>2</v>
      </c>
      <c r="Z514" s="24">
        <v>44075</v>
      </c>
      <c r="AA514" s="24">
        <v>44196</v>
      </c>
      <c r="AB514" s="23" t="s">
        <v>1717</v>
      </c>
      <c r="AC514" s="23" t="s">
        <v>1892</v>
      </c>
      <c r="AD514" s="187"/>
      <c r="AE514" s="184"/>
      <c r="AF514" s="187"/>
      <c r="AG514" s="187"/>
      <c r="AH514" s="187"/>
      <c r="AI514" s="23" t="s">
        <v>177</v>
      </c>
      <c r="AJ514" s="23" t="str">
        <f t="shared" si="33"/>
        <v>C</v>
      </c>
      <c r="AK514" s="137">
        <v>2</v>
      </c>
      <c r="AL514" s="190">
        <f t="shared" si="35"/>
        <v>1</v>
      </c>
      <c r="AM514" s="224" t="s">
        <v>1903</v>
      </c>
      <c r="AN514" s="190">
        <v>1</v>
      </c>
      <c r="AO514" s="224" t="s">
        <v>1904</v>
      </c>
      <c r="AP514" s="137" t="str">
        <f t="shared" si="34"/>
        <v>NO</v>
      </c>
    </row>
    <row r="515" spans="1:42" s="182" customFormat="1" ht="126" x14ac:dyDescent="0.25">
      <c r="A515" s="200" t="s">
        <v>1583</v>
      </c>
      <c r="B515" s="184"/>
      <c r="C515" s="184"/>
      <c r="D515" s="187" t="s">
        <v>1584</v>
      </c>
      <c r="E515" s="89">
        <v>44046</v>
      </c>
      <c r="F515" s="23" t="s">
        <v>1585</v>
      </c>
      <c r="G515" s="23">
        <v>45</v>
      </c>
      <c r="H515" s="23" t="s">
        <v>77</v>
      </c>
      <c r="I515" s="196" t="s">
        <v>1625</v>
      </c>
      <c r="J515" s="173" t="s">
        <v>669</v>
      </c>
      <c r="K515" s="173" t="s">
        <v>869</v>
      </c>
      <c r="L515" s="187" t="s">
        <v>36</v>
      </c>
      <c r="M515" s="187"/>
      <c r="N515" s="187"/>
      <c r="O515" s="185"/>
      <c r="P515" s="26"/>
      <c r="Q515" s="23"/>
      <c r="R515" s="23"/>
      <c r="S515" s="89"/>
      <c r="T515" s="137">
        <v>4</v>
      </c>
      <c r="U515" s="22" t="s">
        <v>1814</v>
      </c>
      <c r="V515" s="23" t="s">
        <v>1744</v>
      </c>
      <c r="W515" s="23" t="s">
        <v>1745</v>
      </c>
      <c r="X515" s="23" t="s">
        <v>1746</v>
      </c>
      <c r="Y515" s="23">
        <v>2</v>
      </c>
      <c r="Z515" s="24">
        <v>44075</v>
      </c>
      <c r="AA515" s="24">
        <v>44377</v>
      </c>
      <c r="AB515" s="89" t="s">
        <v>1880</v>
      </c>
      <c r="AC515" s="23" t="s">
        <v>1891</v>
      </c>
      <c r="AD515" s="187"/>
      <c r="AE515" s="184"/>
      <c r="AF515" s="187"/>
      <c r="AG515" s="187"/>
      <c r="AH515" s="187"/>
      <c r="AI515" s="23" t="s">
        <v>60</v>
      </c>
      <c r="AJ515" s="23" t="str">
        <f t="shared" si="33"/>
        <v>A</v>
      </c>
      <c r="AK515" s="137">
        <v>0</v>
      </c>
      <c r="AL515" s="190" t="str">
        <f t="shared" si="35"/>
        <v>N.A.</v>
      </c>
      <c r="AM515" s="224" t="s">
        <v>1900</v>
      </c>
      <c r="AN515" s="190" t="s">
        <v>39</v>
      </c>
      <c r="AO515" s="224" t="s">
        <v>1900</v>
      </c>
      <c r="AP515" s="137" t="str">
        <f t="shared" si="34"/>
        <v>SI</v>
      </c>
    </row>
    <row r="516" spans="1:42" s="182" customFormat="1" ht="126" x14ac:dyDescent="0.25">
      <c r="A516" s="200" t="s">
        <v>1583</v>
      </c>
      <c r="B516" s="184"/>
      <c r="C516" s="184"/>
      <c r="D516" s="187" t="s">
        <v>1584</v>
      </c>
      <c r="E516" s="89">
        <v>44046</v>
      </c>
      <c r="F516" s="23" t="s">
        <v>1585</v>
      </c>
      <c r="G516" s="23">
        <v>45</v>
      </c>
      <c r="H516" s="23" t="s">
        <v>77</v>
      </c>
      <c r="I516" s="196" t="s">
        <v>1625</v>
      </c>
      <c r="J516" s="173" t="s">
        <v>669</v>
      </c>
      <c r="K516" s="173" t="s">
        <v>869</v>
      </c>
      <c r="L516" s="187" t="s">
        <v>36</v>
      </c>
      <c r="M516" s="187"/>
      <c r="N516" s="187"/>
      <c r="O516" s="185"/>
      <c r="P516" s="26"/>
      <c r="Q516" s="23"/>
      <c r="R516" s="23"/>
      <c r="S516" s="89"/>
      <c r="T516" s="137">
        <v>5</v>
      </c>
      <c r="U516" s="22" t="s">
        <v>1814</v>
      </c>
      <c r="V516" s="89" t="s">
        <v>1786</v>
      </c>
      <c r="W516" s="89" t="s">
        <v>1787</v>
      </c>
      <c r="X516" s="23" t="s">
        <v>1788</v>
      </c>
      <c r="Y516" s="23">
        <v>10</v>
      </c>
      <c r="Z516" s="24">
        <v>44075</v>
      </c>
      <c r="AA516" s="24">
        <v>44377</v>
      </c>
      <c r="AB516" s="23" t="s">
        <v>1717</v>
      </c>
      <c r="AC516" s="23" t="s">
        <v>1892</v>
      </c>
      <c r="AD516" s="187"/>
      <c r="AE516" s="184"/>
      <c r="AF516" s="187"/>
      <c r="AG516" s="187"/>
      <c r="AH516" s="187"/>
      <c r="AI516" s="23" t="s">
        <v>60</v>
      </c>
      <c r="AJ516" s="23" t="str">
        <f t="shared" si="33"/>
        <v>A</v>
      </c>
      <c r="AK516" s="137">
        <v>0</v>
      </c>
      <c r="AL516" s="190" t="str">
        <f t="shared" si="35"/>
        <v>N.A.</v>
      </c>
      <c r="AM516" s="224" t="s">
        <v>1900</v>
      </c>
      <c r="AN516" s="190" t="s">
        <v>39</v>
      </c>
      <c r="AO516" s="224" t="s">
        <v>1900</v>
      </c>
      <c r="AP516" s="137" t="str">
        <f t="shared" si="34"/>
        <v>SI</v>
      </c>
    </row>
    <row r="517" spans="1:42" s="182" customFormat="1" ht="126" x14ac:dyDescent="0.25">
      <c r="A517" s="200" t="s">
        <v>1583</v>
      </c>
      <c r="B517" s="184"/>
      <c r="C517" s="184"/>
      <c r="D517" s="187" t="s">
        <v>1584</v>
      </c>
      <c r="E517" s="89">
        <v>44046</v>
      </c>
      <c r="F517" s="23" t="s">
        <v>1585</v>
      </c>
      <c r="G517" s="23">
        <v>46</v>
      </c>
      <c r="H517" s="23" t="s">
        <v>77</v>
      </c>
      <c r="I517" s="196" t="s">
        <v>1626</v>
      </c>
      <c r="J517" s="173" t="s">
        <v>669</v>
      </c>
      <c r="K517" s="173" t="s">
        <v>869</v>
      </c>
      <c r="L517" s="187" t="s">
        <v>36</v>
      </c>
      <c r="M517" s="187"/>
      <c r="N517" s="187"/>
      <c r="O517" s="185"/>
      <c r="P517" s="26"/>
      <c r="Q517" s="23"/>
      <c r="R517" s="23"/>
      <c r="S517" s="23"/>
      <c r="T517" s="137">
        <v>1</v>
      </c>
      <c r="U517" s="22" t="s">
        <v>1814</v>
      </c>
      <c r="V517" s="22" t="s">
        <v>1754</v>
      </c>
      <c r="W517" s="23" t="s">
        <v>1755</v>
      </c>
      <c r="X517" s="23" t="s">
        <v>1756</v>
      </c>
      <c r="Y517" s="23">
        <v>2</v>
      </c>
      <c r="Z517" s="24">
        <v>44075</v>
      </c>
      <c r="AA517" s="24">
        <v>44196</v>
      </c>
      <c r="AB517" s="23" t="s">
        <v>1717</v>
      </c>
      <c r="AC517" s="23" t="s">
        <v>1892</v>
      </c>
      <c r="AD517" s="187"/>
      <c r="AE517" s="184"/>
      <c r="AF517" s="187"/>
      <c r="AG517" s="187"/>
      <c r="AH517" s="187"/>
      <c r="AI517" s="23" t="s">
        <v>177</v>
      </c>
      <c r="AJ517" s="23" t="str">
        <f t="shared" si="33"/>
        <v>C</v>
      </c>
      <c r="AK517" s="137">
        <v>2</v>
      </c>
      <c r="AL517" s="190">
        <f t="shared" si="35"/>
        <v>1</v>
      </c>
      <c r="AM517" s="224" t="s">
        <v>1903</v>
      </c>
      <c r="AN517" s="190">
        <v>1</v>
      </c>
      <c r="AO517" s="224" t="s">
        <v>1904</v>
      </c>
      <c r="AP517" s="137" t="str">
        <f t="shared" si="34"/>
        <v>NO</v>
      </c>
    </row>
    <row r="518" spans="1:42" s="182" customFormat="1" ht="63" x14ac:dyDescent="0.25">
      <c r="A518" s="200" t="s">
        <v>1583</v>
      </c>
      <c r="B518" s="184"/>
      <c r="C518" s="184"/>
      <c r="D518" s="187" t="s">
        <v>1584</v>
      </c>
      <c r="E518" s="89">
        <v>44046</v>
      </c>
      <c r="F518" s="23" t="s">
        <v>1585</v>
      </c>
      <c r="G518" s="23">
        <v>46</v>
      </c>
      <c r="H518" s="23" t="s">
        <v>77</v>
      </c>
      <c r="I518" s="196" t="s">
        <v>1626</v>
      </c>
      <c r="J518" s="173" t="s">
        <v>669</v>
      </c>
      <c r="K518" s="173" t="s">
        <v>869</v>
      </c>
      <c r="L518" s="187" t="s">
        <v>36</v>
      </c>
      <c r="M518" s="187"/>
      <c r="N518" s="187"/>
      <c r="O518" s="185"/>
      <c r="P518" s="26"/>
      <c r="Q518" s="23"/>
      <c r="R518" s="23"/>
      <c r="S518" s="23"/>
      <c r="T518" s="137">
        <v>2</v>
      </c>
      <c r="U518" s="22" t="s">
        <v>1814</v>
      </c>
      <c r="V518" s="22" t="s">
        <v>1776</v>
      </c>
      <c r="W518" s="23" t="s">
        <v>1105</v>
      </c>
      <c r="X518" s="23" t="s">
        <v>1777</v>
      </c>
      <c r="Y518" s="23">
        <v>2</v>
      </c>
      <c r="Z518" s="24">
        <v>44075</v>
      </c>
      <c r="AA518" s="24">
        <v>44196</v>
      </c>
      <c r="AB518" s="23" t="s">
        <v>1883</v>
      </c>
      <c r="AC518" s="23" t="s">
        <v>1894</v>
      </c>
      <c r="AD518" s="187"/>
      <c r="AE518" s="184"/>
      <c r="AF518" s="187"/>
      <c r="AG518" s="187"/>
      <c r="AH518" s="187"/>
      <c r="AI518" s="23" t="s">
        <v>177</v>
      </c>
      <c r="AJ518" s="23" t="str">
        <f t="shared" ref="AJ518:AJ581" si="36">IF(AL518="N.A.","A",(IF(AL518&lt;99%,"A","C")))</f>
        <v>C</v>
      </c>
      <c r="AK518" s="137">
        <v>2</v>
      </c>
      <c r="AL518" s="190">
        <f t="shared" si="35"/>
        <v>1</v>
      </c>
      <c r="AM518" s="210" t="s">
        <v>1907</v>
      </c>
      <c r="AN518" s="190">
        <v>1</v>
      </c>
      <c r="AO518" s="224" t="s">
        <v>1908</v>
      </c>
      <c r="AP518" s="137" t="str">
        <f t="shared" si="34"/>
        <v>NO</v>
      </c>
    </row>
    <row r="519" spans="1:42" s="182" customFormat="1" ht="63" x14ac:dyDescent="0.25">
      <c r="A519" s="200" t="s">
        <v>1583</v>
      </c>
      <c r="B519" s="184"/>
      <c r="C519" s="184"/>
      <c r="D519" s="187" t="s">
        <v>1584</v>
      </c>
      <c r="E519" s="89">
        <v>44046</v>
      </c>
      <c r="F519" s="23" t="s">
        <v>1585</v>
      </c>
      <c r="G519" s="23">
        <v>46</v>
      </c>
      <c r="H519" s="23" t="s">
        <v>77</v>
      </c>
      <c r="I519" s="196" t="s">
        <v>1626</v>
      </c>
      <c r="J519" s="173" t="s">
        <v>669</v>
      </c>
      <c r="K519" s="173" t="s">
        <v>869</v>
      </c>
      <c r="L519" s="187" t="s">
        <v>36</v>
      </c>
      <c r="M519" s="187"/>
      <c r="N519" s="187"/>
      <c r="O519" s="185"/>
      <c r="P519" s="26"/>
      <c r="Q519" s="23"/>
      <c r="R519" s="23"/>
      <c r="S519" s="23"/>
      <c r="T519" s="137">
        <v>3</v>
      </c>
      <c r="U519" s="22" t="s">
        <v>1814</v>
      </c>
      <c r="V519" s="23" t="s">
        <v>1744</v>
      </c>
      <c r="W519" s="23" t="s">
        <v>1745</v>
      </c>
      <c r="X519" s="23" t="s">
        <v>1746</v>
      </c>
      <c r="Y519" s="23">
        <v>2</v>
      </c>
      <c r="Z519" s="24">
        <v>44075</v>
      </c>
      <c r="AA519" s="24">
        <v>44377</v>
      </c>
      <c r="AB519" s="89" t="s">
        <v>1880</v>
      </c>
      <c r="AC519" s="23" t="s">
        <v>1891</v>
      </c>
      <c r="AD519" s="187"/>
      <c r="AE519" s="184"/>
      <c r="AF519" s="187"/>
      <c r="AG519" s="187"/>
      <c r="AH519" s="187"/>
      <c r="AI519" s="23" t="s">
        <v>60</v>
      </c>
      <c r="AJ519" s="23" t="str">
        <f t="shared" si="36"/>
        <v>A</v>
      </c>
      <c r="AK519" s="137">
        <v>0</v>
      </c>
      <c r="AL519" s="190" t="str">
        <f t="shared" si="35"/>
        <v>N.A.</v>
      </c>
      <c r="AM519" s="224" t="s">
        <v>1900</v>
      </c>
      <c r="AN519" s="190" t="s">
        <v>39</v>
      </c>
      <c r="AO519" s="224" t="s">
        <v>1900</v>
      </c>
      <c r="AP519" s="137" t="str">
        <f t="shared" si="34"/>
        <v>SI</v>
      </c>
    </row>
    <row r="520" spans="1:42" s="182" customFormat="1" ht="110.25" x14ac:dyDescent="0.25">
      <c r="A520" s="200" t="s">
        <v>1583</v>
      </c>
      <c r="B520" s="184"/>
      <c r="C520" s="184"/>
      <c r="D520" s="187" t="s">
        <v>1584</v>
      </c>
      <c r="E520" s="89">
        <v>44046</v>
      </c>
      <c r="F520" s="23" t="s">
        <v>1585</v>
      </c>
      <c r="G520" s="23">
        <v>46</v>
      </c>
      <c r="H520" s="23" t="s">
        <v>77</v>
      </c>
      <c r="I520" s="196" t="s">
        <v>1626</v>
      </c>
      <c r="J520" s="173" t="s">
        <v>669</v>
      </c>
      <c r="K520" s="173" t="s">
        <v>869</v>
      </c>
      <c r="L520" s="187" t="s">
        <v>36</v>
      </c>
      <c r="M520" s="187"/>
      <c r="N520" s="187"/>
      <c r="O520" s="185"/>
      <c r="P520" s="26"/>
      <c r="Q520" s="23"/>
      <c r="R520" s="23"/>
      <c r="S520" s="23"/>
      <c r="T520" s="137">
        <v>4</v>
      </c>
      <c r="U520" s="22" t="s">
        <v>1814</v>
      </c>
      <c r="V520" s="89" t="s">
        <v>1786</v>
      </c>
      <c r="W520" s="89" t="s">
        <v>1787</v>
      </c>
      <c r="X520" s="23" t="s">
        <v>1788</v>
      </c>
      <c r="Y520" s="23">
        <v>10</v>
      </c>
      <c r="Z520" s="24">
        <v>44075</v>
      </c>
      <c r="AA520" s="24">
        <v>44377</v>
      </c>
      <c r="AB520" s="23" t="s">
        <v>1717</v>
      </c>
      <c r="AC520" s="23" t="s">
        <v>1892</v>
      </c>
      <c r="AD520" s="187"/>
      <c r="AE520" s="184"/>
      <c r="AF520" s="187"/>
      <c r="AG520" s="187"/>
      <c r="AH520" s="187"/>
      <c r="AI520" s="23" t="s">
        <v>60</v>
      </c>
      <c r="AJ520" s="23" t="str">
        <f t="shared" si="36"/>
        <v>A</v>
      </c>
      <c r="AK520" s="137">
        <v>0</v>
      </c>
      <c r="AL520" s="190" t="str">
        <f t="shared" si="35"/>
        <v>N.A.</v>
      </c>
      <c r="AM520" s="224" t="s">
        <v>1900</v>
      </c>
      <c r="AN520" s="190" t="s">
        <v>39</v>
      </c>
      <c r="AO520" s="224" t="s">
        <v>1900</v>
      </c>
      <c r="AP520" s="137" t="str">
        <f t="shared" si="34"/>
        <v>SI</v>
      </c>
    </row>
    <row r="521" spans="1:42" s="182" customFormat="1" ht="110.25" x14ac:dyDescent="0.25">
      <c r="A521" s="200" t="s">
        <v>1583</v>
      </c>
      <c r="B521" s="184"/>
      <c r="C521" s="184"/>
      <c r="D521" s="187" t="s">
        <v>1584</v>
      </c>
      <c r="E521" s="211">
        <v>44046</v>
      </c>
      <c r="F521" s="23" t="s">
        <v>1585</v>
      </c>
      <c r="G521" s="181">
        <v>47</v>
      </c>
      <c r="H521" s="23" t="s">
        <v>77</v>
      </c>
      <c r="I521" s="189" t="s">
        <v>1627</v>
      </c>
      <c r="J521" s="189" t="s">
        <v>669</v>
      </c>
      <c r="K521" s="189" t="s">
        <v>869</v>
      </c>
      <c r="L521" s="187" t="s">
        <v>36</v>
      </c>
      <c r="M521" s="187"/>
      <c r="N521" s="187"/>
      <c r="O521" s="185"/>
      <c r="P521" s="212"/>
      <c r="Q521" s="181"/>
      <c r="R521" s="181"/>
      <c r="S521" s="181"/>
      <c r="T521" s="62">
        <v>1</v>
      </c>
      <c r="U521" s="180" t="s">
        <v>1815</v>
      </c>
      <c r="V521" s="181" t="s">
        <v>1816</v>
      </c>
      <c r="W521" s="181" t="s">
        <v>1817</v>
      </c>
      <c r="X521" s="181" t="s">
        <v>1818</v>
      </c>
      <c r="Y521" s="181" t="s">
        <v>65</v>
      </c>
      <c r="Z521" s="65">
        <v>44075</v>
      </c>
      <c r="AA521" s="65">
        <v>44255</v>
      </c>
      <c r="AB521" s="211" t="s">
        <v>1717</v>
      </c>
      <c r="AC521" s="181" t="s">
        <v>1896</v>
      </c>
      <c r="AD521" s="187"/>
      <c r="AE521" s="184"/>
      <c r="AF521" s="187"/>
      <c r="AG521" s="187"/>
      <c r="AH521" s="187"/>
      <c r="AI521" s="23" t="s">
        <v>60</v>
      </c>
      <c r="AJ521" s="23" t="str">
        <f t="shared" si="36"/>
        <v>A</v>
      </c>
      <c r="AK521" s="137">
        <v>0</v>
      </c>
      <c r="AL521" s="190" t="str">
        <f t="shared" si="35"/>
        <v>N.A.</v>
      </c>
      <c r="AM521" s="224" t="s">
        <v>1900</v>
      </c>
      <c r="AN521" s="190" t="s">
        <v>39</v>
      </c>
      <c r="AO521" s="224" t="s">
        <v>1900</v>
      </c>
      <c r="AP521" s="137" t="str">
        <f t="shared" si="34"/>
        <v>SI</v>
      </c>
    </row>
    <row r="522" spans="1:42" s="182" customFormat="1" ht="94.5" x14ac:dyDescent="0.25">
      <c r="A522" s="200" t="s">
        <v>1583</v>
      </c>
      <c r="B522" s="184"/>
      <c r="C522" s="184"/>
      <c r="D522" s="187" t="s">
        <v>1584</v>
      </c>
      <c r="E522" s="211">
        <v>44046</v>
      </c>
      <c r="F522" s="23" t="s">
        <v>1585</v>
      </c>
      <c r="G522" s="181">
        <v>47</v>
      </c>
      <c r="H522" s="23" t="s">
        <v>77</v>
      </c>
      <c r="I522" s="189" t="s">
        <v>1627</v>
      </c>
      <c r="J522" s="189" t="s">
        <v>669</v>
      </c>
      <c r="K522" s="189" t="s">
        <v>869</v>
      </c>
      <c r="L522" s="187" t="s">
        <v>36</v>
      </c>
      <c r="M522" s="187"/>
      <c r="N522" s="187"/>
      <c r="O522" s="185"/>
      <c r="P522" s="212"/>
      <c r="Q522" s="181"/>
      <c r="R522" s="181"/>
      <c r="S522" s="211"/>
      <c r="T522" s="62">
        <v>2</v>
      </c>
      <c r="U522" s="180" t="s">
        <v>1815</v>
      </c>
      <c r="V522" s="181" t="s">
        <v>1819</v>
      </c>
      <c r="W522" s="181" t="s">
        <v>1820</v>
      </c>
      <c r="X522" s="181" t="s">
        <v>333</v>
      </c>
      <c r="Y522" s="181">
        <v>2</v>
      </c>
      <c r="Z522" s="65">
        <v>44075</v>
      </c>
      <c r="AA522" s="65">
        <v>44377</v>
      </c>
      <c r="AB522" s="211" t="s">
        <v>1880</v>
      </c>
      <c r="AC522" s="181" t="s">
        <v>1895</v>
      </c>
      <c r="AD522" s="187"/>
      <c r="AE522" s="184"/>
      <c r="AF522" s="187"/>
      <c r="AG522" s="187"/>
      <c r="AH522" s="187"/>
      <c r="AI522" s="23" t="s">
        <v>60</v>
      </c>
      <c r="AJ522" s="23" t="str">
        <f t="shared" si="36"/>
        <v>A</v>
      </c>
      <c r="AK522" s="137">
        <v>0</v>
      </c>
      <c r="AL522" s="190" t="str">
        <f t="shared" si="35"/>
        <v>N.A.</v>
      </c>
      <c r="AM522" s="224" t="s">
        <v>1900</v>
      </c>
      <c r="AN522" s="190" t="s">
        <v>39</v>
      </c>
      <c r="AO522" s="224" t="s">
        <v>1900</v>
      </c>
      <c r="AP522" s="137" t="str">
        <f t="shared" ref="AP522:AP585" si="37">IF(AL522="N.A.","SI",(IF(AL522&lt;99%,"SI","NO")))</f>
        <v>SI</v>
      </c>
    </row>
    <row r="523" spans="1:42" s="182" customFormat="1" ht="78.75" x14ac:dyDescent="0.25">
      <c r="A523" s="200" t="s">
        <v>1583</v>
      </c>
      <c r="B523" s="184"/>
      <c r="C523" s="184"/>
      <c r="D523" s="187" t="s">
        <v>1584</v>
      </c>
      <c r="E523" s="211">
        <v>44046</v>
      </c>
      <c r="F523" s="23" t="s">
        <v>1585</v>
      </c>
      <c r="G523" s="181">
        <v>47</v>
      </c>
      <c r="H523" s="23" t="s">
        <v>77</v>
      </c>
      <c r="I523" s="189" t="s">
        <v>1627</v>
      </c>
      <c r="J523" s="189" t="s">
        <v>669</v>
      </c>
      <c r="K523" s="189" t="s">
        <v>869</v>
      </c>
      <c r="L523" s="187" t="s">
        <v>36</v>
      </c>
      <c r="M523" s="187"/>
      <c r="N523" s="187"/>
      <c r="O523" s="185"/>
      <c r="P523" s="212"/>
      <c r="Q523" s="181"/>
      <c r="R523" s="181"/>
      <c r="S523" s="211"/>
      <c r="T523" s="62">
        <v>3</v>
      </c>
      <c r="U523" s="180" t="s">
        <v>1815</v>
      </c>
      <c r="V523" s="181" t="s">
        <v>1821</v>
      </c>
      <c r="W523" s="181" t="s">
        <v>1822</v>
      </c>
      <c r="X523" s="181" t="s">
        <v>1823</v>
      </c>
      <c r="Y523" s="181">
        <v>1</v>
      </c>
      <c r="Z523" s="65">
        <v>44075</v>
      </c>
      <c r="AA523" s="65">
        <v>44377</v>
      </c>
      <c r="AB523" s="211" t="s">
        <v>1880</v>
      </c>
      <c r="AC523" s="181" t="s">
        <v>1895</v>
      </c>
      <c r="AD523" s="187"/>
      <c r="AE523" s="184"/>
      <c r="AF523" s="187"/>
      <c r="AG523" s="187"/>
      <c r="AH523" s="187"/>
      <c r="AI523" s="23" t="s">
        <v>60</v>
      </c>
      <c r="AJ523" s="23" t="str">
        <f t="shared" si="36"/>
        <v>A</v>
      </c>
      <c r="AK523" s="137">
        <v>0</v>
      </c>
      <c r="AL523" s="190" t="str">
        <f t="shared" si="35"/>
        <v>N.A.</v>
      </c>
      <c r="AM523" s="224" t="s">
        <v>1900</v>
      </c>
      <c r="AN523" s="190" t="s">
        <v>39</v>
      </c>
      <c r="AO523" s="224" t="s">
        <v>1900</v>
      </c>
      <c r="AP523" s="137" t="str">
        <f t="shared" si="37"/>
        <v>SI</v>
      </c>
    </row>
    <row r="524" spans="1:42" s="182" customFormat="1" ht="267.75" x14ac:dyDescent="0.25">
      <c r="A524" s="200" t="s">
        <v>1583</v>
      </c>
      <c r="B524" s="184"/>
      <c r="C524" s="184"/>
      <c r="D524" s="187" t="s">
        <v>1584</v>
      </c>
      <c r="E524" s="213">
        <v>44046</v>
      </c>
      <c r="F524" s="23" t="s">
        <v>1585</v>
      </c>
      <c r="G524" s="187">
        <v>48</v>
      </c>
      <c r="H524" s="23" t="s">
        <v>77</v>
      </c>
      <c r="I524" s="189" t="s">
        <v>1628</v>
      </c>
      <c r="J524" s="189" t="s">
        <v>669</v>
      </c>
      <c r="K524" s="189" t="s">
        <v>869</v>
      </c>
      <c r="L524" s="187" t="s">
        <v>36</v>
      </c>
      <c r="M524" s="187"/>
      <c r="N524" s="187"/>
      <c r="O524" s="185"/>
      <c r="P524" s="214"/>
      <c r="Q524" s="187"/>
      <c r="R524" s="187"/>
      <c r="S524" s="213"/>
      <c r="T524" s="184">
        <v>1</v>
      </c>
      <c r="U524" s="189" t="s">
        <v>1765</v>
      </c>
      <c r="V524" s="22" t="s">
        <v>1760</v>
      </c>
      <c r="W524" s="23" t="s">
        <v>1761</v>
      </c>
      <c r="X524" s="23" t="s">
        <v>1762</v>
      </c>
      <c r="Y524" s="187">
        <v>2</v>
      </c>
      <c r="Z524" s="191">
        <v>44075</v>
      </c>
      <c r="AA524" s="24">
        <v>44346</v>
      </c>
      <c r="AB524" s="89" t="s">
        <v>1882</v>
      </c>
      <c r="AC524" s="23" t="s">
        <v>114</v>
      </c>
      <c r="AD524" s="187"/>
      <c r="AE524" s="184"/>
      <c r="AF524" s="187"/>
      <c r="AG524" s="187"/>
      <c r="AH524" s="187"/>
      <c r="AI524" s="23" t="s">
        <v>60</v>
      </c>
      <c r="AJ524" s="23" t="str">
        <f t="shared" si="36"/>
        <v>A</v>
      </c>
      <c r="AK524" s="137">
        <v>0</v>
      </c>
      <c r="AL524" s="190" t="str">
        <f t="shared" ref="AL524:AL587" si="38">AN524</f>
        <v>N.A.</v>
      </c>
      <c r="AM524" s="225" t="s">
        <v>1905</v>
      </c>
      <c r="AN524" s="190" t="s">
        <v>39</v>
      </c>
      <c r="AO524" s="225" t="s">
        <v>1905</v>
      </c>
      <c r="AP524" s="137" t="str">
        <f t="shared" si="37"/>
        <v>SI</v>
      </c>
    </row>
    <row r="525" spans="1:42" s="182" customFormat="1" ht="126" x14ac:dyDescent="0.25">
      <c r="A525" s="200" t="s">
        <v>1583</v>
      </c>
      <c r="B525" s="184"/>
      <c r="C525" s="184"/>
      <c r="D525" s="187" t="s">
        <v>1584</v>
      </c>
      <c r="E525" s="213">
        <v>44046</v>
      </c>
      <c r="F525" s="23" t="s">
        <v>1585</v>
      </c>
      <c r="G525" s="187">
        <v>48</v>
      </c>
      <c r="H525" s="23" t="s">
        <v>77</v>
      </c>
      <c r="I525" s="189" t="s">
        <v>1628</v>
      </c>
      <c r="J525" s="189" t="s">
        <v>669</v>
      </c>
      <c r="K525" s="189" t="s">
        <v>869</v>
      </c>
      <c r="L525" s="187" t="s">
        <v>36</v>
      </c>
      <c r="M525" s="187"/>
      <c r="N525" s="187"/>
      <c r="O525" s="185"/>
      <c r="P525" s="214"/>
      <c r="Q525" s="187"/>
      <c r="R525" s="187"/>
      <c r="S525" s="213"/>
      <c r="T525" s="184">
        <v>2</v>
      </c>
      <c r="U525" s="189" t="s">
        <v>1765</v>
      </c>
      <c r="V525" s="22" t="s">
        <v>1754</v>
      </c>
      <c r="W525" s="187" t="s">
        <v>1755</v>
      </c>
      <c r="X525" s="187" t="s">
        <v>1756</v>
      </c>
      <c r="Y525" s="187">
        <v>2</v>
      </c>
      <c r="Z525" s="191">
        <v>44075</v>
      </c>
      <c r="AA525" s="191">
        <v>44196</v>
      </c>
      <c r="AB525" s="187" t="s">
        <v>1717</v>
      </c>
      <c r="AC525" s="187" t="s">
        <v>1892</v>
      </c>
      <c r="AD525" s="187"/>
      <c r="AE525" s="184"/>
      <c r="AF525" s="187"/>
      <c r="AG525" s="187"/>
      <c r="AH525" s="187"/>
      <c r="AI525" s="23" t="s">
        <v>177</v>
      </c>
      <c r="AJ525" s="23" t="str">
        <f t="shared" si="36"/>
        <v>C</v>
      </c>
      <c r="AK525" s="137">
        <v>2</v>
      </c>
      <c r="AL525" s="190">
        <f t="shared" si="38"/>
        <v>1</v>
      </c>
      <c r="AM525" s="224" t="s">
        <v>1903</v>
      </c>
      <c r="AN525" s="190">
        <v>1</v>
      </c>
      <c r="AO525" s="224" t="s">
        <v>1914</v>
      </c>
      <c r="AP525" s="137" t="str">
        <f t="shared" si="37"/>
        <v>NO</v>
      </c>
    </row>
    <row r="526" spans="1:42" s="182" customFormat="1" ht="126" x14ac:dyDescent="0.25">
      <c r="A526" s="200" t="s">
        <v>1583</v>
      </c>
      <c r="B526" s="184"/>
      <c r="C526" s="184"/>
      <c r="D526" s="187" t="s">
        <v>1584</v>
      </c>
      <c r="E526" s="89">
        <v>44046</v>
      </c>
      <c r="F526" s="23" t="s">
        <v>1585</v>
      </c>
      <c r="G526" s="23">
        <v>49</v>
      </c>
      <c r="H526" s="23" t="s">
        <v>77</v>
      </c>
      <c r="I526" s="196" t="s">
        <v>1629</v>
      </c>
      <c r="J526" s="173" t="s">
        <v>669</v>
      </c>
      <c r="K526" s="173" t="s">
        <v>869</v>
      </c>
      <c r="L526" s="187" t="s">
        <v>36</v>
      </c>
      <c r="M526" s="187"/>
      <c r="N526" s="187"/>
      <c r="O526" s="185"/>
      <c r="P526" s="26"/>
      <c r="Q526" s="23"/>
      <c r="R526" s="23"/>
      <c r="S526" s="89"/>
      <c r="T526" s="137">
        <v>1</v>
      </c>
      <c r="U526" s="22" t="s">
        <v>1824</v>
      </c>
      <c r="V526" s="22" t="s">
        <v>1825</v>
      </c>
      <c r="W526" s="23" t="s">
        <v>1826</v>
      </c>
      <c r="X526" s="23" t="s">
        <v>1827</v>
      </c>
      <c r="Y526" s="26" t="s">
        <v>65</v>
      </c>
      <c r="Z526" s="24">
        <v>44075</v>
      </c>
      <c r="AA526" s="24">
        <v>44196</v>
      </c>
      <c r="AB526" s="23" t="s">
        <v>1717</v>
      </c>
      <c r="AC526" s="23" t="s">
        <v>1892</v>
      </c>
      <c r="AD526" s="187"/>
      <c r="AE526" s="184"/>
      <c r="AF526" s="187"/>
      <c r="AG526" s="187"/>
      <c r="AH526" s="187"/>
      <c r="AI526" s="23" t="s">
        <v>177</v>
      </c>
      <c r="AJ526" s="23" t="str">
        <f t="shared" si="36"/>
        <v>C</v>
      </c>
      <c r="AK526" s="137">
        <v>1</v>
      </c>
      <c r="AL526" s="190">
        <f t="shared" si="38"/>
        <v>1</v>
      </c>
      <c r="AM526" s="210" t="s">
        <v>1915</v>
      </c>
      <c r="AN526" s="190">
        <v>1</v>
      </c>
      <c r="AO526" s="224" t="s">
        <v>1916</v>
      </c>
      <c r="AP526" s="137" t="str">
        <f t="shared" si="37"/>
        <v>NO</v>
      </c>
    </row>
    <row r="527" spans="1:42" s="182" customFormat="1" ht="63" x14ac:dyDescent="0.25">
      <c r="A527" s="200" t="s">
        <v>1583</v>
      </c>
      <c r="B527" s="184"/>
      <c r="C527" s="184"/>
      <c r="D527" s="187" t="s">
        <v>1584</v>
      </c>
      <c r="E527" s="89">
        <v>44046</v>
      </c>
      <c r="F527" s="23" t="s">
        <v>1585</v>
      </c>
      <c r="G527" s="23">
        <v>49</v>
      </c>
      <c r="H527" s="23" t="s">
        <v>77</v>
      </c>
      <c r="I527" s="196" t="s">
        <v>1629</v>
      </c>
      <c r="J527" s="173" t="s">
        <v>669</v>
      </c>
      <c r="K527" s="173" t="s">
        <v>869</v>
      </c>
      <c r="L527" s="187" t="s">
        <v>36</v>
      </c>
      <c r="M527" s="187"/>
      <c r="N527" s="187"/>
      <c r="O527" s="185"/>
      <c r="P527" s="26"/>
      <c r="Q527" s="23"/>
      <c r="R527" s="23"/>
      <c r="S527" s="89"/>
      <c r="T527" s="137">
        <v>2</v>
      </c>
      <c r="U527" s="22" t="s">
        <v>1824</v>
      </c>
      <c r="V527" s="23" t="s">
        <v>1744</v>
      </c>
      <c r="W527" s="23" t="s">
        <v>1745</v>
      </c>
      <c r="X527" s="23" t="s">
        <v>1746</v>
      </c>
      <c r="Y527" s="23">
        <v>2</v>
      </c>
      <c r="Z527" s="24">
        <v>44075</v>
      </c>
      <c r="AA527" s="24">
        <v>44377</v>
      </c>
      <c r="AB527" s="89" t="s">
        <v>1880</v>
      </c>
      <c r="AC527" s="23" t="s">
        <v>1891</v>
      </c>
      <c r="AD527" s="187"/>
      <c r="AE527" s="184"/>
      <c r="AF527" s="187"/>
      <c r="AG527" s="187"/>
      <c r="AH527" s="187"/>
      <c r="AI527" s="23" t="s">
        <v>60</v>
      </c>
      <c r="AJ527" s="23" t="str">
        <f t="shared" si="36"/>
        <v>A</v>
      </c>
      <c r="AK527" s="137">
        <v>0</v>
      </c>
      <c r="AL527" s="190" t="str">
        <f t="shared" si="38"/>
        <v>N.A.</v>
      </c>
      <c r="AM527" s="224" t="s">
        <v>1900</v>
      </c>
      <c r="AN527" s="190" t="s">
        <v>39</v>
      </c>
      <c r="AO527" s="224" t="s">
        <v>1900</v>
      </c>
      <c r="AP527" s="137" t="str">
        <f t="shared" si="37"/>
        <v>SI</v>
      </c>
    </row>
    <row r="528" spans="1:42" s="182" customFormat="1" ht="110.25" x14ac:dyDescent="0.25">
      <c r="A528" s="200" t="s">
        <v>1583</v>
      </c>
      <c r="B528" s="184"/>
      <c r="C528" s="184"/>
      <c r="D528" s="187" t="s">
        <v>1584</v>
      </c>
      <c r="E528" s="89">
        <v>44046</v>
      </c>
      <c r="F528" s="23" t="s">
        <v>1585</v>
      </c>
      <c r="G528" s="23">
        <v>50</v>
      </c>
      <c r="H528" s="23" t="s">
        <v>77</v>
      </c>
      <c r="I528" s="196" t="s">
        <v>1630</v>
      </c>
      <c r="J528" s="173" t="s">
        <v>669</v>
      </c>
      <c r="K528" s="173" t="s">
        <v>869</v>
      </c>
      <c r="L528" s="187" t="s">
        <v>36</v>
      </c>
      <c r="M528" s="187"/>
      <c r="N528" s="187"/>
      <c r="O528" s="185"/>
      <c r="P528" s="26"/>
      <c r="Q528" s="23"/>
      <c r="R528" s="23"/>
      <c r="S528" s="23"/>
      <c r="T528" s="137">
        <v>1</v>
      </c>
      <c r="U528" s="22" t="s">
        <v>1797</v>
      </c>
      <c r="V528" s="22" t="s">
        <v>1798</v>
      </c>
      <c r="W528" s="23" t="s">
        <v>1799</v>
      </c>
      <c r="X528" s="23" t="s">
        <v>101</v>
      </c>
      <c r="Y528" s="23" t="s">
        <v>65</v>
      </c>
      <c r="Z528" s="24">
        <v>44075</v>
      </c>
      <c r="AA528" s="24">
        <v>44196</v>
      </c>
      <c r="AB528" s="23" t="s">
        <v>1884</v>
      </c>
      <c r="AC528" s="23" t="s">
        <v>1889</v>
      </c>
      <c r="AD528" s="187"/>
      <c r="AE528" s="184"/>
      <c r="AF528" s="187"/>
      <c r="AG528" s="187"/>
      <c r="AH528" s="187"/>
      <c r="AI528" s="23" t="s">
        <v>177</v>
      </c>
      <c r="AJ528" s="23" t="str">
        <f t="shared" si="36"/>
        <v>C</v>
      </c>
      <c r="AK528" s="137">
        <v>1</v>
      </c>
      <c r="AL528" s="190">
        <f t="shared" si="38"/>
        <v>1</v>
      </c>
      <c r="AM528" s="206" t="s">
        <v>1909</v>
      </c>
      <c r="AN528" s="190">
        <v>1</v>
      </c>
      <c r="AO528" s="224" t="s">
        <v>1910</v>
      </c>
      <c r="AP528" s="137" t="str">
        <f t="shared" si="37"/>
        <v>NO</v>
      </c>
    </row>
    <row r="529" spans="1:42" s="182" customFormat="1" ht="141.75" x14ac:dyDescent="0.25">
      <c r="A529" s="200" t="s">
        <v>1583</v>
      </c>
      <c r="B529" s="184"/>
      <c r="C529" s="184"/>
      <c r="D529" s="187" t="s">
        <v>1584</v>
      </c>
      <c r="E529" s="89">
        <v>44046</v>
      </c>
      <c r="F529" s="23" t="s">
        <v>1585</v>
      </c>
      <c r="G529" s="23">
        <v>50</v>
      </c>
      <c r="H529" s="23" t="s">
        <v>77</v>
      </c>
      <c r="I529" s="196" t="s">
        <v>1630</v>
      </c>
      <c r="J529" s="173" t="s">
        <v>669</v>
      </c>
      <c r="K529" s="173" t="s">
        <v>869</v>
      </c>
      <c r="L529" s="187" t="s">
        <v>36</v>
      </c>
      <c r="M529" s="187"/>
      <c r="N529" s="187"/>
      <c r="O529" s="185"/>
      <c r="P529" s="26" t="s">
        <v>65</v>
      </c>
      <c r="Q529" s="23" t="s">
        <v>1719</v>
      </c>
      <c r="R529" s="23" t="s">
        <v>1720</v>
      </c>
      <c r="S529" s="89">
        <v>44377</v>
      </c>
      <c r="T529" s="137">
        <v>2</v>
      </c>
      <c r="U529" s="22" t="s">
        <v>1800</v>
      </c>
      <c r="V529" s="22" t="s">
        <v>1801</v>
      </c>
      <c r="W529" s="23" t="s">
        <v>1802</v>
      </c>
      <c r="X529" s="23" t="s">
        <v>1803</v>
      </c>
      <c r="Y529" s="23">
        <v>1</v>
      </c>
      <c r="Z529" s="24">
        <v>44075</v>
      </c>
      <c r="AA529" s="24">
        <v>44135</v>
      </c>
      <c r="AB529" s="23" t="s">
        <v>1885</v>
      </c>
      <c r="AC529" s="23" t="s">
        <v>1720</v>
      </c>
      <c r="AD529" s="187"/>
      <c r="AE529" s="184"/>
      <c r="AF529" s="187"/>
      <c r="AG529" s="187"/>
      <c r="AH529" s="187"/>
      <c r="AI529" s="23" t="s">
        <v>60</v>
      </c>
      <c r="AJ529" s="23" t="str">
        <f t="shared" si="36"/>
        <v>C</v>
      </c>
      <c r="AK529" s="137">
        <v>1</v>
      </c>
      <c r="AL529" s="190">
        <f t="shared" si="38"/>
        <v>1</v>
      </c>
      <c r="AM529" s="224" t="s">
        <v>1911</v>
      </c>
      <c r="AN529" s="190">
        <v>1</v>
      </c>
      <c r="AO529" s="224" t="s">
        <v>1912</v>
      </c>
      <c r="AP529" s="137" t="str">
        <f t="shared" si="37"/>
        <v>NO</v>
      </c>
    </row>
    <row r="530" spans="1:42" s="182" customFormat="1" ht="94.5" x14ac:dyDescent="0.25">
      <c r="A530" s="200" t="s">
        <v>1583</v>
      </c>
      <c r="B530" s="184"/>
      <c r="C530" s="184"/>
      <c r="D530" s="187" t="s">
        <v>1584</v>
      </c>
      <c r="E530" s="89">
        <v>44046</v>
      </c>
      <c r="F530" s="23" t="s">
        <v>1585</v>
      </c>
      <c r="G530" s="23">
        <v>50</v>
      </c>
      <c r="H530" s="23" t="s">
        <v>77</v>
      </c>
      <c r="I530" s="196" t="s">
        <v>1630</v>
      </c>
      <c r="J530" s="173" t="s">
        <v>669</v>
      </c>
      <c r="K530" s="173" t="s">
        <v>869</v>
      </c>
      <c r="L530" s="187" t="s">
        <v>36</v>
      </c>
      <c r="M530" s="187"/>
      <c r="N530" s="187"/>
      <c r="O530" s="185"/>
      <c r="P530" s="26" t="s">
        <v>98</v>
      </c>
      <c r="Q530" s="23" t="s">
        <v>1719</v>
      </c>
      <c r="R530" s="23" t="s">
        <v>1720</v>
      </c>
      <c r="S530" s="89">
        <v>44377</v>
      </c>
      <c r="T530" s="137">
        <v>3</v>
      </c>
      <c r="U530" s="22" t="s">
        <v>1800</v>
      </c>
      <c r="V530" s="22" t="s">
        <v>1804</v>
      </c>
      <c r="W530" s="23" t="s">
        <v>1805</v>
      </c>
      <c r="X530" s="23" t="s">
        <v>1806</v>
      </c>
      <c r="Y530" s="23">
        <v>3</v>
      </c>
      <c r="Z530" s="24">
        <v>44075</v>
      </c>
      <c r="AA530" s="24">
        <v>44377</v>
      </c>
      <c r="AB530" s="23" t="s">
        <v>1885</v>
      </c>
      <c r="AC530" s="23" t="s">
        <v>1720</v>
      </c>
      <c r="AD530" s="187"/>
      <c r="AE530" s="184"/>
      <c r="AF530" s="187"/>
      <c r="AG530" s="187"/>
      <c r="AH530" s="187"/>
      <c r="AI530" s="23" t="s">
        <v>60</v>
      </c>
      <c r="AJ530" s="23" t="str">
        <f t="shared" si="36"/>
        <v>A</v>
      </c>
      <c r="AK530" s="137">
        <v>0</v>
      </c>
      <c r="AL530" s="190" t="str">
        <f t="shared" si="38"/>
        <v>N.A.</v>
      </c>
      <c r="AM530" s="224" t="s">
        <v>1900</v>
      </c>
      <c r="AN530" s="190" t="s">
        <v>39</v>
      </c>
      <c r="AO530" s="224" t="s">
        <v>1900</v>
      </c>
      <c r="AP530" s="137" t="str">
        <f t="shared" si="37"/>
        <v>SI</v>
      </c>
    </row>
    <row r="531" spans="1:42" s="182" customFormat="1" ht="189" x14ac:dyDescent="0.25">
      <c r="A531" s="200" t="s">
        <v>1583</v>
      </c>
      <c r="B531" s="184"/>
      <c r="C531" s="184"/>
      <c r="D531" s="187" t="s">
        <v>1584</v>
      </c>
      <c r="E531" s="213">
        <v>44046</v>
      </c>
      <c r="F531" s="23" t="s">
        <v>1585</v>
      </c>
      <c r="G531" s="187">
        <v>51</v>
      </c>
      <c r="H531" s="23" t="s">
        <v>77</v>
      </c>
      <c r="I531" s="189" t="s">
        <v>1631</v>
      </c>
      <c r="J531" s="189" t="s">
        <v>669</v>
      </c>
      <c r="K531" s="189" t="s">
        <v>869</v>
      </c>
      <c r="L531" s="187" t="s">
        <v>36</v>
      </c>
      <c r="M531" s="187"/>
      <c r="N531" s="187"/>
      <c r="O531" s="185"/>
      <c r="P531" s="214"/>
      <c r="Q531" s="187"/>
      <c r="R531" s="187"/>
      <c r="S531" s="187"/>
      <c r="T531" s="62">
        <v>1</v>
      </c>
      <c r="U531" s="180" t="s">
        <v>1828</v>
      </c>
      <c r="V531" s="181" t="s">
        <v>1816</v>
      </c>
      <c r="W531" s="181" t="s">
        <v>1817</v>
      </c>
      <c r="X531" s="181" t="s">
        <v>1818</v>
      </c>
      <c r="Y531" s="181" t="s">
        <v>65</v>
      </c>
      <c r="Z531" s="65">
        <v>44075</v>
      </c>
      <c r="AA531" s="65">
        <v>44255</v>
      </c>
      <c r="AB531" s="181" t="s">
        <v>1717</v>
      </c>
      <c r="AC531" s="181" t="s">
        <v>1896</v>
      </c>
      <c r="AD531" s="187"/>
      <c r="AE531" s="184"/>
      <c r="AF531" s="187"/>
      <c r="AG531" s="187"/>
      <c r="AH531" s="187"/>
      <c r="AI531" s="23" t="s">
        <v>60</v>
      </c>
      <c r="AJ531" s="23" t="str">
        <f t="shared" si="36"/>
        <v>A</v>
      </c>
      <c r="AK531" s="137">
        <v>0</v>
      </c>
      <c r="AL531" s="190" t="str">
        <f t="shared" si="38"/>
        <v>N.A.</v>
      </c>
      <c r="AM531" s="224" t="s">
        <v>1900</v>
      </c>
      <c r="AN531" s="190" t="s">
        <v>39</v>
      </c>
      <c r="AO531" s="224" t="s">
        <v>1900</v>
      </c>
      <c r="AP531" s="137" t="str">
        <f t="shared" si="37"/>
        <v>SI</v>
      </c>
    </row>
    <row r="532" spans="1:42" s="182" customFormat="1" ht="189" x14ac:dyDescent="0.25">
      <c r="A532" s="200" t="s">
        <v>1583</v>
      </c>
      <c r="B532" s="184"/>
      <c r="C532" s="184"/>
      <c r="D532" s="187" t="s">
        <v>1584</v>
      </c>
      <c r="E532" s="211">
        <v>44046</v>
      </c>
      <c r="F532" s="23" t="s">
        <v>1585</v>
      </c>
      <c r="G532" s="181">
        <v>51</v>
      </c>
      <c r="H532" s="23" t="s">
        <v>77</v>
      </c>
      <c r="I532" s="189" t="s">
        <v>1631</v>
      </c>
      <c r="J532" s="189" t="s">
        <v>669</v>
      </c>
      <c r="K532" s="189" t="s">
        <v>869</v>
      </c>
      <c r="L532" s="187" t="s">
        <v>36</v>
      </c>
      <c r="M532" s="187"/>
      <c r="N532" s="187"/>
      <c r="O532" s="185"/>
      <c r="P532" s="214"/>
      <c r="Q532" s="187"/>
      <c r="R532" s="187"/>
      <c r="S532" s="187"/>
      <c r="T532" s="62">
        <v>2</v>
      </c>
      <c r="U532" s="180" t="s">
        <v>1828</v>
      </c>
      <c r="V532" s="181" t="s">
        <v>1819</v>
      </c>
      <c r="W532" s="181" t="s">
        <v>1820</v>
      </c>
      <c r="X532" s="181" t="s">
        <v>333</v>
      </c>
      <c r="Y532" s="181" t="s">
        <v>98</v>
      </c>
      <c r="Z532" s="65">
        <v>44075</v>
      </c>
      <c r="AA532" s="65">
        <v>44377</v>
      </c>
      <c r="AB532" s="181" t="s">
        <v>1880</v>
      </c>
      <c r="AC532" s="181" t="s">
        <v>1895</v>
      </c>
      <c r="AD532" s="187"/>
      <c r="AE532" s="184"/>
      <c r="AF532" s="187"/>
      <c r="AG532" s="187"/>
      <c r="AH532" s="187"/>
      <c r="AI532" s="23" t="s">
        <v>60</v>
      </c>
      <c r="AJ532" s="23" t="str">
        <f t="shared" si="36"/>
        <v>A</v>
      </c>
      <c r="AK532" s="137">
        <v>0</v>
      </c>
      <c r="AL532" s="190" t="str">
        <f t="shared" si="38"/>
        <v>N.A.</v>
      </c>
      <c r="AM532" s="224" t="s">
        <v>1900</v>
      </c>
      <c r="AN532" s="190" t="s">
        <v>39</v>
      </c>
      <c r="AO532" s="224" t="s">
        <v>1900</v>
      </c>
      <c r="AP532" s="137" t="str">
        <f t="shared" si="37"/>
        <v>SI</v>
      </c>
    </row>
    <row r="533" spans="1:42" s="182" customFormat="1" ht="189" x14ac:dyDescent="0.25">
      <c r="A533" s="200" t="s">
        <v>1583</v>
      </c>
      <c r="B533" s="184"/>
      <c r="C533" s="184"/>
      <c r="D533" s="187" t="s">
        <v>1584</v>
      </c>
      <c r="E533" s="211">
        <v>44046</v>
      </c>
      <c r="F533" s="23" t="s">
        <v>1585</v>
      </c>
      <c r="G533" s="181">
        <v>51</v>
      </c>
      <c r="H533" s="23" t="s">
        <v>77</v>
      </c>
      <c r="I533" s="189" t="s">
        <v>1631</v>
      </c>
      <c r="J533" s="189" t="s">
        <v>669</v>
      </c>
      <c r="K533" s="189" t="s">
        <v>869</v>
      </c>
      <c r="L533" s="187" t="s">
        <v>36</v>
      </c>
      <c r="M533" s="187"/>
      <c r="N533" s="187"/>
      <c r="O533" s="185"/>
      <c r="P533" s="214"/>
      <c r="Q533" s="187"/>
      <c r="R533" s="187"/>
      <c r="S533" s="187"/>
      <c r="T533" s="62">
        <v>3</v>
      </c>
      <c r="U533" s="180" t="s">
        <v>1828</v>
      </c>
      <c r="V533" s="180" t="s">
        <v>1821</v>
      </c>
      <c r="W533" s="181" t="s">
        <v>1822</v>
      </c>
      <c r="X533" s="181" t="s">
        <v>1823</v>
      </c>
      <c r="Y533" s="181" t="s">
        <v>65</v>
      </c>
      <c r="Z533" s="65">
        <v>44075</v>
      </c>
      <c r="AA533" s="65">
        <v>44377</v>
      </c>
      <c r="AB533" s="181" t="s">
        <v>1880</v>
      </c>
      <c r="AC533" s="181" t="s">
        <v>1895</v>
      </c>
      <c r="AD533" s="187"/>
      <c r="AE533" s="184"/>
      <c r="AF533" s="187"/>
      <c r="AG533" s="187"/>
      <c r="AH533" s="187"/>
      <c r="AI533" s="23" t="s">
        <v>60</v>
      </c>
      <c r="AJ533" s="23" t="str">
        <f t="shared" si="36"/>
        <v>A</v>
      </c>
      <c r="AK533" s="137">
        <v>0</v>
      </c>
      <c r="AL533" s="190" t="str">
        <f t="shared" si="38"/>
        <v>N.A.</v>
      </c>
      <c r="AM533" s="224" t="s">
        <v>1900</v>
      </c>
      <c r="AN533" s="190" t="s">
        <v>39</v>
      </c>
      <c r="AO533" s="224" t="s">
        <v>1900</v>
      </c>
      <c r="AP533" s="137" t="str">
        <f t="shared" si="37"/>
        <v>SI</v>
      </c>
    </row>
    <row r="534" spans="1:42" s="182" customFormat="1" ht="189" x14ac:dyDescent="0.25">
      <c r="A534" s="200" t="s">
        <v>1583</v>
      </c>
      <c r="B534" s="184"/>
      <c r="C534" s="184"/>
      <c r="D534" s="187" t="s">
        <v>1584</v>
      </c>
      <c r="E534" s="89">
        <v>44046</v>
      </c>
      <c r="F534" s="23" t="s">
        <v>1585</v>
      </c>
      <c r="G534" s="23">
        <v>51</v>
      </c>
      <c r="H534" s="23" t="s">
        <v>77</v>
      </c>
      <c r="I534" s="196" t="s">
        <v>1631</v>
      </c>
      <c r="J534" s="173" t="s">
        <v>669</v>
      </c>
      <c r="K534" s="22" t="s">
        <v>869</v>
      </c>
      <c r="L534" s="187" t="s">
        <v>36</v>
      </c>
      <c r="M534" s="187"/>
      <c r="N534" s="187"/>
      <c r="O534" s="185"/>
      <c r="P534" s="26"/>
      <c r="Q534" s="23"/>
      <c r="R534" s="23"/>
      <c r="S534" s="23"/>
      <c r="T534" s="23">
        <v>4</v>
      </c>
      <c r="U534" s="22" t="s">
        <v>1794</v>
      </c>
      <c r="V534" s="22" t="s">
        <v>1795</v>
      </c>
      <c r="W534" s="23" t="s">
        <v>1796</v>
      </c>
      <c r="X534" s="23" t="s">
        <v>1777</v>
      </c>
      <c r="Y534" s="26" t="s">
        <v>98</v>
      </c>
      <c r="Z534" s="24">
        <v>44075</v>
      </c>
      <c r="AA534" s="24">
        <v>44255</v>
      </c>
      <c r="AB534" s="23" t="s">
        <v>1883</v>
      </c>
      <c r="AC534" s="23" t="s">
        <v>1894</v>
      </c>
      <c r="AD534" s="187"/>
      <c r="AE534" s="184"/>
      <c r="AF534" s="187"/>
      <c r="AG534" s="187"/>
      <c r="AH534" s="187"/>
      <c r="AI534" s="23" t="s">
        <v>60</v>
      </c>
      <c r="AJ534" s="23" t="str">
        <f t="shared" si="36"/>
        <v>A</v>
      </c>
      <c r="AK534" s="137">
        <v>0</v>
      </c>
      <c r="AL534" s="190" t="str">
        <f t="shared" si="38"/>
        <v>N.A.</v>
      </c>
      <c r="AM534" s="224" t="s">
        <v>1900</v>
      </c>
      <c r="AN534" s="190" t="s">
        <v>39</v>
      </c>
      <c r="AO534" s="224" t="s">
        <v>1900</v>
      </c>
      <c r="AP534" s="137" t="str">
        <f t="shared" si="37"/>
        <v>SI</v>
      </c>
    </row>
    <row r="535" spans="1:42" s="182" customFormat="1" ht="110.25" x14ac:dyDescent="0.25">
      <c r="A535" s="200" t="s">
        <v>1583</v>
      </c>
      <c r="B535" s="184"/>
      <c r="C535" s="184"/>
      <c r="D535" s="187" t="s">
        <v>1584</v>
      </c>
      <c r="E535" s="213">
        <v>44046</v>
      </c>
      <c r="F535" s="23" t="s">
        <v>1585</v>
      </c>
      <c r="G535" s="187">
        <v>52</v>
      </c>
      <c r="H535" s="23" t="s">
        <v>77</v>
      </c>
      <c r="I535" s="189" t="s">
        <v>1632</v>
      </c>
      <c r="J535" s="189" t="s">
        <v>669</v>
      </c>
      <c r="K535" s="189" t="s">
        <v>869</v>
      </c>
      <c r="L535" s="187" t="s">
        <v>36</v>
      </c>
      <c r="M535" s="187"/>
      <c r="N535" s="187"/>
      <c r="O535" s="185"/>
      <c r="P535" s="214"/>
      <c r="Q535" s="187"/>
      <c r="R535" s="187"/>
      <c r="S535" s="187"/>
      <c r="T535" s="62">
        <v>1</v>
      </c>
      <c r="U535" s="180" t="s">
        <v>1828</v>
      </c>
      <c r="V535" s="181" t="s">
        <v>1816</v>
      </c>
      <c r="W535" s="181" t="s">
        <v>1817</v>
      </c>
      <c r="X535" s="181" t="s">
        <v>1818</v>
      </c>
      <c r="Y535" s="181" t="s">
        <v>65</v>
      </c>
      <c r="Z535" s="65">
        <v>44075</v>
      </c>
      <c r="AA535" s="65">
        <v>44255</v>
      </c>
      <c r="AB535" s="181" t="s">
        <v>1717</v>
      </c>
      <c r="AC535" s="181" t="s">
        <v>1896</v>
      </c>
      <c r="AD535" s="187"/>
      <c r="AE535" s="184"/>
      <c r="AF535" s="187"/>
      <c r="AG535" s="187"/>
      <c r="AH535" s="187"/>
      <c r="AI535" s="23" t="s">
        <v>60</v>
      </c>
      <c r="AJ535" s="23" t="str">
        <f t="shared" si="36"/>
        <v>A</v>
      </c>
      <c r="AK535" s="137">
        <v>0</v>
      </c>
      <c r="AL535" s="190" t="str">
        <f t="shared" si="38"/>
        <v>N.A.</v>
      </c>
      <c r="AM535" s="224" t="s">
        <v>1900</v>
      </c>
      <c r="AN535" s="190" t="s">
        <v>39</v>
      </c>
      <c r="AO535" s="224" t="s">
        <v>1900</v>
      </c>
      <c r="AP535" s="137" t="str">
        <f t="shared" si="37"/>
        <v>SI</v>
      </c>
    </row>
    <row r="536" spans="1:42" s="182" customFormat="1" ht="94.5" x14ac:dyDescent="0.25">
      <c r="A536" s="200" t="s">
        <v>1583</v>
      </c>
      <c r="B536" s="184"/>
      <c r="C536" s="184"/>
      <c r="D536" s="187" t="s">
        <v>1584</v>
      </c>
      <c r="E536" s="211">
        <v>44046</v>
      </c>
      <c r="F536" s="23" t="s">
        <v>1585</v>
      </c>
      <c r="G536" s="181">
        <v>52</v>
      </c>
      <c r="H536" s="23" t="s">
        <v>77</v>
      </c>
      <c r="I536" s="189" t="s">
        <v>1632</v>
      </c>
      <c r="J536" s="189" t="s">
        <v>669</v>
      </c>
      <c r="K536" s="189" t="s">
        <v>869</v>
      </c>
      <c r="L536" s="187" t="s">
        <v>36</v>
      </c>
      <c r="M536" s="187"/>
      <c r="N536" s="187"/>
      <c r="O536" s="185"/>
      <c r="P536" s="214"/>
      <c r="Q536" s="187"/>
      <c r="R536" s="187"/>
      <c r="S536" s="213"/>
      <c r="T536" s="62">
        <v>2</v>
      </c>
      <c r="U536" s="180" t="s">
        <v>1828</v>
      </c>
      <c r="V536" s="181" t="s">
        <v>1819</v>
      </c>
      <c r="W536" s="181" t="s">
        <v>1820</v>
      </c>
      <c r="X536" s="181" t="s">
        <v>333</v>
      </c>
      <c r="Y536" s="181" t="s">
        <v>98</v>
      </c>
      <c r="Z536" s="65">
        <v>44075</v>
      </c>
      <c r="AA536" s="65">
        <v>44377</v>
      </c>
      <c r="AB536" s="181" t="s">
        <v>1880</v>
      </c>
      <c r="AC536" s="181" t="s">
        <v>1895</v>
      </c>
      <c r="AD536" s="187"/>
      <c r="AE536" s="184"/>
      <c r="AF536" s="187"/>
      <c r="AG536" s="187"/>
      <c r="AH536" s="187"/>
      <c r="AI536" s="23" t="s">
        <v>60</v>
      </c>
      <c r="AJ536" s="23" t="str">
        <f t="shared" si="36"/>
        <v>A</v>
      </c>
      <c r="AK536" s="137">
        <v>0</v>
      </c>
      <c r="AL536" s="190" t="str">
        <f t="shared" si="38"/>
        <v>N.A.</v>
      </c>
      <c r="AM536" s="224" t="s">
        <v>1900</v>
      </c>
      <c r="AN536" s="190" t="s">
        <v>39</v>
      </c>
      <c r="AO536" s="224" t="s">
        <v>1900</v>
      </c>
      <c r="AP536" s="137" t="str">
        <f t="shared" si="37"/>
        <v>SI</v>
      </c>
    </row>
    <row r="537" spans="1:42" s="182" customFormat="1" ht="78.75" x14ac:dyDescent="0.25">
      <c r="A537" s="200" t="s">
        <v>1583</v>
      </c>
      <c r="B537" s="184"/>
      <c r="C537" s="184"/>
      <c r="D537" s="187" t="s">
        <v>1584</v>
      </c>
      <c r="E537" s="211">
        <v>44046</v>
      </c>
      <c r="F537" s="23" t="s">
        <v>1585</v>
      </c>
      <c r="G537" s="181">
        <v>52</v>
      </c>
      <c r="H537" s="23" t="s">
        <v>77</v>
      </c>
      <c r="I537" s="189" t="s">
        <v>1632</v>
      </c>
      <c r="J537" s="189" t="s">
        <v>669</v>
      </c>
      <c r="K537" s="189" t="s">
        <v>869</v>
      </c>
      <c r="L537" s="187" t="s">
        <v>36</v>
      </c>
      <c r="M537" s="187"/>
      <c r="N537" s="187"/>
      <c r="O537" s="185"/>
      <c r="P537" s="214"/>
      <c r="Q537" s="187"/>
      <c r="R537" s="187"/>
      <c r="S537" s="213"/>
      <c r="T537" s="62">
        <v>3</v>
      </c>
      <c r="U537" s="180" t="s">
        <v>1828</v>
      </c>
      <c r="V537" s="180" t="s">
        <v>1821</v>
      </c>
      <c r="W537" s="181" t="s">
        <v>1822</v>
      </c>
      <c r="X537" s="181" t="s">
        <v>1823</v>
      </c>
      <c r="Y537" s="181" t="s">
        <v>65</v>
      </c>
      <c r="Z537" s="65">
        <v>44075</v>
      </c>
      <c r="AA537" s="65">
        <v>44377</v>
      </c>
      <c r="AB537" s="181" t="s">
        <v>1880</v>
      </c>
      <c r="AC537" s="181" t="s">
        <v>1895</v>
      </c>
      <c r="AD537" s="187"/>
      <c r="AE537" s="184"/>
      <c r="AF537" s="187"/>
      <c r="AG537" s="187"/>
      <c r="AH537" s="187"/>
      <c r="AI537" s="23" t="s">
        <v>60</v>
      </c>
      <c r="AJ537" s="23" t="str">
        <f t="shared" si="36"/>
        <v>A</v>
      </c>
      <c r="AK537" s="137">
        <v>0</v>
      </c>
      <c r="AL537" s="190" t="str">
        <f t="shared" si="38"/>
        <v>N.A.</v>
      </c>
      <c r="AM537" s="224" t="s">
        <v>1900</v>
      </c>
      <c r="AN537" s="190" t="s">
        <v>39</v>
      </c>
      <c r="AO537" s="224" t="s">
        <v>1900</v>
      </c>
      <c r="AP537" s="137" t="str">
        <f t="shared" si="37"/>
        <v>SI</v>
      </c>
    </row>
    <row r="538" spans="1:42" s="182" customFormat="1" ht="110.25" x14ac:dyDescent="0.25">
      <c r="A538" s="200" t="s">
        <v>1583</v>
      </c>
      <c r="B538" s="184"/>
      <c r="C538" s="184"/>
      <c r="D538" s="187" t="s">
        <v>1584</v>
      </c>
      <c r="E538" s="213">
        <v>44046</v>
      </c>
      <c r="F538" s="23" t="s">
        <v>1585</v>
      </c>
      <c r="G538" s="187">
        <v>53</v>
      </c>
      <c r="H538" s="23" t="s">
        <v>77</v>
      </c>
      <c r="I538" s="189" t="s">
        <v>1633</v>
      </c>
      <c r="J538" s="189" t="s">
        <v>669</v>
      </c>
      <c r="K538" s="189" t="s">
        <v>869</v>
      </c>
      <c r="L538" s="187" t="s">
        <v>36</v>
      </c>
      <c r="M538" s="187"/>
      <c r="N538" s="187"/>
      <c r="O538" s="185"/>
      <c r="P538" s="214"/>
      <c r="Q538" s="187"/>
      <c r="R538" s="187"/>
      <c r="S538" s="213"/>
      <c r="T538" s="62">
        <v>1</v>
      </c>
      <c r="U538" s="180" t="s">
        <v>1829</v>
      </c>
      <c r="V538" s="181" t="s">
        <v>1816</v>
      </c>
      <c r="W538" s="181" t="s">
        <v>1817</v>
      </c>
      <c r="X538" s="181" t="s">
        <v>1818</v>
      </c>
      <c r="Y538" s="181" t="s">
        <v>65</v>
      </c>
      <c r="Z538" s="65">
        <v>44075</v>
      </c>
      <c r="AA538" s="65">
        <v>44255</v>
      </c>
      <c r="AB538" s="181" t="s">
        <v>1717</v>
      </c>
      <c r="AC538" s="181" t="s">
        <v>1896</v>
      </c>
      <c r="AD538" s="187"/>
      <c r="AE538" s="184"/>
      <c r="AF538" s="187"/>
      <c r="AG538" s="187"/>
      <c r="AH538" s="187"/>
      <c r="AI538" s="23" t="s">
        <v>60</v>
      </c>
      <c r="AJ538" s="23" t="str">
        <f t="shared" si="36"/>
        <v>A</v>
      </c>
      <c r="AK538" s="137">
        <v>0</v>
      </c>
      <c r="AL538" s="190" t="str">
        <f t="shared" si="38"/>
        <v>N.A.</v>
      </c>
      <c r="AM538" s="224" t="s">
        <v>1900</v>
      </c>
      <c r="AN538" s="190" t="s">
        <v>39</v>
      </c>
      <c r="AO538" s="224" t="s">
        <v>1900</v>
      </c>
      <c r="AP538" s="137" t="str">
        <f t="shared" si="37"/>
        <v>SI</v>
      </c>
    </row>
    <row r="539" spans="1:42" s="182" customFormat="1" ht="110.25" x14ac:dyDescent="0.25">
      <c r="A539" s="200" t="s">
        <v>1583</v>
      </c>
      <c r="B539" s="184"/>
      <c r="C539" s="184"/>
      <c r="D539" s="187" t="s">
        <v>1584</v>
      </c>
      <c r="E539" s="211">
        <v>44046</v>
      </c>
      <c r="F539" s="23" t="s">
        <v>1585</v>
      </c>
      <c r="G539" s="181">
        <v>53</v>
      </c>
      <c r="H539" s="23" t="s">
        <v>77</v>
      </c>
      <c r="I539" s="189" t="s">
        <v>1633</v>
      </c>
      <c r="J539" s="189" t="s">
        <v>669</v>
      </c>
      <c r="K539" s="189" t="s">
        <v>869</v>
      </c>
      <c r="L539" s="187" t="s">
        <v>36</v>
      </c>
      <c r="M539" s="187"/>
      <c r="N539" s="187"/>
      <c r="O539" s="185"/>
      <c r="P539" s="214"/>
      <c r="Q539" s="187"/>
      <c r="R539" s="187"/>
      <c r="S539" s="213"/>
      <c r="T539" s="62">
        <v>2</v>
      </c>
      <c r="U539" s="180" t="s">
        <v>1829</v>
      </c>
      <c r="V539" s="181" t="s">
        <v>1819</v>
      </c>
      <c r="W539" s="181" t="s">
        <v>1820</v>
      </c>
      <c r="X539" s="181" t="s">
        <v>333</v>
      </c>
      <c r="Y539" s="181" t="s">
        <v>98</v>
      </c>
      <c r="Z539" s="65">
        <v>44075</v>
      </c>
      <c r="AA539" s="65">
        <v>44377</v>
      </c>
      <c r="AB539" s="181" t="s">
        <v>1880</v>
      </c>
      <c r="AC539" s="181" t="s">
        <v>1895</v>
      </c>
      <c r="AD539" s="187"/>
      <c r="AE539" s="184"/>
      <c r="AF539" s="187"/>
      <c r="AG539" s="187"/>
      <c r="AH539" s="187"/>
      <c r="AI539" s="23" t="s">
        <v>60</v>
      </c>
      <c r="AJ539" s="23" t="str">
        <f t="shared" si="36"/>
        <v>A</v>
      </c>
      <c r="AK539" s="137">
        <v>0</v>
      </c>
      <c r="AL539" s="190" t="str">
        <f t="shared" si="38"/>
        <v>N.A.</v>
      </c>
      <c r="AM539" s="224" t="s">
        <v>1900</v>
      </c>
      <c r="AN539" s="190" t="s">
        <v>39</v>
      </c>
      <c r="AO539" s="224" t="s">
        <v>1900</v>
      </c>
      <c r="AP539" s="137" t="str">
        <f t="shared" si="37"/>
        <v>SI</v>
      </c>
    </row>
    <row r="540" spans="1:42" s="182" customFormat="1" ht="110.25" x14ac:dyDescent="0.25">
      <c r="A540" s="200" t="s">
        <v>1583</v>
      </c>
      <c r="B540" s="184"/>
      <c r="C540" s="184"/>
      <c r="D540" s="187" t="s">
        <v>1584</v>
      </c>
      <c r="E540" s="211">
        <v>44046</v>
      </c>
      <c r="F540" s="23" t="s">
        <v>1585</v>
      </c>
      <c r="G540" s="181">
        <v>53</v>
      </c>
      <c r="H540" s="23" t="s">
        <v>77</v>
      </c>
      <c r="I540" s="189" t="s">
        <v>1633</v>
      </c>
      <c r="J540" s="189" t="s">
        <v>669</v>
      </c>
      <c r="K540" s="189" t="s">
        <v>869</v>
      </c>
      <c r="L540" s="187" t="s">
        <v>36</v>
      </c>
      <c r="M540" s="187"/>
      <c r="N540" s="187"/>
      <c r="O540" s="185"/>
      <c r="P540" s="214"/>
      <c r="Q540" s="187"/>
      <c r="R540" s="187"/>
      <c r="S540" s="213"/>
      <c r="T540" s="62">
        <v>3</v>
      </c>
      <c r="U540" s="180" t="s">
        <v>1829</v>
      </c>
      <c r="V540" s="180" t="s">
        <v>1821</v>
      </c>
      <c r="W540" s="181" t="s">
        <v>1822</v>
      </c>
      <c r="X540" s="181" t="s">
        <v>1823</v>
      </c>
      <c r="Y540" s="181" t="s">
        <v>65</v>
      </c>
      <c r="Z540" s="65">
        <v>44075</v>
      </c>
      <c r="AA540" s="65">
        <v>44377</v>
      </c>
      <c r="AB540" s="181" t="s">
        <v>1880</v>
      </c>
      <c r="AC540" s="181" t="s">
        <v>1895</v>
      </c>
      <c r="AD540" s="187"/>
      <c r="AE540" s="184"/>
      <c r="AF540" s="187"/>
      <c r="AG540" s="187"/>
      <c r="AH540" s="187"/>
      <c r="AI540" s="23" t="s">
        <v>60</v>
      </c>
      <c r="AJ540" s="23" t="str">
        <f t="shared" si="36"/>
        <v>A</v>
      </c>
      <c r="AK540" s="137">
        <v>0</v>
      </c>
      <c r="AL540" s="190" t="str">
        <f t="shared" si="38"/>
        <v>N.A.</v>
      </c>
      <c r="AM540" s="224" t="s">
        <v>1900</v>
      </c>
      <c r="AN540" s="190" t="s">
        <v>39</v>
      </c>
      <c r="AO540" s="224" t="s">
        <v>1900</v>
      </c>
      <c r="AP540" s="137" t="str">
        <f t="shared" si="37"/>
        <v>SI</v>
      </c>
    </row>
    <row r="541" spans="1:42" s="182" customFormat="1" ht="110.25" x14ac:dyDescent="0.25">
      <c r="A541" s="200" t="s">
        <v>1583</v>
      </c>
      <c r="B541" s="184"/>
      <c r="C541" s="184"/>
      <c r="D541" s="187" t="s">
        <v>1584</v>
      </c>
      <c r="E541" s="211">
        <v>44046</v>
      </c>
      <c r="F541" s="23" t="s">
        <v>1585</v>
      </c>
      <c r="G541" s="181">
        <v>53</v>
      </c>
      <c r="H541" s="23" t="s">
        <v>77</v>
      </c>
      <c r="I541" s="189" t="s">
        <v>1633</v>
      </c>
      <c r="J541" s="189" t="s">
        <v>669</v>
      </c>
      <c r="K541" s="189" t="s">
        <v>869</v>
      </c>
      <c r="L541" s="187" t="s">
        <v>36</v>
      </c>
      <c r="M541" s="187"/>
      <c r="N541" s="187"/>
      <c r="O541" s="185"/>
      <c r="P541" s="214"/>
      <c r="Q541" s="187"/>
      <c r="R541" s="187"/>
      <c r="S541" s="213"/>
      <c r="T541" s="62">
        <v>4</v>
      </c>
      <c r="U541" s="180" t="s">
        <v>1829</v>
      </c>
      <c r="V541" s="22" t="s">
        <v>1776</v>
      </c>
      <c r="W541" s="181" t="s">
        <v>1105</v>
      </c>
      <c r="X541" s="181" t="s">
        <v>1777</v>
      </c>
      <c r="Y541" s="181" t="s">
        <v>98</v>
      </c>
      <c r="Z541" s="65">
        <v>44075</v>
      </c>
      <c r="AA541" s="65">
        <v>44196</v>
      </c>
      <c r="AB541" s="181" t="s">
        <v>1883</v>
      </c>
      <c r="AC541" s="181" t="s">
        <v>1895</v>
      </c>
      <c r="AD541" s="187"/>
      <c r="AE541" s="184"/>
      <c r="AF541" s="187"/>
      <c r="AG541" s="187"/>
      <c r="AH541" s="187"/>
      <c r="AI541" s="23" t="s">
        <v>177</v>
      </c>
      <c r="AJ541" s="23" t="str">
        <f t="shared" si="36"/>
        <v>C</v>
      </c>
      <c r="AK541" s="137">
        <v>2</v>
      </c>
      <c r="AL541" s="190">
        <f t="shared" si="38"/>
        <v>1</v>
      </c>
      <c r="AM541" s="210" t="s">
        <v>1907</v>
      </c>
      <c r="AN541" s="190">
        <v>1</v>
      </c>
      <c r="AO541" s="224" t="s">
        <v>1908</v>
      </c>
      <c r="AP541" s="137" t="str">
        <f t="shared" si="37"/>
        <v>NO</v>
      </c>
    </row>
    <row r="542" spans="1:42" s="182" customFormat="1" ht="110.25" x14ac:dyDescent="0.25">
      <c r="A542" s="200" t="s">
        <v>1583</v>
      </c>
      <c r="B542" s="184"/>
      <c r="C542" s="184"/>
      <c r="D542" s="187" t="s">
        <v>1584</v>
      </c>
      <c r="E542" s="89">
        <v>44046</v>
      </c>
      <c r="F542" s="23" t="s">
        <v>1585</v>
      </c>
      <c r="G542" s="23">
        <v>54</v>
      </c>
      <c r="H542" s="23" t="s">
        <v>77</v>
      </c>
      <c r="I542" s="196" t="s">
        <v>1634</v>
      </c>
      <c r="J542" s="173" t="s">
        <v>669</v>
      </c>
      <c r="K542" s="173" t="s">
        <v>869</v>
      </c>
      <c r="L542" s="187" t="s">
        <v>36</v>
      </c>
      <c r="M542" s="187"/>
      <c r="N542" s="187"/>
      <c r="O542" s="185"/>
      <c r="P542" s="26"/>
      <c r="Q542" s="23"/>
      <c r="R542" s="23"/>
      <c r="S542" s="89"/>
      <c r="T542" s="137">
        <v>1</v>
      </c>
      <c r="U542" s="22" t="s">
        <v>1830</v>
      </c>
      <c r="V542" s="22" t="s">
        <v>1763</v>
      </c>
      <c r="W542" s="23" t="s">
        <v>1764</v>
      </c>
      <c r="X542" s="23" t="s">
        <v>101</v>
      </c>
      <c r="Y542" s="23">
        <v>1</v>
      </c>
      <c r="Z542" s="24">
        <v>44075</v>
      </c>
      <c r="AA542" s="24">
        <v>44255</v>
      </c>
      <c r="AB542" s="23" t="s">
        <v>1883</v>
      </c>
      <c r="AC542" s="23" t="s">
        <v>1894</v>
      </c>
      <c r="AD542" s="187"/>
      <c r="AE542" s="184"/>
      <c r="AF542" s="187"/>
      <c r="AG542" s="187"/>
      <c r="AH542" s="187"/>
      <c r="AI542" s="23" t="s">
        <v>60</v>
      </c>
      <c r="AJ542" s="23" t="str">
        <f t="shared" si="36"/>
        <v>A</v>
      </c>
      <c r="AK542" s="137">
        <v>0</v>
      </c>
      <c r="AL542" s="190" t="str">
        <f t="shared" si="38"/>
        <v>N.A.</v>
      </c>
      <c r="AM542" s="224" t="s">
        <v>1900</v>
      </c>
      <c r="AN542" s="190" t="s">
        <v>39</v>
      </c>
      <c r="AO542" s="224" t="s">
        <v>1900</v>
      </c>
      <c r="AP542" s="137" t="str">
        <f t="shared" si="37"/>
        <v>SI</v>
      </c>
    </row>
    <row r="543" spans="1:42" s="182" customFormat="1" ht="63" x14ac:dyDescent="0.25">
      <c r="A543" s="200" t="s">
        <v>1583</v>
      </c>
      <c r="B543" s="184"/>
      <c r="C543" s="184"/>
      <c r="D543" s="187" t="s">
        <v>1584</v>
      </c>
      <c r="E543" s="89">
        <v>44046</v>
      </c>
      <c r="F543" s="23" t="s">
        <v>1585</v>
      </c>
      <c r="G543" s="23">
        <v>55</v>
      </c>
      <c r="H543" s="23" t="s">
        <v>77</v>
      </c>
      <c r="I543" s="196" t="s">
        <v>1635</v>
      </c>
      <c r="J543" s="173" t="s">
        <v>669</v>
      </c>
      <c r="K543" s="173" t="s">
        <v>869</v>
      </c>
      <c r="L543" s="187" t="s">
        <v>36</v>
      </c>
      <c r="M543" s="187"/>
      <c r="N543" s="187"/>
      <c r="O543" s="185"/>
      <c r="P543" s="26"/>
      <c r="Q543" s="23"/>
      <c r="R543" s="139"/>
      <c r="S543" s="89"/>
      <c r="T543" s="137">
        <v>1</v>
      </c>
      <c r="U543" s="22" t="s">
        <v>1831</v>
      </c>
      <c r="V543" s="22" t="s">
        <v>1763</v>
      </c>
      <c r="W543" s="23" t="s">
        <v>1764</v>
      </c>
      <c r="X543" s="23" t="s">
        <v>101</v>
      </c>
      <c r="Y543" s="23">
        <v>1</v>
      </c>
      <c r="Z543" s="24">
        <v>44075</v>
      </c>
      <c r="AA543" s="24">
        <v>44255</v>
      </c>
      <c r="AB543" s="23" t="s">
        <v>1883</v>
      </c>
      <c r="AC543" s="23" t="s">
        <v>1894</v>
      </c>
      <c r="AD543" s="187"/>
      <c r="AE543" s="184"/>
      <c r="AF543" s="187"/>
      <c r="AG543" s="187"/>
      <c r="AH543" s="187"/>
      <c r="AI543" s="23" t="s">
        <v>60</v>
      </c>
      <c r="AJ543" s="23" t="str">
        <f t="shared" si="36"/>
        <v>A</v>
      </c>
      <c r="AK543" s="137">
        <v>0</v>
      </c>
      <c r="AL543" s="190" t="str">
        <f t="shared" si="38"/>
        <v>N.A.</v>
      </c>
      <c r="AM543" s="224" t="s">
        <v>1900</v>
      </c>
      <c r="AN543" s="190" t="s">
        <v>39</v>
      </c>
      <c r="AO543" s="224" t="s">
        <v>1900</v>
      </c>
      <c r="AP543" s="137" t="str">
        <f t="shared" si="37"/>
        <v>SI</v>
      </c>
    </row>
    <row r="544" spans="1:42" s="182" customFormat="1" ht="126" x14ac:dyDescent="0.25">
      <c r="A544" s="200" t="s">
        <v>1583</v>
      </c>
      <c r="B544" s="184"/>
      <c r="C544" s="184"/>
      <c r="D544" s="187" t="s">
        <v>1584</v>
      </c>
      <c r="E544" s="89">
        <v>44046</v>
      </c>
      <c r="F544" s="23" t="s">
        <v>1585</v>
      </c>
      <c r="G544" s="23">
        <v>55</v>
      </c>
      <c r="H544" s="23" t="s">
        <v>77</v>
      </c>
      <c r="I544" s="196" t="s">
        <v>1635</v>
      </c>
      <c r="J544" s="173" t="s">
        <v>669</v>
      </c>
      <c r="K544" s="173" t="s">
        <v>869</v>
      </c>
      <c r="L544" s="187" t="s">
        <v>36</v>
      </c>
      <c r="M544" s="187"/>
      <c r="N544" s="187"/>
      <c r="O544" s="185"/>
      <c r="P544" s="26"/>
      <c r="Q544" s="23"/>
      <c r="R544" s="139"/>
      <c r="S544" s="89"/>
      <c r="T544" s="137">
        <v>2</v>
      </c>
      <c r="U544" s="22" t="s">
        <v>1831</v>
      </c>
      <c r="V544" s="22" t="s">
        <v>1754</v>
      </c>
      <c r="W544" s="187" t="s">
        <v>1755</v>
      </c>
      <c r="X544" s="187" t="s">
        <v>1756</v>
      </c>
      <c r="Y544" s="187">
        <v>2</v>
      </c>
      <c r="Z544" s="191">
        <v>44075</v>
      </c>
      <c r="AA544" s="191">
        <v>44196</v>
      </c>
      <c r="AB544" s="187" t="s">
        <v>1717</v>
      </c>
      <c r="AC544" s="187" t="s">
        <v>1892</v>
      </c>
      <c r="AD544" s="187"/>
      <c r="AE544" s="184"/>
      <c r="AF544" s="187"/>
      <c r="AG544" s="187"/>
      <c r="AH544" s="187"/>
      <c r="AI544" s="23" t="s">
        <v>177</v>
      </c>
      <c r="AJ544" s="23" t="str">
        <f t="shared" si="36"/>
        <v>C</v>
      </c>
      <c r="AK544" s="137">
        <v>2</v>
      </c>
      <c r="AL544" s="190">
        <f t="shared" si="38"/>
        <v>1</v>
      </c>
      <c r="AM544" s="224" t="s">
        <v>1903</v>
      </c>
      <c r="AN544" s="190">
        <v>1</v>
      </c>
      <c r="AO544" s="224" t="s">
        <v>1914</v>
      </c>
      <c r="AP544" s="137" t="str">
        <f t="shared" si="37"/>
        <v>NO</v>
      </c>
    </row>
    <row r="545" spans="1:42" s="182" customFormat="1" ht="110.25" x14ac:dyDescent="0.25">
      <c r="A545" s="200" t="s">
        <v>1583</v>
      </c>
      <c r="B545" s="184"/>
      <c r="C545" s="184"/>
      <c r="D545" s="187" t="s">
        <v>1584</v>
      </c>
      <c r="E545" s="89">
        <v>44046</v>
      </c>
      <c r="F545" s="23" t="s">
        <v>1585</v>
      </c>
      <c r="G545" s="23">
        <v>55</v>
      </c>
      <c r="H545" s="23" t="s">
        <v>77</v>
      </c>
      <c r="I545" s="196" t="s">
        <v>1635</v>
      </c>
      <c r="J545" s="173" t="s">
        <v>669</v>
      </c>
      <c r="K545" s="173" t="s">
        <v>869</v>
      </c>
      <c r="L545" s="187" t="s">
        <v>36</v>
      </c>
      <c r="M545" s="187"/>
      <c r="N545" s="187"/>
      <c r="O545" s="185"/>
      <c r="P545" s="26"/>
      <c r="Q545" s="23"/>
      <c r="R545" s="139"/>
      <c r="S545" s="89"/>
      <c r="T545" s="137">
        <v>3</v>
      </c>
      <c r="U545" s="22" t="s">
        <v>1831</v>
      </c>
      <c r="V545" s="89" t="s">
        <v>1786</v>
      </c>
      <c r="W545" s="89" t="s">
        <v>1787</v>
      </c>
      <c r="X545" s="23" t="s">
        <v>1788</v>
      </c>
      <c r="Y545" s="23">
        <v>10</v>
      </c>
      <c r="Z545" s="24">
        <v>44075</v>
      </c>
      <c r="AA545" s="24">
        <v>44377</v>
      </c>
      <c r="AB545" s="23" t="s">
        <v>1717</v>
      </c>
      <c r="AC545" s="23" t="s">
        <v>1892</v>
      </c>
      <c r="AD545" s="187"/>
      <c r="AE545" s="184"/>
      <c r="AF545" s="187"/>
      <c r="AG545" s="187"/>
      <c r="AH545" s="187"/>
      <c r="AI545" s="23" t="s">
        <v>60</v>
      </c>
      <c r="AJ545" s="23" t="str">
        <f t="shared" si="36"/>
        <v>A</v>
      </c>
      <c r="AK545" s="137">
        <v>0</v>
      </c>
      <c r="AL545" s="190" t="str">
        <f t="shared" si="38"/>
        <v>N.A.</v>
      </c>
      <c r="AM545" s="224" t="s">
        <v>1900</v>
      </c>
      <c r="AN545" s="190" t="s">
        <v>39</v>
      </c>
      <c r="AO545" s="224" t="s">
        <v>1900</v>
      </c>
      <c r="AP545" s="137" t="str">
        <f t="shared" si="37"/>
        <v>SI</v>
      </c>
    </row>
    <row r="546" spans="1:42" s="182" customFormat="1" ht="141.75" x14ac:dyDescent="0.25">
      <c r="A546" s="200" t="s">
        <v>1583</v>
      </c>
      <c r="B546" s="184"/>
      <c r="C546" s="184"/>
      <c r="D546" s="187" t="s">
        <v>1584</v>
      </c>
      <c r="E546" s="89">
        <v>44046</v>
      </c>
      <c r="F546" s="23" t="s">
        <v>1585</v>
      </c>
      <c r="G546" s="23">
        <v>56</v>
      </c>
      <c r="H546" s="23" t="s">
        <v>77</v>
      </c>
      <c r="I546" s="196" t="s">
        <v>1636</v>
      </c>
      <c r="J546" s="173" t="s">
        <v>669</v>
      </c>
      <c r="K546" s="173" t="s">
        <v>869</v>
      </c>
      <c r="L546" s="187" t="s">
        <v>36</v>
      </c>
      <c r="M546" s="187"/>
      <c r="N546" s="187"/>
      <c r="O546" s="185"/>
      <c r="P546" s="26"/>
      <c r="Q546" s="23"/>
      <c r="R546" s="139"/>
      <c r="S546" s="89"/>
      <c r="T546" s="137">
        <v>1</v>
      </c>
      <c r="U546" s="189" t="s">
        <v>1765</v>
      </c>
      <c r="V546" s="22" t="s">
        <v>1754</v>
      </c>
      <c r="W546" s="187" t="s">
        <v>1755</v>
      </c>
      <c r="X546" s="187" t="s">
        <v>1756</v>
      </c>
      <c r="Y546" s="187">
        <v>2</v>
      </c>
      <c r="Z546" s="191">
        <v>44075</v>
      </c>
      <c r="AA546" s="191">
        <v>44196</v>
      </c>
      <c r="AB546" s="187" t="s">
        <v>1717</v>
      </c>
      <c r="AC546" s="187" t="s">
        <v>1892</v>
      </c>
      <c r="AD546" s="187"/>
      <c r="AE546" s="184"/>
      <c r="AF546" s="187"/>
      <c r="AG546" s="187"/>
      <c r="AH546" s="187"/>
      <c r="AI546" s="23" t="s">
        <v>177</v>
      </c>
      <c r="AJ546" s="23" t="str">
        <f t="shared" si="36"/>
        <v>C</v>
      </c>
      <c r="AK546" s="137">
        <v>2</v>
      </c>
      <c r="AL546" s="190">
        <f t="shared" si="38"/>
        <v>1</v>
      </c>
      <c r="AM546" s="224" t="s">
        <v>1903</v>
      </c>
      <c r="AN546" s="190">
        <v>1</v>
      </c>
      <c r="AO546" s="224" t="s">
        <v>1914</v>
      </c>
      <c r="AP546" s="137" t="str">
        <f t="shared" si="37"/>
        <v>NO</v>
      </c>
    </row>
    <row r="547" spans="1:42" s="182" customFormat="1" ht="141.75" x14ac:dyDescent="0.25">
      <c r="A547" s="200" t="s">
        <v>1583</v>
      </c>
      <c r="B547" s="184"/>
      <c r="C547" s="184"/>
      <c r="D547" s="187" t="s">
        <v>1584</v>
      </c>
      <c r="E547" s="89">
        <v>44046</v>
      </c>
      <c r="F547" s="23" t="s">
        <v>1585</v>
      </c>
      <c r="G547" s="23">
        <v>56</v>
      </c>
      <c r="H547" s="23" t="s">
        <v>77</v>
      </c>
      <c r="I547" s="196" t="s">
        <v>1636</v>
      </c>
      <c r="J547" s="173" t="s">
        <v>669</v>
      </c>
      <c r="K547" s="173" t="s">
        <v>869</v>
      </c>
      <c r="L547" s="187" t="s">
        <v>36</v>
      </c>
      <c r="M547" s="187"/>
      <c r="N547" s="187"/>
      <c r="O547" s="185"/>
      <c r="P547" s="26"/>
      <c r="Q547" s="23"/>
      <c r="R547" s="139"/>
      <c r="S547" s="89"/>
      <c r="T547" s="137">
        <v>2</v>
      </c>
      <c r="U547" s="189" t="s">
        <v>1832</v>
      </c>
      <c r="V547" s="22" t="s">
        <v>1776</v>
      </c>
      <c r="W547" s="181" t="s">
        <v>1105</v>
      </c>
      <c r="X547" s="181" t="s">
        <v>1777</v>
      </c>
      <c r="Y547" s="181" t="s">
        <v>98</v>
      </c>
      <c r="Z547" s="65">
        <v>44075</v>
      </c>
      <c r="AA547" s="65">
        <v>44196</v>
      </c>
      <c r="AB547" s="181" t="s">
        <v>1883</v>
      </c>
      <c r="AC547" s="181" t="s">
        <v>1895</v>
      </c>
      <c r="AD547" s="187"/>
      <c r="AE547" s="184"/>
      <c r="AF547" s="187"/>
      <c r="AG547" s="187"/>
      <c r="AH547" s="187"/>
      <c r="AI547" s="23" t="s">
        <v>177</v>
      </c>
      <c r="AJ547" s="23" t="str">
        <f t="shared" si="36"/>
        <v>C</v>
      </c>
      <c r="AK547" s="137">
        <v>2</v>
      </c>
      <c r="AL547" s="190">
        <f t="shared" si="38"/>
        <v>1</v>
      </c>
      <c r="AM547" s="210" t="s">
        <v>1907</v>
      </c>
      <c r="AN547" s="190">
        <v>1</v>
      </c>
      <c r="AO547" s="224" t="s">
        <v>1908</v>
      </c>
      <c r="AP547" s="137" t="str">
        <f t="shared" si="37"/>
        <v>NO</v>
      </c>
    </row>
    <row r="548" spans="1:42" s="182" customFormat="1" ht="141.75" x14ac:dyDescent="0.25">
      <c r="A548" s="200" t="s">
        <v>1583</v>
      </c>
      <c r="B548" s="184"/>
      <c r="C548" s="184"/>
      <c r="D548" s="187" t="s">
        <v>1584</v>
      </c>
      <c r="E548" s="89">
        <v>44046</v>
      </c>
      <c r="F548" s="23" t="s">
        <v>1585</v>
      </c>
      <c r="G548" s="23">
        <v>56</v>
      </c>
      <c r="H548" s="23" t="s">
        <v>77</v>
      </c>
      <c r="I548" s="196" t="s">
        <v>1636</v>
      </c>
      <c r="J548" s="173" t="s">
        <v>669</v>
      </c>
      <c r="K548" s="173" t="s">
        <v>869</v>
      </c>
      <c r="L548" s="187" t="s">
        <v>36</v>
      </c>
      <c r="M548" s="187"/>
      <c r="N548" s="187"/>
      <c r="O548" s="185"/>
      <c r="P548" s="26"/>
      <c r="Q548" s="23"/>
      <c r="R548" s="139"/>
      <c r="S548" s="89"/>
      <c r="T548" s="137">
        <v>3</v>
      </c>
      <c r="U548" s="189" t="s">
        <v>1832</v>
      </c>
      <c r="V548" s="89" t="s">
        <v>1786</v>
      </c>
      <c r="W548" s="89" t="s">
        <v>1787</v>
      </c>
      <c r="X548" s="23" t="s">
        <v>1788</v>
      </c>
      <c r="Y548" s="23">
        <v>10</v>
      </c>
      <c r="Z548" s="24">
        <v>44075</v>
      </c>
      <c r="AA548" s="24">
        <v>44377</v>
      </c>
      <c r="AB548" s="23" t="s">
        <v>1717</v>
      </c>
      <c r="AC548" s="23" t="s">
        <v>1892</v>
      </c>
      <c r="AD548" s="187"/>
      <c r="AE548" s="184"/>
      <c r="AF548" s="187"/>
      <c r="AG548" s="187"/>
      <c r="AH548" s="187"/>
      <c r="AI548" s="23" t="s">
        <v>60</v>
      </c>
      <c r="AJ548" s="23" t="str">
        <f t="shared" si="36"/>
        <v>A</v>
      </c>
      <c r="AK548" s="137">
        <v>0</v>
      </c>
      <c r="AL548" s="190" t="str">
        <f t="shared" si="38"/>
        <v>N.A.</v>
      </c>
      <c r="AM548" s="224" t="s">
        <v>1900</v>
      </c>
      <c r="AN548" s="190" t="s">
        <v>39</v>
      </c>
      <c r="AO548" s="224" t="s">
        <v>1900</v>
      </c>
      <c r="AP548" s="137" t="str">
        <f t="shared" si="37"/>
        <v>SI</v>
      </c>
    </row>
    <row r="549" spans="1:42" s="182" customFormat="1" ht="78.75" x14ac:dyDescent="0.25">
      <c r="A549" s="200" t="s">
        <v>1583</v>
      </c>
      <c r="B549" s="184"/>
      <c r="C549" s="184"/>
      <c r="D549" s="187" t="s">
        <v>1584</v>
      </c>
      <c r="E549" s="89">
        <v>44046</v>
      </c>
      <c r="F549" s="23" t="s">
        <v>1585</v>
      </c>
      <c r="G549" s="23">
        <v>57</v>
      </c>
      <c r="H549" s="23" t="s">
        <v>77</v>
      </c>
      <c r="I549" s="196" t="s">
        <v>1637</v>
      </c>
      <c r="J549" s="173" t="s">
        <v>669</v>
      </c>
      <c r="K549" s="173" t="s">
        <v>869</v>
      </c>
      <c r="L549" s="187" t="s">
        <v>36</v>
      </c>
      <c r="M549" s="187"/>
      <c r="N549" s="187"/>
      <c r="O549" s="185"/>
      <c r="P549" s="26"/>
      <c r="Q549" s="23"/>
      <c r="R549" s="23"/>
      <c r="S549" s="89"/>
      <c r="T549" s="23">
        <v>1</v>
      </c>
      <c r="U549" s="22" t="s">
        <v>1769</v>
      </c>
      <c r="V549" s="22" t="s">
        <v>1763</v>
      </c>
      <c r="W549" s="23" t="s">
        <v>1764</v>
      </c>
      <c r="X549" s="23" t="s">
        <v>101</v>
      </c>
      <c r="Y549" s="23">
        <v>1</v>
      </c>
      <c r="Z549" s="24">
        <v>44075</v>
      </c>
      <c r="AA549" s="24">
        <v>44255</v>
      </c>
      <c r="AB549" s="23" t="s">
        <v>1883</v>
      </c>
      <c r="AC549" s="23" t="s">
        <v>1894</v>
      </c>
      <c r="AD549" s="187"/>
      <c r="AE549" s="184"/>
      <c r="AF549" s="187"/>
      <c r="AG549" s="187"/>
      <c r="AH549" s="187"/>
      <c r="AI549" s="23" t="s">
        <v>60</v>
      </c>
      <c r="AJ549" s="23" t="str">
        <f t="shared" si="36"/>
        <v>A</v>
      </c>
      <c r="AK549" s="137">
        <v>0</v>
      </c>
      <c r="AL549" s="190" t="str">
        <f t="shared" si="38"/>
        <v>N.A.</v>
      </c>
      <c r="AM549" s="224" t="s">
        <v>1900</v>
      </c>
      <c r="AN549" s="190" t="s">
        <v>39</v>
      </c>
      <c r="AO549" s="224" t="s">
        <v>1900</v>
      </c>
      <c r="AP549" s="137" t="str">
        <f t="shared" si="37"/>
        <v>SI</v>
      </c>
    </row>
    <row r="550" spans="1:42" s="182" customFormat="1" ht="94.5" x14ac:dyDescent="0.25">
      <c r="A550" s="200" t="s">
        <v>1583</v>
      </c>
      <c r="B550" s="184"/>
      <c r="C550" s="184"/>
      <c r="D550" s="187" t="s">
        <v>1584</v>
      </c>
      <c r="E550" s="89">
        <v>44046</v>
      </c>
      <c r="F550" s="23" t="s">
        <v>1585</v>
      </c>
      <c r="G550" s="23">
        <v>57</v>
      </c>
      <c r="H550" s="23" t="s">
        <v>77</v>
      </c>
      <c r="I550" s="196" t="s">
        <v>1637</v>
      </c>
      <c r="J550" s="173" t="s">
        <v>669</v>
      </c>
      <c r="K550" s="173" t="s">
        <v>869</v>
      </c>
      <c r="L550" s="187" t="s">
        <v>36</v>
      </c>
      <c r="M550" s="187"/>
      <c r="N550" s="187"/>
      <c r="O550" s="185"/>
      <c r="P550" s="26"/>
      <c r="Q550" s="23"/>
      <c r="R550" s="23"/>
      <c r="S550" s="89"/>
      <c r="T550" s="23">
        <v>2</v>
      </c>
      <c r="U550" s="22" t="s">
        <v>1769</v>
      </c>
      <c r="V550" s="22" t="s">
        <v>1770</v>
      </c>
      <c r="W550" s="23" t="s">
        <v>1771</v>
      </c>
      <c r="X550" s="23" t="s">
        <v>101</v>
      </c>
      <c r="Y550" s="26" t="s">
        <v>65</v>
      </c>
      <c r="Z550" s="24">
        <v>44075</v>
      </c>
      <c r="AA550" s="24">
        <v>44408</v>
      </c>
      <c r="AB550" s="89" t="s">
        <v>1882</v>
      </c>
      <c r="AC550" s="23" t="s">
        <v>114</v>
      </c>
      <c r="AD550" s="187"/>
      <c r="AE550" s="184"/>
      <c r="AF550" s="187"/>
      <c r="AG550" s="187"/>
      <c r="AH550" s="187"/>
      <c r="AI550" s="23" t="s">
        <v>60</v>
      </c>
      <c r="AJ550" s="23" t="str">
        <f t="shared" si="36"/>
        <v>A</v>
      </c>
      <c r="AK550" s="137">
        <v>0</v>
      </c>
      <c r="AL550" s="190" t="str">
        <f t="shared" si="38"/>
        <v>N.A.</v>
      </c>
      <c r="AM550" s="224" t="s">
        <v>1906</v>
      </c>
      <c r="AN550" s="190" t="s">
        <v>39</v>
      </c>
      <c r="AO550" s="224" t="s">
        <v>1906</v>
      </c>
      <c r="AP550" s="137" t="str">
        <f t="shared" si="37"/>
        <v>SI</v>
      </c>
    </row>
    <row r="551" spans="1:42" s="182" customFormat="1" ht="94.5" x14ac:dyDescent="0.25">
      <c r="A551" s="200" t="s">
        <v>1583</v>
      </c>
      <c r="B551" s="184"/>
      <c r="C551" s="184"/>
      <c r="D551" s="187" t="s">
        <v>1584</v>
      </c>
      <c r="E551" s="89">
        <v>44046</v>
      </c>
      <c r="F551" s="23" t="s">
        <v>1585</v>
      </c>
      <c r="G551" s="23">
        <v>58</v>
      </c>
      <c r="H551" s="23" t="s">
        <v>77</v>
      </c>
      <c r="I551" s="196" t="s">
        <v>1638</v>
      </c>
      <c r="J551" s="173" t="s">
        <v>669</v>
      </c>
      <c r="K551" s="173" t="s">
        <v>869</v>
      </c>
      <c r="L551" s="187" t="s">
        <v>36</v>
      </c>
      <c r="M551" s="187"/>
      <c r="N551" s="187"/>
      <c r="O551" s="185"/>
      <c r="P551" s="26"/>
      <c r="Q551" s="23"/>
      <c r="R551" s="23"/>
      <c r="S551" s="89"/>
      <c r="T551" s="23">
        <v>1</v>
      </c>
      <c r="U551" s="22" t="s">
        <v>1833</v>
      </c>
      <c r="V551" s="22" t="s">
        <v>1834</v>
      </c>
      <c r="W551" s="23" t="s">
        <v>1835</v>
      </c>
      <c r="X551" s="23" t="s">
        <v>1836</v>
      </c>
      <c r="Y551" s="26" t="s">
        <v>65</v>
      </c>
      <c r="Z551" s="24">
        <v>44082</v>
      </c>
      <c r="AA551" s="24">
        <v>44196</v>
      </c>
      <c r="AB551" s="23" t="s">
        <v>1885</v>
      </c>
      <c r="AC551" s="23" t="s">
        <v>1720</v>
      </c>
      <c r="AD551" s="187"/>
      <c r="AE551" s="184"/>
      <c r="AF551" s="187"/>
      <c r="AG551" s="187"/>
      <c r="AH551" s="187"/>
      <c r="AI551" s="23" t="s">
        <v>60</v>
      </c>
      <c r="AJ551" s="23" t="str">
        <f t="shared" si="36"/>
        <v>C</v>
      </c>
      <c r="AK551" s="137">
        <v>1</v>
      </c>
      <c r="AL551" s="190">
        <f t="shared" si="38"/>
        <v>1</v>
      </c>
      <c r="AM551" s="224" t="s">
        <v>1917</v>
      </c>
      <c r="AN551" s="190">
        <v>1</v>
      </c>
      <c r="AO551" s="224" t="s">
        <v>1918</v>
      </c>
      <c r="AP551" s="137" t="str">
        <f t="shared" si="37"/>
        <v>NO</v>
      </c>
    </row>
    <row r="552" spans="1:42" s="182" customFormat="1" ht="63" x14ac:dyDescent="0.25">
      <c r="A552" s="200" t="s">
        <v>1583</v>
      </c>
      <c r="B552" s="184"/>
      <c r="C552" s="184"/>
      <c r="D552" s="187" t="s">
        <v>1584</v>
      </c>
      <c r="E552" s="89">
        <v>44046</v>
      </c>
      <c r="F552" s="23" t="s">
        <v>1585</v>
      </c>
      <c r="G552" s="23">
        <v>58</v>
      </c>
      <c r="H552" s="23" t="s">
        <v>77</v>
      </c>
      <c r="I552" s="196" t="s">
        <v>1638</v>
      </c>
      <c r="J552" s="173" t="s">
        <v>669</v>
      </c>
      <c r="K552" s="173" t="s">
        <v>869</v>
      </c>
      <c r="L552" s="187" t="s">
        <v>36</v>
      </c>
      <c r="M552" s="187"/>
      <c r="N552" s="187"/>
      <c r="O552" s="185"/>
      <c r="P552" s="26"/>
      <c r="Q552" s="23"/>
      <c r="R552" s="23"/>
      <c r="S552" s="89"/>
      <c r="T552" s="23">
        <v>2</v>
      </c>
      <c r="U552" s="22" t="s">
        <v>1833</v>
      </c>
      <c r="V552" s="22" t="s">
        <v>1837</v>
      </c>
      <c r="W552" s="23" t="s">
        <v>1838</v>
      </c>
      <c r="X552" s="23" t="s">
        <v>1839</v>
      </c>
      <c r="Y552" s="26" t="s">
        <v>1840</v>
      </c>
      <c r="Z552" s="24">
        <v>44082</v>
      </c>
      <c r="AA552" s="24">
        <v>44196</v>
      </c>
      <c r="AB552" s="23" t="s">
        <v>1885</v>
      </c>
      <c r="AC552" s="23" t="s">
        <v>1720</v>
      </c>
      <c r="AD552" s="187"/>
      <c r="AE552" s="184"/>
      <c r="AF552" s="187"/>
      <c r="AG552" s="187"/>
      <c r="AH552" s="187"/>
      <c r="AI552" s="23" t="s">
        <v>60</v>
      </c>
      <c r="AJ552" s="23" t="str">
        <f t="shared" si="36"/>
        <v>C</v>
      </c>
      <c r="AK552" s="137">
        <v>1</v>
      </c>
      <c r="AL552" s="190">
        <f t="shared" si="38"/>
        <v>1</v>
      </c>
      <c r="AM552" s="224" t="s">
        <v>1919</v>
      </c>
      <c r="AN552" s="190">
        <v>1</v>
      </c>
      <c r="AO552" s="224" t="s">
        <v>1920</v>
      </c>
      <c r="AP552" s="137" t="str">
        <f t="shared" si="37"/>
        <v>NO</v>
      </c>
    </row>
    <row r="553" spans="1:42" s="182" customFormat="1" ht="267.75" x14ac:dyDescent="0.25">
      <c r="A553" s="200" t="s">
        <v>1583</v>
      </c>
      <c r="B553" s="184"/>
      <c r="C553" s="184"/>
      <c r="D553" s="187" t="s">
        <v>1584</v>
      </c>
      <c r="E553" s="89">
        <v>44046</v>
      </c>
      <c r="F553" s="23" t="s">
        <v>1585</v>
      </c>
      <c r="G553" s="23">
        <v>59</v>
      </c>
      <c r="H553" s="23" t="s">
        <v>77</v>
      </c>
      <c r="I553" s="196" t="s">
        <v>1639</v>
      </c>
      <c r="J553" s="173" t="s">
        <v>669</v>
      </c>
      <c r="K553" s="173" t="s">
        <v>869</v>
      </c>
      <c r="L553" s="187" t="s">
        <v>36</v>
      </c>
      <c r="M553" s="187"/>
      <c r="N553" s="187"/>
      <c r="O553" s="185"/>
      <c r="P553" s="26"/>
      <c r="Q553" s="23"/>
      <c r="R553" s="23"/>
      <c r="S553" s="89"/>
      <c r="T553" s="23">
        <v>1</v>
      </c>
      <c r="U553" s="189" t="s">
        <v>1765</v>
      </c>
      <c r="V553" s="22" t="s">
        <v>1760</v>
      </c>
      <c r="W553" s="23" t="s">
        <v>1761</v>
      </c>
      <c r="X553" s="23" t="s">
        <v>1762</v>
      </c>
      <c r="Y553" s="23">
        <v>2</v>
      </c>
      <c r="Z553" s="24">
        <v>44075</v>
      </c>
      <c r="AA553" s="24">
        <v>44346</v>
      </c>
      <c r="AB553" s="89" t="s">
        <v>1882</v>
      </c>
      <c r="AC553" s="23" t="s">
        <v>114</v>
      </c>
      <c r="AD553" s="187"/>
      <c r="AE553" s="184"/>
      <c r="AF553" s="187"/>
      <c r="AG553" s="187"/>
      <c r="AH553" s="187"/>
      <c r="AI553" s="23" t="s">
        <v>60</v>
      </c>
      <c r="AJ553" s="23" t="str">
        <f t="shared" si="36"/>
        <v>A</v>
      </c>
      <c r="AK553" s="137">
        <v>0</v>
      </c>
      <c r="AL553" s="190" t="str">
        <f t="shared" si="38"/>
        <v>N.A.</v>
      </c>
      <c r="AM553" s="225" t="s">
        <v>1905</v>
      </c>
      <c r="AN553" s="190" t="s">
        <v>39</v>
      </c>
      <c r="AO553" s="225" t="s">
        <v>1905</v>
      </c>
      <c r="AP553" s="137" t="str">
        <f t="shared" si="37"/>
        <v>SI</v>
      </c>
    </row>
    <row r="554" spans="1:42" s="182" customFormat="1" ht="63" x14ac:dyDescent="0.25">
      <c r="A554" s="200" t="s">
        <v>1583</v>
      </c>
      <c r="B554" s="184"/>
      <c r="C554" s="184"/>
      <c r="D554" s="187" t="s">
        <v>1584</v>
      </c>
      <c r="E554" s="89">
        <v>44046</v>
      </c>
      <c r="F554" s="23" t="s">
        <v>1585</v>
      </c>
      <c r="G554" s="23">
        <v>59</v>
      </c>
      <c r="H554" s="23" t="s">
        <v>77</v>
      </c>
      <c r="I554" s="196" t="s">
        <v>1639</v>
      </c>
      <c r="J554" s="173" t="s">
        <v>669</v>
      </c>
      <c r="K554" s="173" t="s">
        <v>869</v>
      </c>
      <c r="L554" s="187" t="s">
        <v>36</v>
      </c>
      <c r="M554" s="187"/>
      <c r="N554" s="187"/>
      <c r="O554" s="185"/>
      <c r="P554" s="26"/>
      <c r="Q554" s="23"/>
      <c r="R554" s="23"/>
      <c r="S554" s="89"/>
      <c r="T554" s="23">
        <v>2</v>
      </c>
      <c r="U554" s="189" t="s">
        <v>1765</v>
      </c>
      <c r="V554" s="22" t="s">
        <v>1763</v>
      </c>
      <c r="W554" s="23" t="s">
        <v>1764</v>
      </c>
      <c r="X554" s="23" t="s">
        <v>101</v>
      </c>
      <c r="Y554" s="23">
        <v>1</v>
      </c>
      <c r="Z554" s="24">
        <v>44075</v>
      </c>
      <c r="AA554" s="24">
        <v>44255</v>
      </c>
      <c r="AB554" s="23" t="s">
        <v>1883</v>
      </c>
      <c r="AC554" s="23" t="s">
        <v>1894</v>
      </c>
      <c r="AD554" s="187"/>
      <c r="AE554" s="184"/>
      <c r="AF554" s="187"/>
      <c r="AG554" s="187"/>
      <c r="AH554" s="187"/>
      <c r="AI554" s="23" t="s">
        <v>60</v>
      </c>
      <c r="AJ554" s="23" t="str">
        <f t="shared" si="36"/>
        <v>A</v>
      </c>
      <c r="AK554" s="137">
        <v>0</v>
      </c>
      <c r="AL554" s="190" t="str">
        <f t="shared" si="38"/>
        <v>N.A.</v>
      </c>
      <c r="AM554" s="224" t="s">
        <v>1900</v>
      </c>
      <c r="AN554" s="190" t="s">
        <v>39</v>
      </c>
      <c r="AO554" s="224" t="s">
        <v>1900</v>
      </c>
      <c r="AP554" s="137" t="str">
        <f t="shared" si="37"/>
        <v>SI</v>
      </c>
    </row>
    <row r="555" spans="1:42" s="182" customFormat="1" ht="63" x14ac:dyDescent="0.25">
      <c r="A555" s="200" t="s">
        <v>1583</v>
      </c>
      <c r="B555" s="184"/>
      <c r="C555" s="184"/>
      <c r="D555" s="187" t="s">
        <v>1584</v>
      </c>
      <c r="E555" s="89">
        <v>44046</v>
      </c>
      <c r="F555" s="23" t="s">
        <v>1585</v>
      </c>
      <c r="G555" s="23">
        <v>61</v>
      </c>
      <c r="H555" s="23" t="s">
        <v>77</v>
      </c>
      <c r="I555" s="196" t="s">
        <v>1640</v>
      </c>
      <c r="J555" s="173" t="s">
        <v>669</v>
      </c>
      <c r="K555" s="173" t="s">
        <v>869</v>
      </c>
      <c r="L555" s="187" t="s">
        <v>36</v>
      </c>
      <c r="M555" s="187"/>
      <c r="N555" s="187"/>
      <c r="O555" s="185"/>
      <c r="P555" s="26"/>
      <c r="Q555" s="23"/>
      <c r="R555" s="23"/>
      <c r="S555" s="23"/>
      <c r="T555" s="62">
        <v>1</v>
      </c>
      <c r="U555" s="180" t="s">
        <v>1794</v>
      </c>
      <c r="V555" s="22" t="s">
        <v>1780</v>
      </c>
      <c r="W555" s="23" t="s">
        <v>1781</v>
      </c>
      <c r="X555" s="23" t="s">
        <v>1782</v>
      </c>
      <c r="Y555" s="181" t="s">
        <v>65</v>
      </c>
      <c r="Z555" s="65">
        <v>44075</v>
      </c>
      <c r="AA555" s="65">
        <v>44255</v>
      </c>
      <c r="AB555" s="181" t="s">
        <v>1883</v>
      </c>
      <c r="AC555" s="181" t="s">
        <v>1895</v>
      </c>
      <c r="AD555" s="187"/>
      <c r="AE555" s="184"/>
      <c r="AF555" s="187"/>
      <c r="AG555" s="187"/>
      <c r="AH555" s="187"/>
      <c r="AI555" s="23" t="s">
        <v>60</v>
      </c>
      <c r="AJ555" s="23" t="str">
        <f t="shared" si="36"/>
        <v>A</v>
      </c>
      <c r="AK555" s="137">
        <v>0</v>
      </c>
      <c r="AL555" s="190" t="str">
        <f t="shared" si="38"/>
        <v>N.A.</v>
      </c>
      <c r="AM555" s="224" t="s">
        <v>1900</v>
      </c>
      <c r="AN555" s="190" t="s">
        <v>39</v>
      </c>
      <c r="AO555" s="224" t="s">
        <v>1900</v>
      </c>
      <c r="AP555" s="137" t="str">
        <f t="shared" si="37"/>
        <v>SI</v>
      </c>
    </row>
    <row r="556" spans="1:42" s="182" customFormat="1" ht="47.25" x14ac:dyDescent="0.25">
      <c r="A556" s="200" t="s">
        <v>1583</v>
      </c>
      <c r="B556" s="184"/>
      <c r="C556" s="184"/>
      <c r="D556" s="187" t="s">
        <v>1584</v>
      </c>
      <c r="E556" s="89">
        <v>44046</v>
      </c>
      <c r="F556" s="23" t="s">
        <v>1585</v>
      </c>
      <c r="G556" s="23">
        <v>61</v>
      </c>
      <c r="H556" s="23" t="s">
        <v>77</v>
      </c>
      <c r="I556" s="196" t="s">
        <v>1640</v>
      </c>
      <c r="J556" s="173" t="s">
        <v>669</v>
      </c>
      <c r="K556" s="173" t="s">
        <v>869</v>
      </c>
      <c r="L556" s="187" t="s">
        <v>36</v>
      </c>
      <c r="M556" s="187"/>
      <c r="N556" s="187"/>
      <c r="O556" s="185"/>
      <c r="P556" s="26"/>
      <c r="Q556" s="23"/>
      <c r="R556" s="23"/>
      <c r="S556" s="23"/>
      <c r="T556" s="62">
        <v>2</v>
      </c>
      <c r="U556" s="180" t="s">
        <v>1794</v>
      </c>
      <c r="V556" s="22" t="s">
        <v>1776</v>
      </c>
      <c r="W556" s="181" t="s">
        <v>1105</v>
      </c>
      <c r="X556" s="181" t="s">
        <v>1777</v>
      </c>
      <c r="Y556" s="181" t="s">
        <v>98</v>
      </c>
      <c r="Z556" s="65">
        <v>44075</v>
      </c>
      <c r="AA556" s="65">
        <v>44196</v>
      </c>
      <c r="AB556" s="181" t="s">
        <v>1883</v>
      </c>
      <c r="AC556" s="181" t="s">
        <v>1895</v>
      </c>
      <c r="AD556" s="187"/>
      <c r="AE556" s="184"/>
      <c r="AF556" s="187"/>
      <c r="AG556" s="187"/>
      <c r="AH556" s="187"/>
      <c r="AI556" s="23" t="s">
        <v>177</v>
      </c>
      <c r="AJ556" s="23" t="str">
        <f t="shared" si="36"/>
        <v>C</v>
      </c>
      <c r="AK556" s="137">
        <v>2</v>
      </c>
      <c r="AL556" s="190">
        <f t="shared" si="38"/>
        <v>1</v>
      </c>
      <c r="AM556" s="210" t="s">
        <v>1907</v>
      </c>
      <c r="AN556" s="190">
        <v>1</v>
      </c>
      <c r="AO556" s="224" t="s">
        <v>1908</v>
      </c>
      <c r="AP556" s="137" t="str">
        <f t="shared" si="37"/>
        <v>NO</v>
      </c>
    </row>
    <row r="557" spans="1:42" s="182" customFormat="1" ht="63" x14ac:dyDescent="0.25">
      <c r="A557" s="200" t="s">
        <v>1583</v>
      </c>
      <c r="B557" s="184"/>
      <c r="C557" s="184"/>
      <c r="D557" s="187" t="s">
        <v>1584</v>
      </c>
      <c r="E557" s="89">
        <v>44046</v>
      </c>
      <c r="F557" s="23" t="s">
        <v>1585</v>
      </c>
      <c r="G557" s="23">
        <v>61</v>
      </c>
      <c r="H557" s="23" t="s">
        <v>77</v>
      </c>
      <c r="I557" s="196" t="s">
        <v>1640</v>
      </c>
      <c r="J557" s="173" t="s">
        <v>669</v>
      </c>
      <c r="K557" s="173" t="s">
        <v>869</v>
      </c>
      <c r="L557" s="187" t="s">
        <v>36</v>
      </c>
      <c r="M557" s="187"/>
      <c r="N557" s="187"/>
      <c r="O557" s="185"/>
      <c r="P557" s="26"/>
      <c r="Q557" s="23"/>
      <c r="R557" s="23"/>
      <c r="S557" s="23"/>
      <c r="T557" s="62">
        <v>3</v>
      </c>
      <c r="U557" s="180" t="s">
        <v>1794</v>
      </c>
      <c r="V557" s="180" t="s">
        <v>1841</v>
      </c>
      <c r="W557" s="181" t="s">
        <v>1842</v>
      </c>
      <c r="X557" s="181" t="s">
        <v>1749</v>
      </c>
      <c r="Y557" s="181" t="s">
        <v>65</v>
      </c>
      <c r="Z557" s="65">
        <v>44075</v>
      </c>
      <c r="AA557" s="65">
        <v>44408</v>
      </c>
      <c r="AB557" s="181" t="s">
        <v>1880</v>
      </c>
      <c r="AC557" s="181" t="s">
        <v>1895</v>
      </c>
      <c r="AD557" s="187"/>
      <c r="AE557" s="184"/>
      <c r="AF557" s="187"/>
      <c r="AG557" s="187"/>
      <c r="AH557" s="187"/>
      <c r="AI557" s="23" t="s">
        <v>60</v>
      </c>
      <c r="AJ557" s="23" t="str">
        <f t="shared" si="36"/>
        <v>A</v>
      </c>
      <c r="AK557" s="137">
        <v>0</v>
      </c>
      <c r="AL557" s="190" t="str">
        <f t="shared" si="38"/>
        <v>N.A.</v>
      </c>
      <c r="AM557" s="224" t="s">
        <v>1900</v>
      </c>
      <c r="AN557" s="190" t="s">
        <v>39</v>
      </c>
      <c r="AO557" s="224" t="s">
        <v>1900</v>
      </c>
      <c r="AP557" s="137" t="str">
        <f t="shared" si="37"/>
        <v>SI</v>
      </c>
    </row>
    <row r="558" spans="1:42" s="182" customFormat="1" ht="110.25" x14ac:dyDescent="0.25">
      <c r="A558" s="200" t="s">
        <v>1583</v>
      </c>
      <c r="B558" s="184"/>
      <c r="C558" s="184"/>
      <c r="D558" s="187" t="s">
        <v>1584</v>
      </c>
      <c r="E558" s="89">
        <v>44046</v>
      </c>
      <c r="F558" s="23" t="s">
        <v>1585</v>
      </c>
      <c r="G558" s="23">
        <v>61</v>
      </c>
      <c r="H558" s="23" t="s">
        <v>77</v>
      </c>
      <c r="I558" s="196" t="s">
        <v>1640</v>
      </c>
      <c r="J558" s="173" t="s">
        <v>669</v>
      </c>
      <c r="K558" s="173" t="s">
        <v>869</v>
      </c>
      <c r="L558" s="187" t="s">
        <v>36</v>
      </c>
      <c r="M558" s="187"/>
      <c r="N558" s="187"/>
      <c r="O558" s="185"/>
      <c r="P558" s="26"/>
      <c r="Q558" s="23"/>
      <c r="R558" s="23"/>
      <c r="S558" s="23"/>
      <c r="T558" s="62">
        <v>4</v>
      </c>
      <c r="U558" s="180" t="s">
        <v>1794</v>
      </c>
      <c r="V558" s="89" t="s">
        <v>1786</v>
      </c>
      <c r="W558" s="89" t="s">
        <v>1787</v>
      </c>
      <c r="X558" s="23" t="s">
        <v>1788</v>
      </c>
      <c r="Y558" s="23">
        <v>10</v>
      </c>
      <c r="Z558" s="24">
        <v>44075</v>
      </c>
      <c r="AA558" s="24">
        <v>44377</v>
      </c>
      <c r="AB558" s="23" t="s">
        <v>1717</v>
      </c>
      <c r="AC558" s="23" t="s">
        <v>1892</v>
      </c>
      <c r="AD558" s="187"/>
      <c r="AE558" s="184"/>
      <c r="AF558" s="187"/>
      <c r="AG558" s="187"/>
      <c r="AH558" s="187"/>
      <c r="AI558" s="23" t="s">
        <v>60</v>
      </c>
      <c r="AJ558" s="23" t="str">
        <f t="shared" si="36"/>
        <v>A</v>
      </c>
      <c r="AK558" s="137">
        <v>0</v>
      </c>
      <c r="AL558" s="190" t="str">
        <f t="shared" si="38"/>
        <v>N.A.</v>
      </c>
      <c r="AM558" s="224" t="s">
        <v>1900</v>
      </c>
      <c r="AN558" s="190" t="s">
        <v>39</v>
      </c>
      <c r="AO558" s="224" t="s">
        <v>1900</v>
      </c>
      <c r="AP558" s="137" t="str">
        <f t="shared" si="37"/>
        <v>SI</v>
      </c>
    </row>
    <row r="559" spans="1:42" s="182" customFormat="1" ht="110.25" x14ac:dyDescent="0.25">
      <c r="A559" s="200" t="s">
        <v>1583</v>
      </c>
      <c r="B559" s="184"/>
      <c r="C559" s="184"/>
      <c r="D559" s="187" t="s">
        <v>1584</v>
      </c>
      <c r="E559" s="89">
        <v>44046</v>
      </c>
      <c r="F559" s="23" t="s">
        <v>1585</v>
      </c>
      <c r="G559" s="23">
        <v>63</v>
      </c>
      <c r="H559" s="23" t="s">
        <v>77</v>
      </c>
      <c r="I559" s="196" t="s">
        <v>1641</v>
      </c>
      <c r="J559" s="173" t="s">
        <v>669</v>
      </c>
      <c r="K559" s="173" t="s">
        <v>869</v>
      </c>
      <c r="L559" s="187" t="s">
        <v>36</v>
      </c>
      <c r="M559" s="187"/>
      <c r="N559" s="187"/>
      <c r="O559" s="185"/>
      <c r="P559" s="26"/>
      <c r="Q559" s="23"/>
      <c r="R559" s="23"/>
      <c r="S559" s="89"/>
      <c r="T559" s="137">
        <v>1</v>
      </c>
      <c r="U559" s="189" t="s">
        <v>1765</v>
      </c>
      <c r="V559" s="89" t="s">
        <v>1786</v>
      </c>
      <c r="W559" s="89" t="s">
        <v>1787</v>
      </c>
      <c r="X559" s="23" t="s">
        <v>1788</v>
      </c>
      <c r="Y559" s="23">
        <v>10</v>
      </c>
      <c r="Z559" s="24">
        <v>44075</v>
      </c>
      <c r="AA559" s="24">
        <v>44377</v>
      </c>
      <c r="AB559" s="23" t="s">
        <v>1717</v>
      </c>
      <c r="AC559" s="23" t="s">
        <v>1892</v>
      </c>
      <c r="AD559" s="187"/>
      <c r="AE559" s="184"/>
      <c r="AF559" s="187"/>
      <c r="AG559" s="187"/>
      <c r="AH559" s="187"/>
      <c r="AI559" s="23" t="s">
        <v>60</v>
      </c>
      <c r="AJ559" s="23" t="str">
        <f t="shared" si="36"/>
        <v>A</v>
      </c>
      <c r="AK559" s="137">
        <v>0</v>
      </c>
      <c r="AL559" s="190" t="str">
        <f t="shared" si="38"/>
        <v>N.A.</v>
      </c>
      <c r="AM559" s="224" t="s">
        <v>1900</v>
      </c>
      <c r="AN559" s="190" t="s">
        <v>39</v>
      </c>
      <c r="AO559" s="224" t="s">
        <v>1900</v>
      </c>
      <c r="AP559" s="137" t="str">
        <f t="shared" si="37"/>
        <v>SI</v>
      </c>
    </row>
    <row r="560" spans="1:42" s="182" customFormat="1" ht="94.5" x14ac:dyDescent="0.25">
      <c r="A560" s="200" t="s">
        <v>1583</v>
      </c>
      <c r="B560" s="184"/>
      <c r="C560" s="184"/>
      <c r="D560" s="187" t="s">
        <v>1584</v>
      </c>
      <c r="E560" s="89">
        <v>44046</v>
      </c>
      <c r="F560" s="23" t="s">
        <v>1585</v>
      </c>
      <c r="G560" s="23">
        <v>63</v>
      </c>
      <c r="H560" s="23" t="s">
        <v>77</v>
      </c>
      <c r="I560" s="196" t="s">
        <v>1641</v>
      </c>
      <c r="J560" s="173" t="s">
        <v>669</v>
      </c>
      <c r="K560" s="173" t="s">
        <v>869</v>
      </c>
      <c r="L560" s="187" t="s">
        <v>36</v>
      </c>
      <c r="M560" s="187"/>
      <c r="N560" s="187"/>
      <c r="O560" s="185"/>
      <c r="P560" s="26"/>
      <c r="Q560" s="23"/>
      <c r="R560" s="23"/>
      <c r="S560" s="89"/>
      <c r="T560" s="137">
        <v>2</v>
      </c>
      <c r="U560" s="189" t="s">
        <v>1765</v>
      </c>
      <c r="V560" s="22" t="s">
        <v>1776</v>
      </c>
      <c r="W560" s="181" t="s">
        <v>1105</v>
      </c>
      <c r="X560" s="181" t="s">
        <v>1777</v>
      </c>
      <c r="Y560" s="181" t="s">
        <v>98</v>
      </c>
      <c r="Z560" s="65">
        <v>44075</v>
      </c>
      <c r="AA560" s="65">
        <v>44196</v>
      </c>
      <c r="AB560" s="181" t="s">
        <v>1883</v>
      </c>
      <c r="AC560" s="181" t="s">
        <v>1895</v>
      </c>
      <c r="AD560" s="187"/>
      <c r="AE560" s="184"/>
      <c r="AF560" s="187"/>
      <c r="AG560" s="187"/>
      <c r="AH560" s="187"/>
      <c r="AI560" s="23" t="s">
        <v>177</v>
      </c>
      <c r="AJ560" s="23" t="str">
        <f t="shared" si="36"/>
        <v>C</v>
      </c>
      <c r="AK560" s="137">
        <v>2</v>
      </c>
      <c r="AL560" s="190">
        <f t="shared" si="38"/>
        <v>1</v>
      </c>
      <c r="AM560" s="210" t="s">
        <v>1907</v>
      </c>
      <c r="AN560" s="190">
        <v>1</v>
      </c>
      <c r="AO560" s="224" t="s">
        <v>1908</v>
      </c>
      <c r="AP560" s="137" t="str">
        <f t="shared" si="37"/>
        <v>NO</v>
      </c>
    </row>
    <row r="561" spans="1:42" s="182" customFormat="1" ht="94.5" x14ac:dyDescent="0.25">
      <c r="A561" s="200" t="s">
        <v>1583</v>
      </c>
      <c r="B561" s="184"/>
      <c r="C561" s="184"/>
      <c r="D561" s="187" t="s">
        <v>1584</v>
      </c>
      <c r="E561" s="89">
        <v>44046</v>
      </c>
      <c r="F561" s="23" t="s">
        <v>1585</v>
      </c>
      <c r="G561" s="23">
        <v>63</v>
      </c>
      <c r="H561" s="23" t="s">
        <v>77</v>
      </c>
      <c r="I561" s="196" t="s">
        <v>1641</v>
      </c>
      <c r="J561" s="173" t="s">
        <v>669</v>
      </c>
      <c r="K561" s="173" t="s">
        <v>869</v>
      </c>
      <c r="L561" s="187" t="s">
        <v>36</v>
      </c>
      <c r="M561" s="187"/>
      <c r="N561" s="187"/>
      <c r="O561" s="185"/>
      <c r="P561" s="26"/>
      <c r="Q561" s="23"/>
      <c r="R561" s="23"/>
      <c r="S561" s="89"/>
      <c r="T561" s="137">
        <v>3</v>
      </c>
      <c r="U561" s="189" t="s">
        <v>1765</v>
      </c>
      <c r="V561" s="189" t="s">
        <v>1843</v>
      </c>
      <c r="W561" s="181" t="s">
        <v>1844</v>
      </c>
      <c r="X561" s="181" t="s">
        <v>1845</v>
      </c>
      <c r="Y561" s="181">
        <v>1</v>
      </c>
      <c r="Z561" s="191">
        <v>44075</v>
      </c>
      <c r="AA561" s="191">
        <v>44377</v>
      </c>
      <c r="AB561" s="181" t="s">
        <v>1717</v>
      </c>
      <c r="AC561" s="23" t="s">
        <v>1892</v>
      </c>
      <c r="AD561" s="187"/>
      <c r="AE561" s="184"/>
      <c r="AF561" s="187"/>
      <c r="AG561" s="187"/>
      <c r="AH561" s="187"/>
      <c r="AI561" s="23" t="s">
        <v>60</v>
      </c>
      <c r="AJ561" s="23" t="str">
        <f t="shared" si="36"/>
        <v>A</v>
      </c>
      <c r="AK561" s="137">
        <v>0</v>
      </c>
      <c r="AL561" s="190" t="str">
        <f t="shared" si="38"/>
        <v>N.A.</v>
      </c>
      <c r="AM561" s="224" t="s">
        <v>1900</v>
      </c>
      <c r="AN561" s="190" t="s">
        <v>39</v>
      </c>
      <c r="AO561" s="224" t="s">
        <v>1900</v>
      </c>
      <c r="AP561" s="137" t="str">
        <f t="shared" si="37"/>
        <v>SI</v>
      </c>
    </row>
    <row r="562" spans="1:42" s="182" customFormat="1" ht="110.25" x14ac:dyDescent="0.25">
      <c r="A562" s="200" t="s">
        <v>1583</v>
      </c>
      <c r="B562" s="184"/>
      <c r="C562" s="184"/>
      <c r="D562" s="187" t="s">
        <v>1584</v>
      </c>
      <c r="E562" s="89">
        <v>44046</v>
      </c>
      <c r="F562" s="23" t="s">
        <v>1585</v>
      </c>
      <c r="G562" s="23">
        <v>64</v>
      </c>
      <c r="H562" s="23" t="s">
        <v>77</v>
      </c>
      <c r="I562" s="196" t="s">
        <v>1642</v>
      </c>
      <c r="J562" s="173" t="s">
        <v>669</v>
      </c>
      <c r="K562" s="173" t="s">
        <v>869</v>
      </c>
      <c r="L562" s="187" t="s">
        <v>36</v>
      </c>
      <c r="M562" s="187"/>
      <c r="N562" s="187"/>
      <c r="O562" s="185"/>
      <c r="P562" s="26"/>
      <c r="Q562" s="23"/>
      <c r="R562" s="23"/>
      <c r="S562" s="89"/>
      <c r="T562" s="137">
        <v>1</v>
      </c>
      <c r="U562" s="189" t="s">
        <v>1765</v>
      </c>
      <c r="V562" s="89" t="s">
        <v>1786</v>
      </c>
      <c r="W562" s="89" t="s">
        <v>1787</v>
      </c>
      <c r="X562" s="23" t="s">
        <v>1788</v>
      </c>
      <c r="Y562" s="23">
        <v>10</v>
      </c>
      <c r="Z562" s="24">
        <v>44075</v>
      </c>
      <c r="AA562" s="24">
        <v>44377</v>
      </c>
      <c r="AB562" s="23" t="s">
        <v>1717</v>
      </c>
      <c r="AC562" s="23" t="s">
        <v>1892</v>
      </c>
      <c r="AD562" s="187"/>
      <c r="AE562" s="184"/>
      <c r="AF562" s="187"/>
      <c r="AG562" s="187"/>
      <c r="AH562" s="187"/>
      <c r="AI562" s="23" t="s">
        <v>60</v>
      </c>
      <c r="AJ562" s="23" t="str">
        <f t="shared" si="36"/>
        <v>A</v>
      </c>
      <c r="AK562" s="137">
        <v>0</v>
      </c>
      <c r="AL562" s="190" t="str">
        <f t="shared" si="38"/>
        <v>N.A.</v>
      </c>
      <c r="AM562" s="224" t="s">
        <v>1900</v>
      </c>
      <c r="AN562" s="190" t="s">
        <v>39</v>
      </c>
      <c r="AO562" s="224" t="s">
        <v>1900</v>
      </c>
      <c r="AP562" s="137" t="str">
        <f t="shared" si="37"/>
        <v>SI</v>
      </c>
    </row>
    <row r="563" spans="1:42" s="182" customFormat="1" ht="47.25" x14ac:dyDescent="0.25">
      <c r="A563" s="200" t="s">
        <v>1583</v>
      </c>
      <c r="B563" s="184"/>
      <c r="C563" s="184"/>
      <c r="D563" s="187" t="s">
        <v>1584</v>
      </c>
      <c r="E563" s="89">
        <v>44046</v>
      </c>
      <c r="F563" s="23" t="s">
        <v>1585</v>
      </c>
      <c r="G563" s="23">
        <v>64</v>
      </c>
      <c r="H563" s="23" t="s">
        <v>77</v>
      </c>
      <c r="I563" s="196" t="s">
        <v>1642</v>
      </c>
      <c r="J563" s="173" t="s">
        <v>669</v>
      </c>
      <c r="K563" s="173" t="s">
        <v>869</v>
      </c>
      <c r="L563" s="187" t="s">
        <v>36</v>
      </c>
      <c r="M563" s="187"/>
      <c r="N563" s="187"/>
      <c r="O563" s="185"/>
      <c r="P563" s="26"/>
      <c r="Q563" s="23"/>
      <c r="R563" s="23"/>
      <c r="S563" s="89"/>
      <c r="T563" s="137">
        <v>2</v>
      </c>
      <c r="U563" s="189" t="s">
        <v>1765</v>
      </c>
      <c r="V563" s="22" t="s">
        <v>1776</v>
      </c>
      <c r="W563" s="181" t="s">
        <v>1105</v>
      </c>
      <c r="X563" s="181" t="s">
        <v>1777</v>
      </c>
      <c r="Y563" s="181" t="s">
        <v>98</v>
      </c>
      <c r="Z563" s="65">
        <v>44075</v>
      </c>
      <c r="AA563" s="65">
        <v>44196</v>
      </c>
      <c r="AB563" s="181" t="s">
        <v>1883</v>
      </c>
      <c r="AC563" s="181" t="s">
        <v>1895</v>
      </c>
      <c r="AD563" s="187"/>
      <c r="AE563" s="184"/>
      <c r="AF563" s="187"/>
      <c r="AG563" s="187"/>
      <c r="AH563" s="187"/>
      <c r="AI563" s="23" t="s">
        <v>177</v>
      </c>
      <c r="AJ563" s="23" t="str">
        <f t="shared" si="36"/>
        <v>C</v>
      </c>
      <c r="AK563" s="137">
        <v>2</v>
      </c>
      <c r="AL563" s="190">
        <f t="shared" si="38"/>
        <v>1</v>
      </c>
      <c r="AM563" s="210" t="s">
        <v>1907</v>
      </c>
      <c r="AN563" s="190">
        <v>1</v>
      </c>
      <c r="AO563" s="224" t="s">
        <v>1908</v>
      </c>
      <c r="AP563" s="137" t="str">
        <f t="shared" si="37"/>
        <v>NO</v>
      </c>
    </row>
    <row r="564" spans="1:42" s="182" customFormat="1" ht="63" x14ac:dyDescent="0.25">
      <c r="A564" s="200" t="s">
        <v>1583</v>
      </c>
      <c r="B564" s="184"/>
      <c r="C564" s="184"/>
      <c r="D564" s="187" t="s">
        <v>1584</v>
      </c>
      <c r="E564" s="89">
        <v>44046</v>
      </c>
      <c r="F564" s="23" t="s">
        <v>1585</v>
      </c>
      <c r="G564" s="23">
        <v>64</v>
      </c>
      <c r="H564" s="23" t="s">
        <v>77</v>
      </c>
      <c r="I564" s="196" t="s">
        <v>1642</v>
      </c>
      <c r="J564" s="173" t="s">
        <v>669</v>
      </c>
      <c r="K564" s="173" t="s">
        <v>869</v>
      </c>
      <c r="L564" s="187" t="s">
        <v>36</v>
      </c>
      <c r="M564" s="187"/>
      <c r="N564" s="187"/>
      <c r="O564" s="185"/>
      <c r="P564" s="26"/>
      <c r="Q564" s="23"/>
      <c r="R564" s="23"/>
      <c r="S564" s="89"/>
      <c r="T564" s="137">
        <v>3</v>
      </c>
      <c r="U564" s="189" t="s">
        <v>1765</v>
      </c>
      <c r="V564" s="189" t="s">
        <v>1843</v>
      </c>
      <c r="W564" s="181" t="s">
        <v>1844</v>
      </c>
      <c r="X564" s="181" t="s">
        <v>1845</v>
      </c>
      <c r="Y564" s="181">
        <v>1</v>
      </c>
      <c r="Z564" s="191">
        <v>44075</v>
      </c>
      <c r="AA564" s="191">
        <v>44377</v>
      </c>
      <c r="AB564" s="181" t="s">
        <v>1717</v>
      </c>
      <c r="AC564" s="23" t="s">
        <v>1892</v>
      </c>
      <c r="AD564" s="187"/>
      <c r="AE564" s="184"/>
      <c r="AF564" s="187"/>
      <c r="AG564" s="187"/>
      <c r="AH564" s="187"/>
      <c r="AI564" s="23" t="s">
        <v>60</v>
      </c>
      <c r="AJ564" s="23" t="str">
        <f t="shared" si="36"/>
        <v>A</v>
      </c>
      <c r="AK564" s="137">
        <v>0</v>
      </c>
      <c r="AL564" s="190" t="str">
        <f t="shared" si="38"/>
        <v>N.A.</v>
      </c>
      <c r="AM564" s="224" t="s">
        <v>1900</v>
      </c>
      <c r="AN564" s="190" t="s">
        <v>39</v>
      </c>
      <c r="AO564" s="224" t="s">
        <v>1900</v>
      </c>
      <c r="AP564" s="137" t="str">
        <f t="shared" si="37"/>
        <v>SI</v>
      </c>
    </row>
    <row r="565" spans="1:42" s="182" customFormat="1" ht="110.25" x14ac:dyDescent="0.25">
      <c r="A565" s="200" t="s">
        <v>1583</v>
      </c>
      <c r="B565" s="184"/>
      <c r="C565" s="184"/>
      <c r="D565" s="187" t="s">
        <v>1584</v>
      </c>
      <c r="E565" s="89">
        <v>44046</v>
      </c>
      <c r="F565" s="23" t="s">
        <v>1585</v>
      </c>
      <c r="G565" s="23">
        <v>65</v>
      </c>
      <c r="H565" s="23" t="s">
        <v>77</v>
      </c>
      <c r="I565" s="196" t="s">
        <v>1643</v>
      </c>
      <c r="J565" s="173" t="s">
        <v>669</v>
      </c>
      <c r="K565" s="173" t="s">
        <v>869</v>
      </c>
      <c r="L565" s="187" t="s">
        <v>36</v>
      </c>
      <c r="M565" s="187"/>
      <c r="N565" s="187"/>
      <c r="O565" s="185"/>
      <c r="P565" s="26"/>
      <c r="Q565" s="23"/>
      <c r="R565" s="23"/>
      <c r="S565" s="89"/>
      <c r="T565" s="137">
        <v>1</v>
      </c>
      <c r="U565" s="189" t="s">
        <v>1765</v>
      </c>
      <c r="V565" s="89" t="s">
        <v>1786</v>
      </c>
      <c r="W565" s="89" t="s">
        <v>1787</v>
      </c>
      <c r="X565" s="23" t="s">
        <v>1788</v>
      </c>
      <c r="Y565" s="23">
        <v>10</v>
      </c>
      <c r="Z565" s="24">
        <v>44075</v>
      </c>
      <c r="AA565" s="24">
        <v>44377</v>
      </c>
      <c r="AB565" s="23" t="s">
        <v>1717</v>
      </c>
      <c r="AC565" s="23" t="s">
        <v>1892</v>
      </c>
      <c r="AD565" s="187"/>
      <c r="AE565" s="184"/>
      <c r="AF565" s="187"/>
      <c r="AG565" s="187"/>
      <c r="AH565" s="187"/>
      <c r="AI565" s="23" t="s">
        <v>60</v>
      </c>
      <c r="AJ565" s="23" t="str">
        <f t="shared" si="36"/>
        <v>A</v>
      </c>
      <c r="AK565" s="137">
        <v>0</v>
      </c>
      <c r="AL565" s="190" t="str">
        <f t="shared" si="38"/>
        <v>N.A.</v>
      </c>
      <c r="AM565" s="224" t="s">
        <v>1900</v>
      </c>
      <c r="AN565" s="190" t="s">
        <v>39</v>
      </c>
      <c r="AO565" s="224" t="s">
        <v>1900</v>
      </c>
      <c r="AP565" s="137" t="str">
        <f t="shared" si="37"/>
        <v>SI</v>
      </c>
    </row>
    <row r="566" spans="1:42" s="182" customFormat="1" ht="78.75" x14ac:dyDescent="0.25">
      <c r="A566" s="200" t="s">
        <v>1583</v>
      </c>
      <c r="B566" s="184"/>
      <c r="C566" s="184"/>
      <c r="D566" s="187" t="s">
        <v>1584</v>
      </c>
      <c r="E566" s="89">
        <v>44046</v>
      </c>
      <c r="F566" s="23" t="s">
        <v>1585</v>
      </c>
      <c r="G566" s="23">
        <v>65</v>
      </c>
      <c r="H566" s="23" t="s">
        <v>77</v>
      </c>
      <c r="I566" s="196" t="s">
        <v>1643</v>
      </c>
      <c r="J566" s="173" t="s">
        <v>669</v>
      </c>
      <c r="K566" s="173" t="s">
        <v>869</v>
      </c>
      <c r="L566" s="187" t="s">
        <v>36</v>
      </c>
      <c r="M566" s="187"/>
      <c r="N566" s="187"/>
      <c r="O566" s="185"/>
      <c r="P566" s="26"/>
      <c r="Q566" s="23"/>
      <c r="R566" s="23"/>
      <c r="S566" s="89"/>
      <c r="T566" s="137">
        <v>2</v>
      </c>
      <c r="U566" s="189" t="s">
        <v>1765</v>
      </c>
      <c r="V566" s="22" t="s">
        <v>1776</v>
      </c>
      <c r="W566" s="181" t="s">
        <v>1105</v>
      </c>
      <c r="X566" s="181" t="s">
        <v>1777</v>
      </c>
      <c r="Y566" s="181" t="s">
        <v>98</v>
      </c>
      <c r="Z566" s="65">
        <v>44075</v>
      </c>
      <c r="AA566" s="65">
        <v>44196</v>
      </c>
      <c r="AB566" s="181" t="s">
        <v>1883</v>
      </c>
      <c r="AC566" s="181" t="s">
        <v>1895</v>
      </c>
      <c r="AD566" s="187"/>
      <c r="AE566" s="184"/>
      <c r="AF566" s="187"/>
      <c r="AG566" s="187"/>
      <c r="AH566" s="187"/>
      <c r="AI566" s="23" t="s">
        <v>177</v>
      </c>
      <c r="AJ566" s="23" t="str">
        <f t="shared" si="36"/>
        <v>C</v>
      </c>
      <c r="AK566" s="137">
        <v>2</v>
      </c>
      <c r="AL566" s="190">
        <f t="shared" si="38"/>
        <v>1</v>
      </c>
      <c r="AM566" s="210" t="s">
        <v>1907</v>
      </c>
      <c r="AN566" s="190">
        <v>1</v>
      </c>
      <c r="AO566" s="224" t="s">
        <v>1908</v>
      </c>
      <c r="AP566" s="137" t="str">
        <f t="shared" si="37"/>
        <v>NO</v>
      </c>
    </row>
    <row r="567" spans="1:42" s="182" customFormat="1" ht="126" x14ac:dyDescent="0.25">
      <c r="A567" s="200" t="s">
        <v>1583</v>
      </c>
      <c r="B567" s="184"/>
      <c r="C567" s="184"/>
      <c r="D567" s="187" t="s">
        <v>1584</v>
      </c>
      <c r="E567" s="89">
        <v>44046</v>
      </c>
      <c r="F567" s="23" t="s">
        <v>1585</v>
      </c>
      <c r="G567" s="23">
        <v>65</v>
      </c>
      <c r="H567" s="23" t="s">
        <v>77</v>
      </c>
      <c r="I567" s="196" t="s">
        <v>1643</v>
      </c>
      <c r="J567" s="173" t="s">
        <v>669</v>
      </c>
      <c r="K567" s="173" t="s">
        <v>869</v>
      </c>
      <c r="L567" s="187" t="s">
        <v>36</v>
      </c>
      <c r="M567" s="187"/>
      <c r="N567" s="187"/>
      <c r="O567" s="185"/>
      <c r="P567" s="26"/>
      <c r="Q567" s="23"/>
      <c r="R567" s="23"/>
      <c r="S567" s="89"/>
      <c r="T567" s="137">
        <v>3</v>
      </c>
      <c r="U567" s="189" t="s">
        <v>1765</v>
      </c>
      <c r="V567" s="22" t="s">
        <v>1754</v>
      </c>
      <c r="W567" s="187" t="s">
        <v>1755</v>
      </c>
      <c r="X567" s="187" t="s">
        <v>1756</v>
      </c>
      <c r="Y567" s="187">
        <v>2</v>
      </c>
      <c r="Z567" s="191">
        <v>44075</v>
      </c>
      <c r="AA567" s="191">
        <v>44196</v>
      </c>
      <c r="AB567" s="187" t="s">
        <v>1717</v>
      </c>
      <c r="AC567" s="187" t="s">
        <v>1892</v>
      </c>
      <c r="AD567" s="187"/>
      <c r="AE567" s="184"/>
      <c r="AF567" s="187"/>
      <c r="AG567" s="187"/>
      <c r="AH567" s="187"/>
      <c r="AI567" s="23" t="s">
        <v>177</v>
      </c>
      <c r="AJ567" s="23" t="str">
        <f t="shared" si="36"/>
        <v>C</v>
      </c>
      <c r="AK567" s="137">
        <v>2</v>
      </c>
      <c r="AL567" s="190">
        <f t="shared" si="38"/>
        <v>1</v>
      </c>
      <c r="AM567" s="224" t="s">
        <v>1903</v>
      </c>
      <c r="AN567" s="190">
        <v>1</v>
      </c>
      <c r="AO567" s="224" t="s">
        <v>1914</v>
      </c>
      <c r="AP567" s="137" t="str">
        <f t="shared" si="37"/>
        <v>NO</v>
      </c>
    </row>
    <row r="568" spans="1:42" s="182" customFormat="1" ht="78.75" x14ac:dyDescent="0.25">
      <c r="A568" s="200" t="s">
        <v>1583</v>
      </c>
      <c r="B568" s="184"/>
      <c r="C568" s="184"/>
      <c r="D568" s="187" t="s">
        <v>1584</v>
      </c>
      <c r="E568" s="89">
        <v>44046</v>
      </c>
      <c r="F568" s="23" t="s">
        <v>1585</v>
      </c>
      <c r="G568" s="23">
        <v>65</v>
      </c>
      <c r="H568" s="23" t="s">
        <v>77</v>
      </c>
      <c r="I568" s="196" t="s">
        <v>1643</v>
      </c>
      <c r="J568" s="173" t="s">
        <v>669</v>
      </c>
      <c r="K568" s="173" t="s">
        <v>869</v>
      </c>
      <c r="L568" s="187" t="s">
        <v>36</v>
      </c>
      <c r="M568" s="187"/>
      <c r="N568" s="187"/>
      <c r="O568" s="185"/>
      <c r="P568" s="26"/>
      <c r="Q568" s="23"/>
      <c r="R568" s="23"/>
      <c r="S568" s="89"/>
      <c r="T568" s="137">
        <v>4</v>
      </c>
      <c r="U568" s="189" t="s">
        <v>1765</v>
      </c>
      <c r="V568" s="189" t="s">
        <v>1843</v>
      </c>
      <c r="W568" s="181" t="s">
        <v>1844</v>
      </c>
      <c r="X568" s="181" t="s">
        <v>1845</v>
      </c>
      <c r="Y568" s="181">
        <v>1</v>
      </c>
      <c r="Z568" s="191">
        <v>44075</v>
      </c>
      <c r="AA568" s="191">
        <v>44377</v>
      </c>
      <c r="AB568" s="181" t="s">
        <v>1717</v>
      </c>
      <c r="AC568" s="23" t="s">
        <v>1892</v>
      </c>
      <c r="AD568" s="187"/>
      <c r="AE568" s="184"/>
      <c r="AF568" s="187"/>
      <c r="AG568" s="187"/>
      <c r="AH568" s="187"/>
      <c r="AI568" s="23" t="s">
        <v>60</v>
      </c>
      <c r="AJ568" s="23" t="str">
        <f t="shared" si="36"/>
        <v>A</v>
      </c>
      <c r="AK568" s="137">
        <v>0</v>
      </c>
      <c r="AL568" s="190" t="str">
        <f t="shared" si="38"/>
        <v>N.A.</v>
      </c>
      <c r="AM568" s="224" t="s">
        <v>1900</v>
      </c>
      <c r="AN568" s="190" t="s">
        <v>39</v>
      </c>
      <c r="AO568" s="224" t="s">
        <v>1900</v>
      </c>
      <c r="AP568" s="137" t="str">
        <f t="shared" si="37"/>
        <v>SI</v>
      </c>
    </row>
    <row r="569" spans="1:42" s="182" customFormat="1" ht="94.5" x14ac:dyDescent="0.25">
      <c r="A569" s="200" t="s">
        <v>1583</v>
      </c>
      <c r="B569" s="184"/>
      <c r="C569" s="184"/>
      <c r="D569" s="187" t="s">
        <v>1584</v>
      </c>
      <c r="E569" s="89">
        <v>44046</v>
      </c>
      <c r="F569" s="23" t="s">
        <v>1585</v>
      </c>
      <c r="G569" s="23">
        <v>67</v>
      </c>
      <c r="H569" s="23" t="s">
        <v>77</v>
      </c>
      <c r="I569" s="196" t="s">
        <v>1644</v>
      </c>
      <c r="J569" s="173" t="s">
        <v>669</v>
      </c>
      <c r="K569" s="173" t="s">
        <v>869</v>
      </c>
      <c r="L569" s="187" t="s">
        <v>36</v>
      </c>
      <c r="M569" s="187"/>
      <c r="N569" s="187"/>
      <c r="O569" s="185"/>
      <c r="P569" s="26"/>
      <c r="Q569" s="23"/>
      <c r="R569" s="23"/>
      <c r="S569" s="23"/>
      <c r="T569" s="184">
        <v>1</v>
      </c>
      <c r="U569" s="189" t="s">
        <v>1765</v>
      </c>
      <c r="V569" s="23" t="s">
        <v>1744</v>
      </c>
      <c r="W569" s="187" t="s">
        <v>1745</v>
      </c>
      <c r="X569" s="187" t="s">
        <v>1746</v>
      </c>
      <c r="Y569" s="187">
        <v>2</v>
      </c>
      <c r="Z569" s="191">
        <v>44075</v>
      </c>
      <c r="AA569" s="191">
        <v>44377</v>
      </c>
      <c r="AB569" s="213" t="s">
        <v>1880</v>
      </c>
      <c r="AC569" s="187" t="s">
        <v>1891</v>
      </c>
      <c r="AD569" s="187"/>
      <c r="AE569" s="184"/>
      <c r="AF569" s="187"/>
      <c r="AG569" s="187"/>
      <c r="AH569" s="187"/>
      <c r="AI569" s="23" t="s">
        <v>60</v>
      </c>
      <c r="AJ569" s="23" t="str">
        <f t="shared" si="36"/>
        <v>A</v>
      </c>
      <c r="AK569" s="137">
        <v>0</v>
      </c>
      <c r="AL569" s="190" t="str">
        <f t="shared" si="38"/>
        <v>N.A.</v>
      </c>
      <c r="AM569" s="224" t="s">
        <v>1900</v>
      </c>
      <c r="AN569" s="190" t="s">
        <v>39</v>
      </c>
      <c r="AO569" s="224" t="s">
        <v>1900</v>
      </c>
      <c r="AP569" s="137" t="str">
        <f t="shared" si="37"/>
        <v>SI</v>
      </c>
    </row>
    <row r="570" spans="1:42" s="182" customFormat="1" ht="141.75" x14ac:dyDescent="0.25">
      <c r="A570" s="200" t="s">
        <v>1583</v>
      </c>
      <c r="B570" s="184"/>
      <c r="C570" s="184"/>
      <c r="D570" s="187" t="s">
        <v>1584</v>
      </c>
      <c r="E570" s="89">
        <v>44046</v>
      </c>
      <c r="F570" s="23" t="s">
        <v>1585</v>
      </c>
      <c r="G570" s="23">
        <v>67</v>
      </c>
      <c r="H570" s="23" t="s">
        <v>77</v>
      </c>
      <c r="I570" s="196" t="s">
        <v>1644</v>
      </c>
      <c r="J570" s="173" t="s">
        <v>669</v>
      </c>
      <c r="K570" s="173" t="s">
        <v>869</v>
      </c>
      <c r="L570" s="187" t="s">
        <v>36</v>
      </c>
      <c r="M570" s="187"/>
      <c r="N570" s="187"/>
      <c r="O570" s="185"/>
      <c r="P570" s="187">
        <v>1</v>
      </c>
      <c r="Q570" s="23" t="s">
        <v>1716</v>
      </c>
      <c r="R570" s="89" t="s">
        <v>1717</v>
      </c>
      <c r="S570" s="89">
        <v>44408</v>
      </c>
      <c r="T570" s="187">
        <v>2</v>
      </c>
      <c r="U570" s="213" t="s">
        <v>1784</v>
      </c>
      <c r="V570" s="22" t="s">
        <v>1779</v>
      </c>
      <c r="W570" s="187" t="s">
        <v>1742</v>
      </c>
      <c r="X570" s="187" t="s">
        <v>1743</v>
      </c>
      <c r="Y570" s="214" t="s">
        <v>65</v>
      </c>
      <c r="Z570" s="24">
        <v>44075</v>
      </c>
      <c r="AA570" s="191">
        <v>44196</v>
      </c>
      <c r="AB570" s="187" t="s">
        <v>1883</v>
      </c>
      <c r="AC570" s="187" t="s">
        <v>1894</v>
      </c>
      <c r="AD570" s="187"/>
      <c r="AE570" s="184"/>
      <c r="AF570" s="187"/>
      <c r="AG570" s="187"/>
      <c r="AH570" s="187"/>
      <c r="AI570" s="23" t="s">
        <v>177</v>
      </c>
      <c r="AJ570" s="23" t="str">
        <f t="shared" si="36"/>
        <v>C</v>
      </c>
      <c r="AK570" s="137">
        <v>1</v>
      </c>
      <c r="AL570" s="190">
        <f t="shared" si="38"/>
        <v>1</v>
      </c>
      <c r="AM570" s="206" t="s">
        <v>1901</v>
      </c>
      <c r="AN570" s="190">
        <v>1</v>
      </c>
      <c r="AO570" s="224" t="s">
        <v>1902</v>
      </c>
      <c r="AP570" s="137" t="str">
        <f t="shared" si="37"/>
        <v>NO</v>
      </c>
    </row>
    <row r="571" spans="1:42" s="182" customFormat="1" ht="267.75" x14ac:dyDescent="0.25">
      <c r="A571" s="200" t="s">
        <v>1583</v>
      </c>
      <c r="B571" s="184"/>
      <c r="C571" s="184"/>
      <c r="D571" s="187" t="s">
        <v>1584</v>
      </c>
      <c r="E571" s="89">
        <v>44046</v>
      </c>
      <c r="F571" s="23" t="s">
        <v>1585</v>
      </c>
      <c r="G571" s="23">
        <v>68</v>
      </c>
      <c r="H571" s="23" t="s">
        <v>77</v>
      </c>
      <c r="I571" s="196" t="s">
        <v>1645</v>
      </c>
      <c r="J571" s="173" t="s">
        <v>669</v>
      </c>
      <c r="K571" s="173" t="s">
        <v>869</v>
      </c>
      <c r="L571" s="187" t="s">
        <v>36</v>
      </c>
      <c r="M571" s="187"/>
      <c r="N571" s="187"/>
      <c r="O571" s="185"/>
      <c r="P571" s="26"/>
      <c r="Q571" s="23"/>
      <c r="R571" s="23"/>
      <c r="S571" s="23"/>
      <c r="T571" s="187">
        <v>1</v>
      </c>
      <c r="U571" s="189" t="s">
        <v>1765</v>
      </c>
      <c r="V571" s="22" t="s">
        <v>1760</v>
      </c>
      <c r="W571" s="23" t="s">
        <v>1761</v>
      </c>
      <c r="X571" s="23" t="s">
        <v>1762</v>
      </c>
      <c r="Y571" s="187">
        <v>2</v>
      </c>
      <c r="Z571" s="191">
        <v>44075</v>
      </c>
      <c r="AA571" s="24">
        <v>44346</v>
      </c>
      <c r="AB571" s="89" t="s">
        <v>1882</v>
      </c>
      <c r="AC571" s="23" t="s">
        <v>114</v>
      </c>
      <c r="AD571" s="187"/>
      <c r="AE571" s="184"/>
      <c r="AF571" s="187"/>
      <c r="AG571" s="187"/>
      <c r="AH571" s="187"/>
      <c r="AI571" s="23" t="s">
        <v>60</v>
      </c>
      <c r="AJ571" s="23" t="str">
        <f t="shared" si="36"/>
        <v>A</v>
      </c>
      <c r="AK571" s="137">
        <v>0</v>
      </c>
      <c r="AL571" s="190" t="str">
        <f t="shared" si="38"/>
        <v>N.A.</v>
      </c>
      <c r="AM571" s="225" t="s">
        <v>1905</v>
      </c>
      <c r="AN571" s="190" t="s">
        <v>39</v>
      </c>
      <c r="AO571" s="225" t="s">
        <v>1905</v>
      </c>
      <c r="AP571" s="137" t="str">
        <f t="shared" si="37"/>
        <v>SI</v>
      </c>
    </row>
    <row r="572" spans="1:42" s="182" customFormat="1" ht="126" x14ac:dyDescent="0.25">
      <c r="A572" s="200" t="s">
        <v>1583</v>
      </c>
      <c r="B572" s="184"/>
      <c r="C572" s="184"/>
      <c r="D572" s="187" t="s">
        <v>1584</v>
      </c>
      <c r="E572" s="89">
        <v>44046</v>
      </c>
      <c r="F572" s="23" t="s">
        <v>1585</v>
      </c>
      <c r="G572" s="23">
        <v>68</v>
      </c>
      <c r="H572" s="23" t="s">
        <v>77</v>
      </c>
      <c r="I572" s="196" t="s">
        <v>1645</v>
      </c>
      <c r="J572" s="173" t="s">
        <v>669</v>
      </c>
      <c r="K572" s="173" t="s">
        <v>869</v>
      </c>
      <c r="L572" s="187" t="s">
        <v>36</v>
      </c>
      <c r="M572" s="187"/>
      <c r="N572" s="187"/>
      <c r="O572" s="185"/>
      <c r="P572" s="26"/>
      <c r="Q572" s="23"/>
      <c r="R572" s="23"/>
      <c r="S572" s="23"/>
      <c r="T572" s="187">
        <v>2</v>
      </c>
      <c r="U572" s="189" t="s">
        <v>1765</v>
      </c>
      <c r="V572" s="22" t="s">
        <v>1754</v>
      </c>
      <c r="W572" s="187" t="s">
        <v>1755</v>
      </c>
      <c r="X572" s="187" t="s">
        <v>1756</v>
      </c>
      <c r="Y572" s="187">
        <v>2</v>
      </c>
      <c r="Z572" s="191">
        <v>44075</v>
      </c>
      <c r="AA572" s="191">
        <v>44196</v>
      </c>
      <c r="AB572" s="187" t="s">
        <v>1717</v>
      </c>
      <c r="AC572" s="187" t="s">
        <v>1892</v>
      </c>
      <c r="AD572" s="187"/>
      <c r="AE572" s="184"/>
      <c r="AF572" s="187"/>
      <c r="AG572" s="187"/>
      <c r="AH572" s="187"/>
      <c r="AI572" s="23" t="s">
        <v>177</v>
      </c>
      <c r="AJ572" s="23" t="str">
        <f t="shared" si="36"/>
        <v>C</v>
      </c>
      <c r="AK572" s="137">
        <v>2</v>
      </c>
      <c r="AL572" s="190">
        <f t="shared" si="38"/>
        <v>1</v>
      </c>
      <c r="AM572" s="224" t="s">
        <v>1903</v>
      </c>
      <c r="AN572" s="190">
        <v>1</v>
      </c>
      <c r="AO572" s="224" t="s">
        <v>1914</v>
      </c>
      <c r="AP572" s="137" t="str">
        <f t="shared" si="37"/>
        <v>NO</v>
      </c>
    </row>
    <row r="573" spans="1:42" s="182" customFormat="1" ht="78.75" x14ac:dyDescent="0.25">
      <c r="A573" s="200" t="s">
        <v>1583</v>
      </c>
      <c r="B573" s="184"/>
      <c r="C573" s="184"/>
      <c r="D573" s="187" t="s">
        <v>1584</v>
      </c>
      <c r="E573" s="89">
        <v>44046</v>
      </c>
      <c r="F573" s="23" t="s">
        <v>1585</v>
      </c>
      <c r="G573" s="23">
        <v>68</v>
      </c>
      <c r="H573" s="23" t="s">
        <v>77</v>
      </c>
      <c r="I573" s="196" t="s">
        <v>1645</v>
      </c>
      <c r="J573" s="173" t="s">
        <v>669</v>
      </c>
      <c r="K573" s="173" t="s">
        <v>869</v>
      </c>
      <c r="L573" s="187" t="s">
        <v>36</v>
      </c>
      <c r="M573" s="187"/>
      <c r="N573" s="187"/>
      <c r="O573" s="185"/>
      <c r="P573" s="26"/>
      <c r="Q573" s="23"/>
      <c r="R573" s="23"/>
      <c r="S573" s="23"/>
      <c r="T573" s="187">
        <v>3</v>
      </c>
      <c r="U573" s="189" t="s">
        <v>1765</v>
      </c>
      <c r="V573" s="22" t="s">
        <v>1780</v>
      </c>
      <c r="W573" s="23" t="s">
        <v>1781</v>
      </c>
      <c r="X573" s="23" t="s">
        <v>1782</v>
      </c>
      <c r="Y573" s="187">
        <v>1</v>
      </c>
      <c r="Z573" s="191">
        <v>44075</v>
      </c>
      <c r="AA573" s="191">
        <v>44255</v>
      </c>
      <c r="AB573" s="187" t="s">
        <v>1883</v>
      </c>
      <c r="AC573" s="187" t="s">
        <v>1894</v>
      </c>
      <c r="AD573" s="187"/>
      <c r="AE573" s="184"/>
      <c r="AF573" s="187"/>
      <c r="AG573" s="187"/>
      <c r="AH573" s="187"/>
      <c r="AI573" s="23" t="s">
        <v>60</v>
      </c>
      <c r="AJ573" s="23" t="str">
        <f t="shared" si="36"/>
        <v>A</v>
      </c>
      <c r="AK573" s="137">
        <v>0</v>
      </c>
      <c r="AL573" s="190" t="str">
        <f t="shared" si="38"/>
        <v>N.A.</v>
      </c>
      <c r="AM573" s="224" t="s">
        <v>1900</v>
      </c>
      <c r="AN573" s="190" t="s">
        <v>39</v>
      </c>
      <c r="AO573" s="224" t="s">
        <v>1900</v>
      </c>
      <c r="AP573" s="137" t="str">
        <f t="shared" si="37"/>
        <v>SI</v>
      </c>
    </row>
    <row r="574" spans="1:42" s="182" customFormat="1" ht="78.75" x14ac:dyDescent="0.25">
      <c r="A574" s="200" t="s">
        <v>1583</v>
      </c>
      <c r="B574" s="184"/>
      <c r="C574" s="184"/>
      <c r="D574" s="187" t="s">
        <v>1584</v>
      </c>
      <c r="E574" s="89">
        <v>44046</v>
      </c>
      <c r="F574" s="23" t="s">
        <v>1585</v>
      </c>
      <c r="G574" s="23">
        <v>68</v>
      </c>
      <c r="H574" s="23" t="s">
        <v>77</v>
      </c>
      <c r="I574" s="196" t="s">
        <v>1645</v>
      </c>
      <c r="J574" s="173" t="s">
        <v>669</v>
      </c>
      <c r="K574" s="173" t="s">
        <v>869</v>
      </c>
      <c r="L574" s="187" t="s">
        <v>36</v>
      </c>
      <c r="M574" s="187"/>
      <c r="N574" s="187"/>
      <c r="O574" s="185"/>
      <c r="P574" s="26"/>
      <c r="Q574" s="23"/>
      <c r="R574" s="23"/>
      <c r="S574" s="23"/>
      <c r="T574" s="181">
        <v>4</v>
      </c>
      <c r="U574" s="180" t="s">
        <v>1794</v>
      </c>
      <c r="V574" s="22" t="s">
        <v>1776</v>
      </c>
      <c r="W574" s="181" t="s">
        <v>1105</v>
      </c>
      <c r="X574" s="181" t="s">
        <v>1777</v>
      </c>
      <c r="Y574" s="181" t="s">
        <v>98</v>
      </c>
      <c r="Z574" s="65">
        <v>44075</v>
      </c>
      <c r="AA574" s="65">
        <v>44196</v>
      </c>
      <c r="AB574" s="181" t="s">
        <v>1883</v>
      </c>
      <c r="AC574" s="181" t="s">
        <v>1895</v>
      </c>
      <c r="AD574" s="187"/>
      <c r="AE574" s="184"/>
      <c r="AF574" s="187"/>
      <c r="AG574" s="187"/>
      <c r="AH574" s="187"/>
      <c r="AI574" s="23" t="s">
        <v>177</v>
      </c>
      <c r="AJ574" s="23" t="str">
        <f t="shared" si="36"/>
        <v>C</v>
      </c>
      <c r="AK574" s="137">
        <v>2</v>
      </c>
      <c r="AL574" s="190">
        <f t="shared" si="38"/>
        <v>1</v>
      </c>
      <c r="AM574" s="210" t="s">
        <v>1907</v>
      </c>
      <c r="AN574" s="190">
        <v>1</v>
      </c>
      <c r="AO574" s="224" t="s">
        <v>1908</v>
      </c>
      <c r="AP574" s="137" t="str">
        <f t="shared" si="37"/>
        <v>NO</v>
      </c>
    </row>
    <row r="575" spans="1:42" s="182" customFormat="1" ht="141.75" x14ac:dyDescent="0.25">
      <c r="A575" s="200" t="s">
        <v>1583</v>
      </c>
      <c r="B575" s="184"/>
      <c r="C575" s="184"/>
      <c r="D575" s="187" t="s">
        <v>1584</v>
      </c>
      <c r="E575" s="89">
        <v>44046</v>
      </c>
      <c r="F575" s="23" t="s">
        <v>1585</v>
      </c>
      <c r="G575" s="23">
        <v>68</v>
      </c>
      <c r="H575" s="23" t="s">
        <v>77</v>
      </c>
      <c r="I575" s="196" t="s">
        <v>1645</v>
      </c>
      <c r="J575" s="173" t="s">
        <v>669</v>
      </c>
      <c r="K575" s="173" t="s">
        <v>869</v>
      </c>
      <c r="L575" s="187" t="s">
        <v>36</v>
      </c>
      <c r="M575" s="187"/>
      <c r="N575" s="187"/>
      <c r="O575" s="185"/>
      <c r="P575" s="187">
        <v>1</v>
      </c>
      <c r="Q575" s="23" t="s">
        <v>1716</v>
      </c>
      <c r="R575" s="89" t="s">
        <v>1717</v>
      </c>
      <c r="S575" s="89">
        <v>44408</v>
      </c>
      <c r="T575" s="187">
        <v>5</v>
      </c>
      <c r="U575" s="23" t="s">
        <v>1740</v>
      </c>
      <c r="V575" s="23" t="s">
        <v>1741</v>
      </c>
      <c r="W575" s="23" t="s">
        <v>1742</v>
      </c>
      <c r="X575" s="23" t="s">
        <v>1743</v>
      </c>
      <c r="Y575" s="23">
        <v>1</v>
      </c>
      <c r="Z575" s="24">
        <v>44075</v>
      </c>
      <c r="AA575" s="24">
        <v>44196</v>
      </c>
      <c r="AB575" s="89" t="s">
        <v>1880</v>
      </c>
      <c r="AC575" s="23" t="s">
        <v>1891</v>
      </c>
      <c r="AD575" s="187"/>
      <c r="AE575" s="184"/>
      <c r="AF575" s="187"/>
      <c r="AG575" s="187"/>
      <c r="AH575" s="187"/>
      <c r="AI575" s="23" t="s">
        <v>177</v>
      </c>
      <c r="AJ575" s="23" t="str">
        <f t="shared" si="36"/>
        <v>C</v>
      </c>
      <c r="AK575" s="137">
        <v>1</v>
      </c>
      <c r="AL575" s="190">
        <f t="shared" si="38"/>
        <v>1</v>
      </c>
      <c r="AM575" s="206" t="s">
        <v>1901</v>
      </c>
      <c r="AN575" s="190">
        <v>1</v>
      </c>
      <c r="AO575" s="224" t="s">
        <v>1902</v>
      </c>
      <c r="AP575" s="137" t="str">
        <f t="shared" si="37"/>
        <v>NO</v>
      </c>
    </row>
    <row r="576" spans="1:42" s="182" customFormat="1" ht="141.75" x14ac:dyDescent="0.25">
      <c r="A576" s="200" t="s">
        <v>1583</v>
      </c>
      <c r="B576" s="184"/>
      <c r="C576" s="184"/>
      <c r="D576" s="187" t="s">
        <v>1584</v>
      </c>
      <c r="E576" s="89">
        <v>44046</v>
      </c>
      <c r="F576" s="23" t="s">
        <v>1585</v>
      </c>
      <c r="G576" s="23">
        <v>69</v>
      </c>
      <c r="H576" s="23" t="s">
        <v>77</v>
      </c>
      <c r="I576" s="196" t="s">
        <v>1646</v>
      </c>
      <c r="J576" s="173" t="s">
        <v>669</v>
      </c>
      <c r="K576" s="173" t="s">
        <v>869</v>
      </c>
      <c r="L576" s="187" t="s">
        <v>36</v>
      </c>
      <c r="M576" s="187"/>
      <c r="N576" s="187"/>
      <c r="O576" s="185"/>
      <c r="P576" s="187">
        <v>1</v>
      </c>
      <c r="Q576" s="23" t="s">
        <v>1716</v>
      </c>
      <c r="R576" s="89" t="s">
        <v>1717</v>
      </c>
      <c r="S576" s="89">
        <v>44408</v>
      </c>
      <c r="T576" s="187">
        <v>1</v>
      </c>
      <c r="U576" s="23" t="s">
        <v>1740</v>
      </c>
      <c r="V576" s="23" t="s">
        <v>1741</v>
      </c>
      <c r="W576" s="23" t="s">
        <v>1742</v>
      </c>
      <c r="X576" s="23" t="s">
        <v>1743</v>
      </c>
      <c r="Y576" s="23">
        <v>1</v>
      </c>
      <c r="Z576" s="24">
        <v>44075</v>
      </c>
      <c r="AA576" s="24">
        <v>44196</v>
      </c>
      <c r="AB576" s="89" t="s">
        <v>1880</v>
      </c>
      <c r="AC576" s="23" t="s">
        <v>1891</v>
      </c>
      <c r="AD576" s="187"/>
      <c r="AE576" s="184"/>
      <c r="AF576" s="187"/>
      <c r="AG576" s="187"/>
      <c r="AH576" s="187"/>
      <c r="AI576" s="23" t="s">
        <v>177</v>
      </c>
      <c r="AJ576" s="23" t="str">
        <f t="shared" si="36"/>
        <v>C</v>
      </c>
      <c r="AK576" s="137">
        <v>1</v>
      </c>
      <c r="AL576" s="190">
        <f t="shared" si="38"/>
        <v>1</v>
      </c>
      <c r="AM576" s="206" t="s">
        <v>1901</v>
      </c>
      <c r="AN576" s="190">
        <v>1</v>
      </c>
      <c r="AO576" s="224" t="s">
        <v>1902</v>
      </c>
      <c r="AP576" s="137" t="str">
        <f t="shared" si="37"/>
        <v>NO</v>
      </c>
    </row>
    <row r="577" spans="1:42" s="182" customFormat="1" ht="47.25" x14ac:dyDescent="0.25">
      <c r="A577" s="200" t="s">
        <v>1583</v>
      </c>
      <c r="B577" s="184"/>
      <c r="C577" s="184"/>
      <c r="D577" s="187" t="s">
        <v>1584</v>
      </c>
      <c r="E577" s="89">
        <v>44046</v>
      </c>
      <c r="F577" s="23" t="s">
        <v>1585</v>
      </c>
      <c r="G577" s="23">
        <v>69</v>
      </c>
      <c r="H577" s="23" t="s">
        <v>77</v>
      </c>
      <c r="I577" s="196" t="s">
        <v>1646</v>
      </c>
      <c r="J577" s="173" t="s">
        <v>669</v>
      </c>
      <c r="K577" s="173" t="s">
        <v>869</v>
      </c>
      <c r="L577" s="187" t="s">
        <v>36</v>
      </c>
      <c r="M577" s="187"/>
      <c r="N577" s="187"/>
      <c r="O577" s="185"/>
      <c r="P577" s="26"/>
      <c r="Q577" s="23"/>
      <c r="R577" s="23"/>
      <c r="S577" s="89"/>
      <c r="T577" s="137">
        <v>2</v>
      </c>
      <c r="U577" s="22" t="s">
        <v>1814</v>
      </c>
      <c r="V577" s="22" t="s">
        <v>1776</v>
      </c>
      <c r="W577" s="23" t="s">
        <v>1105</v>
      </c>
      <c r="X577" s="23" t="s">
        <v>1777</v>
      </c>
      <c r="Y577" s="23">
        <v>2</v>
      </c>
      <c r="Z577" s="24">
        <v>44075</v>
      </c>
      <c r="AA577" s="24">
        <v>44196</v>
      </c>
      <c r="AB577" s="23" t="s">
        <v>1883</v>
      </c>
      <c r="AC577" s="23" t="s">
        <v>1894</v>
      </c>
      <c r="AD577" s="187"/>
      <c r="AE577" s="184"/>
      <c r="AF577" s="187"/>
      <c r="AG577" s="187"/>
      <c r="AH577" s="187"/>
      <c r="AI577" s="23" t="s">
        <v>177</v>
      </c>
      <c r="AJ577" s="23" t="str">
        <f t="shared" si="36"/>
        <v>C</v>
      </c>
      <c r="AK577" s="137">
        <v>2</v>
      </c>
      <c r="AL577" s="190">
        <f t="shared" si="38"/>
        <v>1</v>
      </c>
      <c r="AM577" s="210" t="s">
        <v>1907</v>
      </c>
      <c r="AN577" s="190">
        <v>1</v>
      </c>
      <c r="AO577" s="224" t="s">
        <v>1908</v>
      </c>
      <c r="AP577" s="137" t="str">
        <f t="shared" si="37"/>
        <v>NO</v>
      </c>
    </row>
    <row r="578" spans="1:42" s="182" customFormat="1" ht="110.25" x14ac:dyDescent="0.25">
      <c r="A578" s="200" t="s">
        <v>1583</v>
      </c>
      <c r="B578" s="184"/>
      <c r="C578" s="184"/>
      <c r="D578" s="187" t="s">
        <v>1584</v>
      </c>
      <c r="E578" s="89">
        <v>44046</v>
      </c>
      <c r="F578" s="23" t="s">
        <v>1585</v>
      </c>
      <c r="G578" s="23">
        <v>69</v>
      </c>
      <c r="H578" s="23" t="s">
        <v>77</v>
      </c>
      <c r="I578" s="196" t="s">
        <v>1646</v>
      </c>
      <c r="J578" s="173" t="s">
        <v>669</v>
      </c>
      <c r="K578" s="173" t="s">
        <v>869</v>
      </c>
      <c r="L578" s="187" t="s">
        <v>36</v>
      </c>
      <c r="M578" s="187"/>
      <c r="N578" s="187"/>
      <c r="O578" s="185"/>
      <c r="P578" s="26"/>
      <c r="Q578" s="23"/>
      <c r="R578" s="23"/>
      <c r="S578" s="89"/>
      <c r="T578" s="137">
        <v>3</v>
      </c>
      <c r="U578" s="22" t="s">
        <v>1814</v>
      </c>
      <c r="V578" s="89" t="s">
        <v>1786</v>
      </c>
      <c r="W578" s="89" t="s">
        <v>1787</v>
      </c>
      <c r="X578" s="23" t="s">
        <v>1788</v>
      </c>
      <c r="Y578" s="23">
        <v>10</v>
      </c>
      <c r="Z578" s="24">
        <v>44075</v>
      </c>
      <c r="AA578" s="24">
        <v>44377</v>
      </c>
      <c r="AB578" s="23" t="s">
        <v>1717</v>
      </c>
      <c r="AC578" s="23" t="s">
        <v>1892</v>
      </c>
      <c r="AD578" s="187"/>
      <c r="AE578" s="184"/>
      <c r="AF578" s="187"/>
      <c r="AG578" s="187"/>
      <c r="AH578" s="187"/>
      <c r="AI578" s="23" t="s">
        <v>60</v>
      </c>
      <c r="AJ578" s="23" t="str">
        <f t="shared" si="36"/>
        <v>A</v>
      </c>
      <c r="AK578" s="137">
        <v>0</v>
      </c>
      <c r="AL578" s="190" t="str">
        <f t="shared" si="38"/>
        <v>N.A.</v>
      </c>
      <c r="AM578" s="224" t="s">
        <v>1900</v>
      </c>
      <c r="AN578" s="190" t="s">
        <v>39</v>
      </c>
      <c r="AO578" s="224" t="s">
        <v>1900</v>
      </c>
      <c r="AP578" s="137" t="str">
        <f t="shared" si="37"/>
        <v>SI</v>
      </c>
    </row>
    <row r="579" spans="1:42" s="182" customFormat="1" ht="267.75" x14ac:dyDescent="0.25">
      <c r="A579" s="200" t="s">
        <v>1583</v>
      </c>
      <c r="B579" s="184"/>
      <c r="C579" s="184"/>
      <c r="D579" s="187" t="s">
        <v>1584</v>
      </c>
      <c r="E579" s="89">
        <v>44046</v>
      </c>
      <c r="F579" s="23" t="s">
        <v>1585</v>
      </c>
      <c r="G579" s="23">
        <v>70</v>
      </c>
      <c r="H579" s="23" t="s">
        <v>77</v>
      </c>
      <c r="I579" s="196" t="s">
        <v>1647</v>
      </c>
      <c r="J579" s="173" t="s">
        <v>669</v>
      </c>
      <c r="K579" s="173" t="s">
        <v>869</v>
      </c>
      <c r="L579" s="187" t="s">
        <v>36</v>
      </c>
      <c r="M579" s="187"/>
      <c r="N579" s="187"/>
      <c r="O579" s="185"/>
      <c r="P579" s="26"/>
      <c r="Q579" s="23"/>
      <c r="R579" s="23"/>
      <c r="S579" s="89"/>
      <c r="T579" s="187">
        <v>1</v>
      </c>
      <c r="U579" s="189" t="s">
        <v>1765</v>
      </c>
      <c r="V579" s="22" t="s">
        <v>1760</v>
      </c>
      <c r="W579" s="23" t="s">
        <v>1761</v>
      </c>
      <c r="X579" s="23" t="s">
        <v>1762</v>
      </c>
      <c r="Y579" s="187">
        <v>2</v>
      </c>
      <c r="Z579" s="191">
        <v>44075</v>
      </c>
      <c r="AA579" s="24">
        <v>44346</v>
      </c>
      <c r="AB579" s="89" t="s">
        <v>1882</v>
      </c>
      <c r="AC579" s="23" t="s">
        <v>114</v>
      </c>
      <c r="AD579" s="187"/>
      <c r="AE579" s="184"/>
      <c r="AF579" s="187"/>
      <c r="AG579" s="187"/>
      <c r="AH579" s="187"/>
      <c r="AI579" s="23" t="s">
        <v>60</v>
      </c>
      <c r="AJ579" s="23" t="str">
        <f t="shared" si="36"/>
        <v>A</v>
      </c>
      <c r="AK579" s="137">
        <v>0</v>
      </c>
      <c r="AL579" s="190" t="str">
        <f t="shared" si="38"/>
        <v>N.A.</v>
      </c>
      <c r="AM579" s="225" t="s">
        <v>1905</v>
      </c>
      <c r="AN579" s="190" t="s">
        <v>39</v>
      </c>
      <c r="AO579" s="225" t="s">
        <v>1905</v>
      </c>
      <c r="AP579" s="137" t="str">
        <f t="shared" si="37"/>
        <v>SI</v>
      </c>
    </row>
    <row r="580" spans="1:42" s="182" customFormat="1" ht="78.75" x14ac:dyDescent="0.25">
      <c r="A580" s="200" t="s">
        <v>1583</v>
      </c>
      <c r="B580" s="184"/>
      <c r="C580" s="184"/>
      <c r="D580" s="187" t="s">
        <v>1584</v>
      </c>
      <c r="E580" s="89">
        <v>44046</v>
      </c>
      <c r="F580" s="23" t="s">
        <v>1585</v>
      </c>
      <c r="G580" s="23">
        <v>70</v>
      </c>
      <c r="H580" s="23" t="s">
        <v>77</v>
      </c>
      <c r="I580" s="196" t="s">
        <v>1647</v>
      </c>
      <c r="J580" s="173" t="s">
        <v>669</v>
      </c>
      <c r="K580" s="173" t="s">
        <v>869</v>
      </c>
      <c r="L580" s="187" t="s">
        <v>36</v>
      </c>
      <c r="M580" s="187"/>
      <c r="N580" s="187"/>
      <c r="O580" s="185"/>
      <c r="P580" s="26"/>
      <c r="Q580" s="23"/>
      <c r="R580" s="23"/>
      <c r="S580" s="89"/>
      <c r="T580" s="187">
        <v>2</v>
      </c>
      <c r="U580" s="189" t="s">
        <v>1765</v>
      </c>
      <c r="V580" s="22" t="s">
        <v>1763</v>
      </c>
      <c r="W580" s="187" t="s">
        <v>1846</v>
      </c>
      <c r="X580" s="187" t="s">
        <v>1847</v>
      </c>
      <c r="Y580" s="187">
        <v>1</v>
      </c>
      <c r="Z580" s="191">
        <v>44075</v>
      </c>
      <c r="AA580" s="191">
        <v>44255</v>
      </c>
      <c r="AB580" s="187" t="s">
        <v>1883</v>
      </c>
      <c r="AC580" s="187" t="s">
        <v>1894</v>
      </c>
      <c r="AD580" s="187"/>
      <c r="AE580" s="184"/>
      <c r="AF580" s="187"/>
      <c r="AG580" s="187"/>
      <c r="AH580" s="187"/>
      <c r="AI580" s="23" t="s">
        <v>60</v>
      </c>
      <c r="AJ580" s="23" t="str">
        <f t="shared" si="36"/>
        <v>A</v>
      </c>
      <c r="AK580" s="137">
        <v>0</v>
      </c>
      <c r="AL580" s="190" t="str">
        <f t="shared" si="38"/>
        <v>N.A.</v>
      </c>
      <c r="AM580" s="224" t="s">
        <v>1900</v>
      </c>
      <c r="AN580" s="190" t="s">
        <v>39</v>
      </c>
      <c r="AO580" s="224" t="s">
        <v>1900</v>
      </c>
      <c r="AP580" s="137" t="str">
        <f t="shared" si="37"/>
        <v>SI</v>
      </c>
    </row>
    <row r="581" spans="1:42" s="182" customFormat="1" ht="126" x14ac:dyDescent="0.25">
      <c r="A581" s="200" t="s">
        <v>1583</v>
      </c>
      <c r="B581" s="184"/>
      <c r="C581" s="184"/>
      <c r="D581" s="187" t="s">
        <v>1584</v>
      </c>
      <c r="E581" s="89">
        <v>44046</v>
      </c>
      <c r="F581" s="23" t="s">
        <v>1585</v>
      </c>
      <c r="G581" s="23">
        <v>71</v>
      </c>
      <c r="H581" s="23" t="s">
        <v>77</v>
      </c>
      <c r="I581" s="196" t="s">
        <v>1648</v>
      </c>
      <c r="J581" s="173" t="s">
        <v>669</v>
      </c>
      <c r="K581" s="173" t="s">
        <v>869</v>
      </c>
      <c r="L581" s="187" t="s">
        <v>36</v>
      </c>
      <c r="M581" s="187"/>
      <c r="N581" s="187"/>
      <c r="O581" s="185"/>
      <c r="P581" s="26" t="s">
        <v>65</v>
      </c>
      <c r="Q581" s="23" t="s">
        <v>1721</v>
      </c>
      <c r="R581" s="23" t="s">
        <v>1722</v>
      </c>
      <c r="S581" s="89">
        <v>44227</v>
      </c>
      <c r="T581" s="137">
        <v>1</v>
      </c>
      <c r="U581" s="22" t="s">
        <v>1848</v>
      </c>
      <c r="V581" s="22" t="s">
        <v>1849</v>
      </c>
      <c r="W581" s="23" t="s">
        <v>1850</v>
      </c>
      <c r="X581" s="23" t="s">
        <v>1851</v>
      </c>
      <c r="Y581" s="26" t="s">
        <v>65</v>
      </c>
      <c r="Z581" s="24">
        <v>44136</v>
      </c>
      <c r="AA581" s="24">
        <v>44227</v>
      </c>
      <c r="AB581" s="23" t="s">
        <v>1885</v>
      </c>
      <c r="AC581" s="23" t="s">
        <v>1897</v>
      </c>
      <c r="AD581" s="187"/>
      <c r="AE581" s="184"/>
      <c r="AF581" s="187"/>
      <c r="AG581" s="187"/>
      <c r="AH581" s="187"/>
      <c r="AI581" s="23" t="s">
        <v>60</v>
      </c>
      <c r="AJ581" s="23" t="str">
        <f t="shared" si="36"/>
        <v>A</v>
      </c>
      <c r="AK581" s="137">
        <v>0</v>
      </c>
      <c r="AL581" s="190" t="str">
        <f t="shared" si="38"/>
        <v>N.A.</v>
      </c>
      <c r="AM581" s="224" t="s">
        <v>1900</v>
      </c>
      <c r="AN581" s="190" t="s">
        <v>39</v>
      </c>
      <c r="AO581" s="224" t="s">
        <v>1900</v>
      </c>
      <c r="AP581" s="137" t="str">
        <f t="shared" si="37"/>
        <v>SI</v>
      </c>
    </row>
    <row r="582" spans="1:42" s="182" customFormat="1" ht="78.75" x14ac:dyDescent="0.25">
      <c r="A582" s="200" t="s">
        <v>1583</v>
      </c>
      <c r="B582" s="184"/>
      <c r="C582" s="184"/>
      <c r="D582" s="187" t="s">
        <v>1584</v>
      </c>
      <c r="E582" s="89">
        <v>44046</v>
      </c>
      <c r="F582" s="23" t="s">
        <v>1585</v>
      </c>
      <c r="G582" s="23">
        <v>71</v>
      </c>
      <c r="H582" s="23" t="s">
        <v>77</v>
      </c>
      <c r="I582" s="196" t="s">
        <v>1648</v>
      </c>
      <c r="J582" s="173" t="s">
        <v>669</v>
      </c>
      <c r="K582" s="173" t="s">
        <v>869</v>
      </c>
      <c r="L582" s="187" t="s">
        <v>36</v>
      </c>
      <c r="M582" s="187"/>
      <c r="N582" s="187"/>
      <c r="O582" s="185"/>
      <c r="P582" s="26"/>
      <c r="Q582" s="23"/>
      <c r="R582" s="23"/>
      <c r="S582" s="89"/>
      <c r="T582" s="137">
        <v>2</v>
      </c>
      <c r="U582" s="22" t="s">
        <v>1848</v>
      </c>
      <c r="V582" s="22" t="s">
        <v>1852</v>
      </c>
      <c r="W582" s="23" t="s">
        <v>1853</v>
      </c>
      <c r="X582" s="23" t="s">
        <v>1854</v>
      </c>
      <c r="Y582" s="26" t="s">
        <v>98</v>
      </c>
      <c r="Z582" s="24">
        <v>44082</v>
      </c>
      <c r="AA582" s="24">
        <v>44227</v>
      </c>
      <c r="AB582" s="23" t="s">
        <v>1885</v>
      </c>
      <c r="AC582" s="23" t="s">
        <v>1897</v>
      </c>
      <c r="AD582" s="187"/>
      <c r="AE582" s="184"/>
      <c r="AF582" s="187"/>
      <c r="AG582" s="187"/>
      <c r="AH582" s="187"/>
      <c r="AI582" s="23" t="s">
        <v>60</v>
      </c>
      <c r="AJ582" s="23" t="str">
        <f t="shared" ref="AJ582:AJ645" si="39">IF(AL582="N.A.","A",(IF(AL582&lt;99%,"A","C")))</f>
        <v>A</v>
      </c>
      <c r="AK582" s="137">
        <v>0</v>
      </c>
      <c r="AL582" s="190" t="str">
        <f t="shared" si="38"/>
        <v>N.A.</v>
      </c>
      <c r="AM582" s="224" t="s">
        <v>1900</v>
      </c>
      <c r="AN582" s="190" t="s">
        <v>39</v>
      </c>
      <c r="AO582" s="224" t="s">
        <v>1900</v>
      </c>
      <c r="AP582" s="137" t="str">
        <f t="shared" si="37"/>
        <v>SI</v>
      </c>
    </row>
    <row r="583" spans="1:42" s="182" customFormat="1" ht="267.75" x14ac:dyDescent="0.25">
      <c r="A583" s="200" t="s">
        <v>1583</v>
      </c>
      <c r="B583" s="184"/>
      <c r="C583" s="184"/>
      <c r="D583" s="187" t="s">
        <v>1584</v>
      </c>
      <c r="E583" s="89">
        <v>44046</v>
      </c>
      <c r="F583" s="23" t="s">
        <v>1585</v>
      </c>
      <c r="G583" s="23">
        <v>73</v>
      </c>
      <c r="H583" s="23" t="s">
        <v>77</v>
      </c>
      <c r="I583" s="196" t="s">
        <v>1649</v>
      </c>
      <c r="J583" s="173" t="s">
        <v>669</v>
      </c>
      <c r="K583" s="173" t="s">
        <v>869</v>
      </c>
      <c r="L583" s="187" t="s">
        <v>36</v>
      </c>
      <c r="M583" s="187"/>
      <c r="N583" s="187"/>
      <c r="O583" s="185"/>
      <c r="P583" s="26"/>
      <c r="Q583" s="23"/>
      <c r="R583" s="23"/>
      <c r="S583" s="23"/>
      <c r="T583" s="137">
        <v>1</v>
      </c>
      <c r="U583" s="189" t="s">
        <v>1765</v>
      </c>
      <c r="V583" s="22" t="s">
        <v>1760</v>
      </c>
      <c r="W583" s="23" t="s">
        <v>1761</v>
      </c>
      <c r="X583" s="23" t="s">
        <v>1762</v>
      </c>
      <c r="Y583" s="187">
        <v>2</v>
      </c>
      <c r="Z583" s="191">
        <v>44075</v>
      </c>
      <c r="AA583" s="24">
        <v>44346</v>
      </c>
      <c r="AB583" s="89" t="s">
        <v>1882</v>
      </c>
      <c r="AC583" s="23" t="s">
        <v>114</v>
      </c>
      <c r="AD583" s="187"/>
      <c r="AE583" s="184"/>
      <c r="AF583" s="187"/>
      <c r="AG583" s="187"/>
      <c r="AH583" s="187"/>
      <c r="AI583" s="23" t="s">
        <v>60</v>
      </c>
      <c r="AJ583" s="23" t="str">
        <f t="shared" si="39"/>
        <v>A</v>
      </c>
      <c r="AK583" s="137">
        <v>0</v>
      </c>
      <c r="AL583" s="190" t="str">
        <f t="shared" si="38"/>
        <v>N.A.</v>
      </c>
      <c r="AM583" s="225" t="s">
        <v>1905</v>
      </c>
      <c r="AN583" s="190" t="s">
        <v>39</v>
      </c>
      <c r="AO583" s="225" t="s">
        <v>1905</v>
      </c>
      <c r="AP583" s="137" t="str">
        <f t="shared" si="37"/>
        <v>SI</v>
      </c>
    </row>
    <row r="584" spans="1:42" s="182" customFormat="1" ht="63" x14ac:dyDescent="0.25">
      <c r="A584" s="200" t="s">
        <v>1583</v>
      </c>
      <c r="B584" s="184"/>
      <c r="C584" s="184"/>
      <c r="D584" s="187" t="s">
        <v>1584</v>
      </c>
      <c r="E584" s="89">
        <v>44046</v>
      </c>
      <c r="F584" s="23" t="s">
        <v>1585</v>
      </c>
      <c r="G584" s="23">
        <v>73</v>
      </c>
      <c r="H584" s="23" t="s">
        <v>77</v>
      </c>
      <c r="I584" s="196" t="s">
        <v>1649</v>
      </c>
      <c r="J584" s="173" t="s">
        <v>669</v>
      </c>
      <c r="K584" s="173" t="s">
        <v>869</v>
      </c>
      <c r="L584" s="187" t="s">
        <v>36</v>
      </c>
      <c r="M584" s="187"/>
      <c r="N584" s="187"/>
      <c r="O584" s="185"/>
      <c r="P584" s="26"/>
      <c r="Q584" s="23"/>
      <c r="R584" s="23"/>
      <c r="S584" s="23"/>
      <c r="T584" s="137">
        <v>2</v>
      </c>
      <c r="U584" s="189" t="s">
        <v>1765</v>
      </c>
      <c r="V584" s="22" t="s">
        <v>1763</v>
      </c>
      <c r="W584" s="187" t="s">
        <v>1846</v>
      </c>
      <c r="X584" s="187" t="s">
        <v>1847</v>
      </c>
      <c r="Y584" s="187">
        <v>1</v>
      </c>
      <c r="Z584" s="191">
        <v>44075</v>
      </c>
      <c r="AA584" s="191">
        <v>44255</v>
      </c>
      <c r="AB584" s="213" t="s">
        <v>1880</v>
      </c>
      <c r="AC584" s="187" t="s">
        <v>1894</v>
      </c>
      <c r="AD584" s="187"/>
      <c r="AE584" s="184"/>
      <c r="AF584" s="187"/>
      <c r="AG584" s="187"/>
      <c r="AH584" s="187"/>
      <c r="AI584" s="23" t="s">
        <v>60</v>
      </c>
      <c r="AJ584" s="23" t="str">
        <f t="shared" si="39"/>
        <v>A</v>
      </c>
      <c r="AK584" s="137">
        <v>0</v>
      </c>
      <c r="AL584" s="190" t="str">
        <f t="shared" si="38"/>
        <v>N.A.</v>
      </c>
      <c r="AM584" s="224" t="s">
        <v>1900</v>
      </c>
      <c r="AN584" s="190" t="s">
        <v>39</v>
      </c>
      <c r="AO584" s="224" t="s">
        <v>1900</v>
      </c>
      <c r="AP584" s="137" t="str">
        <f t="shared" si="37"/>
        <v>SI</v>
      </c>
    </row>
    <row r="585" spans="1:42" s="182" customFormat="1" ht="63" x14ac:dyDescent="0.25">
      <c r="A585" s="200" t="s">
        <v>1583</v>
      </c>
      <c r="B585" s="184"/>
      <c r="C585" s="184"/>
      <c r="D585" s="187" t="s">
        <v>1584</v>
      </c>
      <c r="E585" s="89">
        <v>44046</v>
      </c>
      <c r="F585" s="23" t="s">
        <v>1585</v>
      </c>
      <c r="G585" s="23">
        <v>74</v>
      </c>
      <c r="H585" s="23" t="s">
        <v>77</v>
      </c>
      <c r="I585" s="196" t="s">
        <v>1650</v>
      </c>
      <c r="J585" s="173" t="s">
        <v>669</v>
      </c>
      <c r="K585" s="173" t="s">
        <v>869</v>
      </c>
      <c r="L585" s="187" t="s">
        <v>36</v>
      </c>
      <c r="M585" s="187"/>
      <c r="N585" s="187"/>
      <c r="O585" s="185"/>
      <c r="P585" s="26"/>
      <c r="Q585" s="23"/>
      <c r="R585" s="23"/>
      <c r="S585" s="23"/>
      <c r="T585" s="184">
        <v>1</v>
      </c>
      <c r="U585" s="189" t="s">
        <v>1765</v>
      </c>
      <c r="V585" s="23" t="s">
        <v>1744</v>
      </c>
      <c r="W585" s="187" t="s">
        <v>1745</v>
      </c>
      <c r="X585" s="187" t="s">
        <v>1746</v>
      </c>
      <c r="Y585" s="187">
        <v>2</v>
      </c>
      <c r="Z585" s="191">
        <v>44075</v>
      </c>
      <c r="AA585" s="191">
        <v>44377</v>
      </c>
      <c r="AB585" s="213" t="s">
        <v>1880</v>
      </c>
      <c r="AC585" s="187" t="s">
        <v>1891</v>
      </c>
      <c r="AD585" s="187"/>
      <c r="AE585" s="184"/>
      <c r="AF585" s="187"/>
      <c r="AG585" s="187"/>
      <c r="AH585" s="187"/>
      <c r="AI585" s="23" t="s">
        <v>60</v>
      </c>
      <c r="AJ585" s="23" t="str">
        <f t="shared" si="39"/>
        <v>A</v>
      </c>
      <c r="AK585" s="137">
        <v>0</v>
      </c>
      <c r="AL585" s="190" t="str">
        <f t="shared" si="38"/>
        <v>N.A.</v>
      </c>
      <c r="AM585" s="224" t="s">
        <v>1900</v>
      </c>
      <c r="AN585" s="190" t="s">
        <v>39</v>
      </c>
      <c r="AO585" s="224" t="s">
        <v>1900</v>
      </c>
      <c r="AP585" s="137" t="str">
        <f t="shared" si="37"/>
        <v>SI</v>
      </c>
    </row>
    <row r="586" spans="1:42" s="182" customFormat="1" ht="141.75" x14ac:dyDescent="0.25">
      <c r="A586" s="200" t="s">
        <v>1583</v>
      </c>
      <c r="B586" s="184"/>
      <c r="C586" s="184"/>
      <c r="D586" s="187" t="s">
        <v>1584</v>
      </c>
      <c r="E586" s="89">
        <v>44046</v>
      </c>
      <c r="F586" s="23" t="s">
        <v>1585</v>
      </c>
      <c r="G586" s="23">
        <v>74</v>
      </c>
      <c r="H586" s="23" t="s">
        <v>77</v>
      </c>
      <c r="I586" s="196" t="s">
        <v>1650</v>
      </c>
      <c r="J586" s="173" t="s">
        <v>669</v>
      </c>
      <c r="K586" s="173" t="s">
        <v>869</v>
      </c>
      <c r="L586" s="187" t="s">
        <v>36</v>
      </c>
      <c r="M586" s="187"/>
      <c r="N586" s="187"/>
      <c r="O586" s="185"/>
      <c r="P586" s="187">
        <v>1</v>
      </c>
      <c r="Q586" s="23" t="s">
        <v>1716</v>
      </c>
      <c r="R586" s="89" t="s">
        <v>1717</v>
      </c>
      <c r="S586" s="89">
        <v>44408</v>
      </c>
      <c r="T586" s="187">
        <v>2</v>
      </c>
      <c r="U586" s="213" t="s">
        <v>1784</v>
      </c>
      <c r="V586" s="22" t="s">
        <v>1779</v>
      </c>
      <c r="W586" s="187" t="s">
        <v>1742</v>
      </c>
      <c r="X586" s="187" t="s">
        <v>1743</v>
      </c>
      <c r="Y586" s="214" t="s">
        <v>65</v>
      </c>
      <c r="Z586" s="191">
        <v>44075</v>
      </c>
      <c r="AA586" s="191">
        <v>44196</v>
      </c>
      <c r="AB586" s="213" t="s">
        <v>1880</v>
      </c>
      <c r="AC586" s="187" t="s">
        <v>1894</v>
      </c>
      <c r="AD586" s="187"/>
      <c r="AE586" s="184"/>
      <c r="AF586" s="187"/>
      <c r="AG586" s="187"/>
      <c r="AH586" s="187"/>
      <c r="AI586" s="23" t="s">
        <v>177</v>
      </c>
      <c r="AJ586" s="23" t="str">
        <f t="shared" si="39"/>
        <v>C</v>
      </c>
      <c r="AK586" s="137">
        <v>1</v>
      </c>
      <c r="AL586" s="190">
        <f t="shared" si="38"/>
        <v>1</v>
      </c>
      <c r="AM586" s="206" t="s">
        <v>1901</v>
      </c>
      <c r="AN586" s="190">
        <v>1</v>
      </c>
      <c r="AO586" s="224" t="s">
        <v>1902</v>
      </c>
      <c r="AP586" s="137" t="str">
        <f t="shared" ref="AP586:AP649" si="40">IF(AL586="N.A.","SI",(IF(AL586&lt;99%,"SI","NO")))</f>
        <v>NO</v>
      </c>
    </row>
    <row r="587" spans="1:42" s="182" customFormat="1" ht="78.75" x14ac:dyDescent="0.25">
      <c r="A587" s="200" t="s">
        <v>1583</v>
      </c>
      <c r="B587" s="184"/>
      <c r="C587" s="184"/>
      <c r="D587" s="187" t="s">
        <v>1584</v>
      </c>
      <c r="E587" s="89">
        <v>44046</v>
      </c>
      <c r="F587" s="23" t="s">
        <v>1585</v>
      </c>
      <c r="G587" s="23">
        <v>75</v>
      </c>
      <c r="H587" s="23" t="s">
        <v>77</v>
      </c>
      <c r="I587" s="196" t="s">
        <v>1651</v>
      </c>
      <c r="J587" s="173" t="s">
        <v>669</v>
      </c>
      <c r="K587" s="173" t="s">
        <v>869</v>
      </c>
      <c r="L587" s="187" t="s">
        <v>36</v>
      </c>
      <c r="M587" s="187"/>
      <c r="N587" s="187"/>
      <c r="O587" s="185"/>
      <c r="P587" s="26"/>
      <c r="Q587" s="23"/>
      <c r="R587" s="23"/>
      <c r="S587" s="89"/>
      <c r="T587" s="184">
        <v>1</v>
      </c>
      <c r="U587" s="189" t="s">
        <v>1765</v>
      </c>
      <c r="V587" s="23" t="s">
        <v>1744</v>
      </c>
      <c r="W587" s="187" t="s">
        <v>1745</v>
      </c>
      <c r="X587" s="187" t="s">
        <v>1746</v>
      </c>
      <c r="Y587" s="187">
        <v>2</v>
      </c>
      <c r="Z587" s="191">
        <v>44075</v>
      </c>
      <c r="AA587" s="191">
        <v>44377</v>
      </c>
      <c r="AB587" s="213" t="s">
        <v>1880</v>
      </c>
      <c r="AC587" s="187" t="s">
        <v>1891</v>
      </c>
      <c r="AD587" s="187"/>
      <c r="AE587" s="184"/>
      <c r="AF587" s="187"/>
      <c r="AG587" s="187"/>
      <c r="AH587" s="187"/>
      <c r="AI587" s="23" t="s">
        <v>60</v>
      </c>
      <c r="AJ587" s="23" t="str">
        <f t="shared" si="39"/>
        <v>A</v>
      </c>
      <c r="AK587" s="137">
        <v>0</v>
      </c>
      <c r="AL587" s="190" t="str">
        <f t="shared" si="38"/>
        <v>N.A.</v>
      </c>
      <c r="AM587" s="224" t="s">
        <v>1900</v>
      </c>
      <c r="AN587" s="190" t="s">
        <v>39</v>
      </c>
      <c r="AO587" s="224" t="s">
        <v>1900</v>
      </c>
      <c r="AP587" s="137" t="str">
        <f t="shared" si="40"/>
        <v>SI</v>
      </c>
    </row>
    <row r="588" spans="1:42" s="182" customFormat="1" ht="141.75" x14ac:dyDescent="0.25">
      <c r="A588" s="200" t="s">
        <v>1583</v>
      </c>
      <c r="B588" s="184"/>
      <c r="C588" s="184"/>
      <c r="D588" s="187" t="s">
        <v>1584</v>
      </c>
      <c r="E588" s="89">
        <v>44046</v>
      </c>
      <c r="F588" s="23" t="s">
        <v>1585</v>
      </c>
      <c r="G588" s="23">
        <v>75</v>
      </c>
      <c r="H588" s="23" t="s">
        <v>77</v>
      </c>
      <c r="I588" s="196" t="s">
        <v>1651</v>
      </c>
      <c r="J588" s="173" t="s">
        <v>669</v>
      </c>
      <c r="K588" s="173" t="s">
        <v>869</v>
      </c>
      <c r="L588" s="187" t="s">
        <v>36</v>
      </c>
      <c r="M588" s="187"/>
      <c r="N588" s="187"/>
      <c r="O588" s="185"/>
      <c r="P588" s="187">
        <v>1</v>
      </c>
      <c r="Q588" s="23" t="s">
        <v>1716</v>
      </c>
      <c r="R588" s="89" t="s">
        <v>1717</v>
      </c>
      <c r="S588" s="89">
        <v>44408</v>
      </c>
      <c r="T588" s="187">
        <v>2</v>
      </c>
      <c r="U588" s="213" t="s">
        <v>1784</v>
      </c>
      <c r="V588" s="22" t="s">
        <v>1779</v>
      </c>
      <c r="W588" s="187" t="s">
        <v>1742</v>
      </c>
      <c r="X588" s="187" t="s">
        <v>1743</v>
      </c>
      <c r="Y588" s="214" t="s">
        <v>65</v>
      </c>
      <c r="Z588" s="191">
        <v>44075</v>
      </c>
      <c r="AA588" s="191">
        <v>44196</v>
      </c>
      <c r="AB588" s="213" t="s">
        <v>1880</v>
      </c>
      <c r="AC588" s="187" t="s">
        <v>1894</v>
      </c>
      <c r="AD588" s="187"/>
      <c r="AE588" s="184"/>
      <c r="AF588" s="187"/>
      <c r="AG588" s="187"/>
      <c r="AH588" s="187"/>
      <c r="AI588" s="23" t="s">
        <v>177</v>
      </c>
      <c r="AJ588" s="23" t="str">
        <f t="shared" si="39"/>
        <v>C</v>
      </c>
      <c r="AK588" s="137">
        <v>1</v>
      </c>
      <c r="AL588" s="190">
        <f t="shared" ref="AL588:AL651" si="41">AN588</f>
        <v>1</v>
      </c>
      <c r="AM588" s="206" t="s">
        <v>1901</v>
      </c>
      <c r="AN588" s="190">
        <v>1</v>
      </c>
      <c r="AO588" s="224" t="s">
        <v>1902</v>
      </c>
      <c r="AP588" s="137" t="str">
        <f t="shared" si="40"/>
        <v>NO</v>
      </c>
    </row>
    <row r="589" spans="1:42" s="182" customFormat="1" ht="94.5" x14ac:dyDescent="0.25">
      <c r="A589" s="200" t="s">
        <v>1583</v>
      </c>
      <c r="B589" s="184"/>
      <c r="C589" s="184"/>
      <c r="D589" s="187" t="s">
        <v>1584</v>
      </c>
      <c r="E589" s="89">
        <v>44046</v>
      </c>
      <c r="F589" s="23" t="s">
        <v>1585</v>
      </c>
      <c r="G589" s="23">
        <v>76</v>
      </c>
      <c r="H589" s="23" t="s">
        <v>77</v>
      </c>
      <c r="I589" s="196" t="s">
        <v>1652</v>
      </c>
      <c r="J589" s="173" t="s">
        <v>669</v>
      </c>
      <c r="K589" s="173" t="s">
        <v>869</v>
      </c>
      <c r="L589" s="187" t="s">
        <v>36</v>
      </c>
      <c r="M589" s="187"/>
      <c r="N589" s="187"/>
      <c r="O589" s="185"/>
      <c r="P589" s="26"/>
      <c r="Q589" s="23"/>
      <c r="R589" s="23"/>
      <c r="S589" s="89"/>
      <c r="T589" s="184">
        <v>1</v>
      </c>
      <c r="U589" s="189" t="s">
        <v>1765</v>
      </c>
      <c r="V589" s="23" t="s">
        <v>1744</v>
      </c>
      <c r="W589" s="187" t="s">
        <v>1745</v>
      </c>
      <c r="X589" s="187" t="s">
        <v>1746</v>
      </c>
      <c r="Y589" s="187">
        <v>2</v>
      </c>
      <c r="Z589" s="191">
        <v>44075</v>
      </c>
      <c r="AA589" s="191">
        <v>44377</v>
      </c>
      <c r="AB589" s="213" t="s">
        <v>1880</v>
      </c>
      <c r="AC589" s="187" t="s">
        <v>1891</v>
      </c>
      <c r="AD589" s="187"/>
      <c r="AE589" s="184"/>
      <c r="AF589" s="187"/>
      <c r="AG589" s="187"/>
      <c r="AH589" s="187"/>
      <c r="AI589" s="23" t="s">
        <v>60</v>
      </c>
      <c r="AJ589" s="23" t="str">
        <f t="shared" si="39"/>
        <v>A</v>
      </c>
      <c r="AK589" s="137">
        <v>0</v>
      </c>
      <c r="AL589" s="190" t="str">
        <f t="shared" si="41"/>
        <v>N.A.</v>
      </c>
      <c r="AM589" s="224" t="s">
        <v>1900</v>
      </c>
      <c r="AN589" s="190" t="s">
        <v>39</v>
      </c>
      <c r="AO589" s="224" t="s">
        <v>1900</v>
      </c>
      <c r="AP589" s="137" t="str">
        <f t="shared" si="40"/>
        <v>SI</v>
      </c>
    </row>
    <row r="590" spans="1:42" s="182" customFormat="1" ht="141.75" x14ac:dyDescent="0.25">
      <c r="A590" s="200" t="s">
        <v>1583</v>
      </c>
      <c r="B590" s="184"/>
      <c r="C590" s="184"/>
      <c r="D590" s="187" t="s">
        <v>1584</v>
      </c>
      <c r="E590" s="89">
        <v>44046</v>
      </c>
      <c r="F590" s="23" t="s">
        <v>1585</v>
      </c>
      <c r="G590" s="23">
        <v>76</v>
      </c>
      <c r="H590" s="23" t="s">
        <v>77</v>
      </c>
      <c r="I590" s="196" t="s">
        <v>1652</v>
      </c>
      <c r="J590" s="173" t="s">
        <v>669</v>
      </c>
      <c r="K590" s="173" t="s">
        <v>869</v>
      </c>
      <c r="L590" s="187" t="s">
        <v>36</v>
      </c>
      <c r="M590" s="187"/>
      <c r="N590" s="187"/>
      <c r="O590" s="185"/>
      <c r="P590" s="187">
        <v>1</v>
      </c>
      <c r="Q590" s="23" t="s">
        <v>1716</v>
      </c>
      <c r="R590" s="89" t="s">
        <v>1717</v>
      </c>
      <c r="S590" s="89">
        <v>44408</v>
      </c>
      <c r="T590" s="187">
        <v>2</v>
      </c>
      <c r="U590" s="213" t="s">
        <v>1784</v>
      </c>
      <c r="V590" s="22" t="s">
        <v>1779</v>
      </c>
      <c r="W590" s="187" t="s">
        <v>1742</v>
      </c>
      <c r="X590" s="187" t="s">
        <v>1743</v>
      </c>
      <c r="Y590" s="214" t="s">
        <v>65</v>
      </c>
      <c r="Z590" s="191">
        <v>44075</v>
      </c>
      <c r="AA590" s="191">
        <v>44196</v>
      </c>
      <c r="AB590" s="213" t="s">
        <v>1880</v>
      </c>
      <c r="AC590" s="187" t="s">
        <v>1894</v>
      </c>
      <c r="AD590" s="187"/>
      <c r="AE590" s="184"/>
      <c r="AF590" s="187"/>
      <c r="AG590" s="187"/>
      <c r="AH590" s="187"/>
      <c r="AI590" s="23" t="s">
        <v>177</v>
      </c>
      <c r="AJ590" s="23" t="str">
        <f t="shared" si="39"/>
        <v>C</v>
      </c>
      <c r="AK590" s="137">
        <v>1</v>
      </c>
      <c r="AL590" s="190">
        <f t="shared" si="41"/>
        <v>1</v>
      </c>
      <c r="AM590" s="206" t="s">
        <v>1901</v>
      </c>
      <c r="AN590" s="190">
        <v>1</v>
      </c>
      <c r="AO590" s="224" t="s">
        <v>1902</v>
      </c>
      <c r="AP590" s="137" t="str">
        <f t="shared" si="40"/>
        <v>NO</v>
      </c>
    </row>
    <row r="591" spans="1:42" s="182" customFormat="1" ht="110.25" x14ac:dyDescent="0.25">
      <c r="A591" s="200" t="s">
        <v>1583</v>
      </c>
      <c r="B591" s="184"/>
      <c r="C591" s="184"/>
      <c r="D591" s="187" t="s">
        <v>1584</v>
      </c>
      <c r="E591" s="89">
        <v>44046</v>
      </c>
      <c r="F591" s="23" t="s">
        <v>1585</v>
      </c>
      <c r="G591" s="23">
        <v>77</v>
      </c>
      <c r="H591" s="23" t="s">
        <v>77</v>
      </c>
      <c r="I591" s="196" t="s">
        <v>1653</v>
      </c>
      <c r="J591" s="173" t="s">
        <v>669</v>
      </c>
      <c r="K591" s="173" t="s">
        <v>869</v>
      </c>
      <c r="L591" s="187" t="s">
        <v>36</v>
      </c>
      <c r="M591" s="187"/>
      <c r="N591" s="187"/>
      <c r="O591" s="185"/>
      <c r="P591" s="26"/>
      <c r="Q591" s="23"/>
      <c r="R591" s="23"/>
      <c r="S591" s="89"/>
      <c r="T591" s="184">
        <v>1</v>
      </c>
      <c r="U591" s="189" t="s">
        <v>1765</v>
      </c>
      <c r="V591" s="23" t="s">
        <v>1744</v>
      </c>
      <c r="W591" s="187" t="s">
        <v>1745</v>
      </c>
      <c r="X591" s="187" t="s">
        <v>1746</v>
      </c>
      <c r="Y591" s="187">
        <v>2</v>
      </c>
      <c r="Z591" s="191">
        <v>44075</v>
      </c>
      <c r="AA591" s="191">
        <v>44377</v>
      </c>
      <c r="AB591" s="213" t="s">
        <v>1880</v>
      </c>
      <c r="AC591" s="187" t="s">
        <v>1891</v>
      </c>
      <c r="AD591" s="187"/>
      <c r="AE591" s="184"/>
      <c r="AF591" s="187"/>
      <c r="AG591" s="187"/>
      <c r="AH591" s="187"/>
      <c r="AI591" s="23" t="s">
        <v>60</v>
      </c>
      <c r="AJ591" s="23" t="str">
        <f t="shared" si="39"/>
        <v>A</v>
      </c>
      <c r="AK591" s="137">
        <v>0</v>
      </c>
      <c r="AL591" s="190" t="str">
        <f t="shared" si="41"/>
        <v>N.A.</v>
      </c>
      <c r="AM591" s="224" t="s">
        <v>1900</v>
      </c>
      <c r="AN591" s="190" t="s">
        <v>39</v>
      </c>
      <c r="AO591" s="224" t="s">
        <v>1900</v>
      </c>
      <c r="AP591" s="137" t="str">
        <f t="shared" si="40"/>
        <v>SI</v>
      </c>
    </row>
    <row r="592" spans="1:42" s="182" customFormat="1" ht="141.75" x14ac:dyDescent="0.25">
      <c r="A592" s="200" t="s">
        <v>1583</v>
      </c>
      <c r="B592" s="184"/>
      <c r="C592" s="184"/>
      <c r="D592" s="187" t="s">
        <v>1584</v>
      </c>
      <c r="E592" s="89">
        <v>44046</v>
      </c>
      <c r="F592" s="23" t="s">
        <v>1585</v>
      </c>
      <c r="G592" s="23">
        <v>77</v>
      </c>
      <c r="H592" s="23" t="s">
        <v>77</v>
      </c>
      <c r="I592" s="196" t="s">
        <v>1653</v>
      </c>
      <c r="J592" s="173" t="s">
        <v>669</v>
      </c>
      <c r="K592" s="173" t="s">
        <v>869</v>
      </c>
      <c r="L592" s="187" t="s">
        <v>36</v>
      </c>
      <c r="M592" s="187"/>
      <c r="N592" s="187"/>
      <c r="O592" s="185"/>
      <c r="P592" s="187">
        <v>1</v>
      </c>
      <c r="Q592" s="23" t="s">
        <v>1716</v>
      </c>
      <c r="R592" s="89" t="s">
        <v>1717</v>
      </c>
      <c r="S592" s="89">
        <v>44408</v>
      </c>
      <c r="T592" s="187">
        <v>2</v>
      </c>
      <c r="U592" s="213" t="s">
        <v>1784</v>
      </c>
      <c r="V592" s="22" t="s">
        <v>1779</v>
      </c>
      <c r="W592" s="187" t="s">
        <v>1742</v>
      </c>
      <c r="X592" s="187" t="s">
        <v>1743</v>
      </c>
      <c r="Y592" s="214" t="s">
        <v>65</v>
      </c>
      <c r="Z592" s="191">
        <v>44075</v>
      </c>
      <c r="AA592" s="191">
        <v>44196</v>
      </c>
      <c r="AB592" s="213" t="s">
        <v>1880</v>
      </c>
      <c r="AC592" s="187" t="s">
        <v>1894</v>
      </c>
      <c r="AD592" s="187"/>
      <c r="AE592" s="184"/>
      <c r="AF592" s="187"/>
      <c r="AG592" s="187"/>
      <c r="AH592" s="187"/>
      <c r="AI592" s="23" t="s">
        <v>177</v>
      </c>
      <c r="AJ592" s="23" t="str">
        <f t="shared" si="39"/>
        <v>C</v>
      </c>
      <c r="AK592" s="137">
        <v>1</v>
      </c>
      <c r="AL592" s="190">
        <f t="shared" si="41"/>
        <v>1</v>
      </c>
      <c r="AM592" s="206" t="s">
        <v>1901</v>
      </c>
      <c r="AN592" s="190">
        <v>1</v>
      </c>
      <c r="AO592" s="224" t="s">
        <v>1902</v>
      </c>
      <c r="AP592" s="137" t="str">
        <f t="shared" si="40"/>
        <v>NO</v>
      </c>
    </row>
    <row r="593" spans="1:42" s="182" customFormat="1" ht="78.75" x14ac:dyDescent="0.25">
      <c r="A593" s="200" t="s">
        <v>1583</v>
      </c>
      <c r="B593" s="184"/>
      <c r="C593" s="184"/>
      <c r="D593" s="187" t="s">
        <v>1584</v>
      </c>
      <c r="E593" s="89">
        <v>44046</v>
      </c>
      <c r="F593" s="23" t="s">
        <v>1585</v>
      </c>
      <c r="G593" s="23">
        <v>78</v>
      </c>
      <c r="H593" s="23" t="s">
        <v>77</v>
      </c>
      <c r="I593" s="196" t="s">
        <v>1654</v>
      </c>
      <c r="J593" s="173" t="s">
        <v>669</v>
      </c>
      <c r="K593" s="173" t="s">
        <v>869</v>
      </c>
      <c r="L593" s="187" t="s">
        <v>36</v>
      </c>
      <c r="M593" s="187"/>
      <c r="N593" s="187"/>
      <c r="O593" s="185"/>
      <c r="P593" s="26"/>
      <c r="Q593" s="23"/>
      <c r="R593" s="23"/>
      <c r="S593" s="23"/>
      <c r="T593" s="184">
        <v>1</v>
      </c>
      <c r="U593" s="189" t="s">
        <v>1765</v>
      </c>
      <c r="V593" s="23" t="s">
        <v>1744</v>
      </c>
      <c r="W593" s="187" t="s">
        <v>1745</v>
      </c>
      <c r="X593" s="187" t="s">
        <v>1746</v>
      </c>
      <c r="Y593" s="187">
        <v>2</v>
      </c>
      <c r="Z593" s="191">
        <v>44075</v>
      </c>
      <c r="AA593" s="191">
        <v>44377</v>
      </c>
      <c r="AB593" s="213" t="s">
        <v>1880</v>
      </c>
      <c r="AC593" s="187" t="s">
        <v>1891</v>
      </c>
      <c r="AD593" s="187"/>
      <c r="AE593" s="184"/>
      <c r="AF593" s="187"/>
      <c r="AG593" s="187"/>
      <c r="AH593" s="187"/>
      <c r="AI593" s="23" t="s">
        <v>60</v>
      </c>
      <c r="AJ593" s="23" t="str">
        <f t="shared" si="39"/>
        <v>A</v>
      </c>
      <c r="AK593" s="137">
        <v>0</v>
      </c>
      <c r="AL593" s="190" t="str">
        <f t="shared" si="41"/>
        <v>N.A.</v>
      </c>
      <c r="AM593" s="224" t="s">
        <v>1900</v>
      </c>
      <c r="AN593" s="190" t="s">
        <v>39</v>
      </c>
      <c r="AO593" s="224" t="s">
        <v>1900</v>
      </c>
      <c r="AP593" s="137" t="str">
        <f t="shared" si="40"/>
        <v>SI</v>
      </c>
    </row>
    <row r="594" spans="1:42" s="182" customFormat="1" ht="141.75" x14ac:dyDescent="0.25">
      <c r="A594" s="200" t="s">
        <v>1583</v>
      </c>
      <c r="B594" s="184"/>
      <c r="C594" s="184"/>
      <c r="D594" s="187" t="s">
        <v>1584</v>
      </c>
      <c r="E594" s="89">
        <v>44046</v>
      </c>
      <c r="F594" s="23" t="s">
        <v>1585</v>
      </c>
      <c r="G594" s="23">
        <v>78</v>
      </c>
      <c r="H594" s="23" t="s">
        <v>77</v>
      </c>
      <c r="I594" s="196" t="s">
        <v>1654</v>
      </c>
      <c r="J594" s="173" t="s">
        <v>669</v>
      </c>
      <c r="K594" s="173" t="s">
        <v>869</v>
      </c>
      <c r="L594" s="187" t="s">
        <v>36</v>
      </c>
      <c r="M594" s="187"/>
      <c r="N594" s="187"/>
      <c r="O594" s="185"/>
      <c r="P594" s="187">
        <v>1</v>
      </c>
      <c r="Q594" s="23" t="s">
        <v>1716</v>
      </c>
      <c r="R594" s="89" t="s">
        <v>1717</v>
      </c>
      <c r="S594" s="89">
        <v>44408</v>
      </c>
      <c r="T594" s="187">
        <v>2</v>
      </c>
      <c r="U594" s="213" t="s">
        <v>1784</v>
      </c>
      <c r="V594" s="22" t="s">
        <v>1779</v>
      </c>
      <c r="W594" s="187" t="s">
        <v>1742</v>
      </c>
      <c r="X594" s="187" t="s">
        <v>1743</v>
      </c>
      <c r="Y594" s="214" t="s">
        <v>65</v>
      </c>
      <c r="Z594" s="191">
        <v>44075</v>
      </c>
      <c r="AA594" s="191">
        <v>44196</v>
      </c>
      <c r="AB594" s="213" t="s">
        <v>1880</v>
      </c>
      <c r="AC594" s="187" t="s">
        <v>1894</v>
      </c>
      <c r="AD594" s="187"/>
      <c r="AE594" s="184"/>
      <c r="AF594" s="187"/>
      <c r="AG594" s="187"/>
      <c r="AH594" s="187"/>
      <c r="AI594" s="23" t="s">
        <v>177</v>
      </c>
      <c r="AJ594" s="23" t="str">
        <f t="shared" si="39"/>
        <v>C</v>
      </c>
      <c r="AK594" s="137">
        <v>1</v>
      </c>
      <c r="AL594" s="190">
        <f t="shared" si="41"/>
        <v>1</v>
      </c>
      <c r="AM594" s="206" t="s">
        <v>1901</v>
      </c>
      <c r="AN594" s="190">
        <v>1</v>
      </c>
      <c r="AO594" s="224" t="s">
        <v>1902</v>
      </c>
      <c r="AP594" s="137" t="str">
        <f t="shared" si="40"/>
        <v>NO</v>
      </c>
    </row>
    <row r="595" spans="1:42" s="182" customFormat="1" ht="157.5" x14ac:dyDescent="0.25">
      <c r="A595" s="200" t="s">
        <v>1583</v>
      </c>
      <c r="B595" s="184"/>
      <c r="C595" s="184"/>
      <c r="D595" s="187" t="s">
        <v>1584</v>
      </c>
      <c r="E595" s="89">
        <v>44046</v>
      </c>
      <c r="F595" s="23" t="s">
        <v>1585</v>
      </c>
      <c r="G595" s="23">
        <v>79</v>
      </c>
      <c r="H595" s="23" t="s">
        <v>77</v>
      </c>
      <c r="I595" s="196" t="s">
        <v>1655</v>
      </c>
      <c r="J595" s="173" t="s">
        <v>669</v>
      </c>
      <c r="K595" s="173" t="s">
        <v>869</v>
      </c>
      <c r="L595" s="187" t="s">
        <v>36</v>
      </c>
      <c r="M595" s="187"/>
      <c r="N595" s="187"/>
      <c r="O595" s="185"/>
      <c r="P595" s="26"/>
      <c r="Q595" s="23"/>
      <c r="R595" s="23"/>
      <c r="S595" s="23"/>
      <c r="T595" s="184">
        <v>1</v>
      </c>
      <c r="U595" s="189" t="s">
        <v>1765</v>
      </c>
      <c r="V595" s="23" t="s">
        <v>1744</v>
      </c>
      <c r="W595" s="187" t="s">
        <v>1745</v>
      </c>
      <c r="X595" s="187" t="s">
        <v>1746</v>
      </c>
      <c r="Y595" s="187">
        <v>2</v>
      </c>
      <c r="Z595" s="191">
        <v>44075</v>
      </c>
      <c r="AA595" s="191">
        <v>44377</v>
      </c>
      <c r="AB595" s="213" t="s">
        <v>1880</v>
      </c>
      <c r="AC595" s="187" t="s">
        <v>1894</v>
      </c>
      <c r="AD595" s="187"/>
      <c r="AE595" s="184"/>
      <c r="AF595" s="187"/>
      <c r="AG595" s="187"/>
      <c r="AH595" s="187"/>
      <c r="AI595" s="23" t="s">
        <v>60</v>
      </c>
      <c r="AJ595" s="23" t="str">
        <f t="shared" si="39"/>
        <v>A</v>
      </c>
      <c r="AK595" s="137">
        <v>0</v>
      </c>
      <c r="AL595" s="190" t="str">
        <f t="shared" si="41"/>
        <v>N.A.</v>
      </c>
      <c r="AM595" s="224" t="s">
        <v>1900</v>
      </c>
      <c r="AN595" s="190" t="s">
        <v>39</v>
      </c>
      <c r="AO595" s="224" t="s">
        <v>1900</v>
      </c>
      <c r="AP595" s="137" t="str">
        <f t="shared" si="40"/>
        <v>SI</v>
      </c>
    </row>
    <row r="596" spans="1:42" s="182" customFormat="1" ht="157.5" x14ac:dyDescent="0.25">
      <c r="A596" s="200" t="s">
        <v>1583</v>
      </c>
      <c r="B596" s="184"/>
      <c r="C596" s="184"/>
      <c r="D596" s="187" t="s">
        <v>1584</v>
      </c>
      <c r="E596" s="89">
        <v>44046</v>
      </c>
      <c r="F596" s="23" t="s">
        <v>1585</v>
      </c>
      <c r="G596" s="23">
        <v>79</v>
      </c>
      <c r="H596" s="23" t="s">
        <v>77</v>
      </c>
      <c r="I596" s="196" t="s">
        <v>1655</v>
      </c>
      <c r="J596" s="173" t="s">
        <v>669</v>
      </c>
      <c r="K596" s="173" t="s">
        <v>869</v>
      </c>
      <c r="L596" s="187" t="s">
        <v>36</v>
      </c>
      <c r="M596" s="187"/>
      <c r="N596" s="187"/>
      <c r="O596" s="185"/>
      <c r="P596" s="187">
        <v>1</v>
      </c>
      <c r="Q596" s="23" t="s">
        <v>1716</v>
      </c>
      <c r="R596" s="89" t="s">
        <v>1717</v>
      </c>
      <c r="S596" s="89">
        <v>44408</v>
      </c>
      <c r="T596" s="187">
        <v>2</v>
      </c>
      <c r="U596" s="213" t="s">
        <v>1784</v>
      </c>
      <c r="V596" s="22" t="s">
        <v>1779</v>
      </c>
      <c r="W596" s="187" t="s">
        <v>1742</v>
      </c>
      <c r="X596" s="187" t="s">
        <v>1743</v>
      </c>
      <c r="Y596" s="214" t="s">
        <v>65</v>
      </c>
      <c r="Z596" s="191">
        <v>44075</v>
      </c>
      <c r="AA596" s="191">
        <v>44196</v>
      </c>
      <c r="AB596" s="213" t="s">
        <v>1880</v>
      </c>
      <c r="AC596" s="187" t="s">
        <v>1894</v>
      </c>
      <c r="AD596" s="187"/>
      <c r="AE596" s="184"/>
      <c r="AF596" s="187"/>
      <c r="AG596" s="187"/>
      <c r="AH596" s="187"/>
      <c r="AI596" s="23" t="s">
        <v>177</v>
      </c>
      <c r="AJ596" s="23" t="str">
        <f t="shared" si="39"/>
        <v>C</v>
      </c>
      <c r="AK596" s="137">
        <v>1</v>
      </c>
      <c r="AL596" s="190">
        <f t="shared" si="41"/>
        <v>1</v>
      </c>
      <c r="AM596" s="206" t="s">
        <v>1901</v>
      </c>
      <c r="AN596" s="190">
        <v>1</v>
      </c>
      <c r="AO596" s="224" t="s">
        <v>1902</v>
      </c>
      <c r="AP596" s="137" t="str">
        <f t="shared" si="40"/>
        <v>NO</v>
      </c>
    </row>
    <row r="597" spans="1:42" s="182" customFormat="1" ht="157.5" x14ac:dyDescent="0.25">
      <c r="A597" s="200" t="s">
        <v>1583</v>
      </c>
      <c r="B597" s="184"/>
      <c r="C597" s="184"/>
      <c r="D597" s="187" t="s">
        <v>1584</v>
      </c>
      <c r="E597" s="89">
        <v>44046</v>
      </c>
      <c r="F597" s="23" t="s">
        <v>1585</v>
      </c>
      <c r="G597" s="23">
        <v>79</v>
      </c>
      <c r="H597" s="23" t="s">
        <v>77</v>
      </c>
      <c r="I597" s="196" t="s">
        <v>1655</v>
      </c>
      <c r="J597" s="173" t="s">
        <v>669</v>
      </c>
      <c r="K597" s="173" t="s">
        <v>869</v>
      </c>
      <c r="L597" s="187" t="s">
        <v>36</v>
      </c>
      <c r="M597" s="187"/>
      <c r="N597" s="187"/>
      <c r="O597" s="185"/>
      <c r="P597" s="26"/>
      <c r="Q597" s="23"/>
      <c r="R597" s="23"/>
      <c r="S597" s="23"/>
      <c r="T597" s="184">
        <v>3</v>
      </c>
      <c r="U597" s="189" t="s">
        <v>1814</v>
      </c>
      <c r="V597" s="22" t="s">
        <v>1754</v>
      </c>
      <c r="W597" s="187" t="s">
        <v>1755</v>
      </c>
      <c r="X597" s="187" t="s">
        <v>1756</v>
      </c>
      <c r="Y597" s="187">
        <v>2</v>
      </c>
      <c r="Z597" s="191">
        <v>44075</v>
      </c>
      <c r="AA597" s="191">
        <v>44196</v>
      </c>
      <c r="AB597" s="187" t="s">
        <v>1717</v>
      </c>
      <c r="AC597" s="187" t="s">
        <v>1892</v>
      </c>
      <c r="AD597" s="187"/>
      <c r="AE597" s="184"/>
      <c r="AF597" s="187"/>
      <c r="AG597" s="187"/>
      <c r="AH597" s="187"/>
      <c r="AI597" s="23" t="s">
        <v>177</v>
      </c>
      <c r="AJ597" s="23" t="str">
        <f t="shared" si="39"/>
        <v>C</v>
      </c>
      <c r="AK597" s="137">
        <v>2</v>
      </c>
      <c r="AL597" s="190">
        <f t="shared" si="41"/>
        <v>1</v>
      </c>
      <c r="AM597" s="224" t="s">
        <v>1903</v>
      </c>
      <c r="AN597" s="190">
        <v>1</v>
      </c>
      <c r="AO597" s="224" t="s">
        <v>1914</v>
      </c>
      <c r="AP597" s="137" t="str">
        <f t="shared" si="40"/>
        <v>NO</v>
      </c>
    </row>
    <row r="598" spans="1:42" s="182" customFormat="1" ht="157.5" x14ac:dyDescent="0.25">
      <c r="A598" s="200" t="s">
        <v>1583</v>
      </c>
      <c r="B598" s="184"/>
      <c r="C598" s="184"/>
      <c r="D598" s="187" t="s">
        <v>1584</v>
      </c>
      <c r="E598" s="89">
        <v>44046</v>
      </c>
      <c r="F598" s="23" t="s">
        <v>1585</v>
      </c>
      <c r="G598" s="23">
        <v>79</v>
      </c>
      <c r="H598" s="23" t="s">
        <v>77</v>
      </c>
      <c r="I598" s="196" t="s">
        <v>1655</v>
      </c>
      <c r="J598" s="173" t="s">
        <v>669</v>
      </c>
      <c r="K598" s="173" t="s">
        <v>869</v>
      </c>
      <c r="L598" s="187" t="s">
        <v>36</v>
      </c>
      <c r="M598" s="187"/>
      <c r="N598" s="187"/>
      <c r="O598" s="185"/>
      <c r="P598" s="26"/>
      <c r="Q598" s="23"/>
      <c r="R598" s="23"/>
      <c r="S598" s="23"/>
      <c r="T598" s="184">
        <v>4</v>
      </c>
      <c r="U598" s="189" t="s">
        <v>1814</v>
      </c>
      <c r="V598" s="22" t="s">
        <v>1776</v>
      </c>
      <c r="W598" s="187" t="s">
        <v>1105</v>
      </c>
      <c r="X598" s="187" t="s">
        <v>1777</v>
      </c>
      <c r="Y598" s="187">
        <v>2</v>
      </c>
      <c r="Z598" s="191">
        <v>44075</v>
      </c>
      <c r="AA598" s="191">
        <v>44196</v>
      </c>
      <c r="AB598" s="213" t="s">
        <v>1880</v>
      </c>
      <c r="AC598" s="187" t="s">
        <v>1894</v>
      </c>
      <c r="AD598" s="187"/>
      <c r="AE598" s="184"/>
      <c r="AF598" s="187"/>
      <c r="AG598" s="187"/>
      <c r="AH598" s="187"/>
      <c r="AI598" s="23" t="s">
        <v>177</v>
      </c>
      <c r="AJ598" s="23" t="str">
        <f t="shared" si="39"/>
        <v>C</v>
      </c>
      <c r="AK598" s="137">
        <v>2</v>
      </c>
      <c r="AL598" s="190">
        <f t="shared" si="41"/>
        <v>1</v>
      </c>
      <c r="AM598" s="210" t="s">
        <v>1907</v>
      </c>
      <c r="AN598" s="190">
        <v>1</v>
      </c>
      <c r="AO598" s="224" t="s">
        <v>1908</v>
      </c>
      <c r="AP598" s="137" t="str">
        <f t="shared" si="40"/>
        <v>NO</v>
      </c>
    </row>
    <row r="599" spans="1:42" s="182" customFormat="1" ht="157.5" x14ac:dyDescent="0.25">
      <c r="A599" s="200" t="s">
        <v>1583</v>
      </c>
      <c r="B599" s="184"/>
      <c r="C599" s="184"/>
      <c r="D599" s="187" t="s">
        <v>1584</v>
      </c>
      <c r="E599" s="89">
        <v>44046</v>
      </c>
      <c r="F599" s="23" t="s">
        <v>1585</v>
      </c>
      <c r="G599" s="23">
        <v>79</v>
      </c>
      <c r="H599" s="23" t="s">
        <v>77</v>
      </c>
      <c r="I599" s="196" t="s">
        <v>1655</v>
      </c>
      <c r="J599" s="173" t="s">
        <v>669</v>
      </c>
      <c r="K599" s="173" t="s">
        <v>869</v>
      </c>
      <c r="L599" s="187" t="s">
        <v>36</v>
      </c>
      <c r="M599" s="187"/>
      <c r="N599" s="187"/>
      <c r="O599" s="185"/>
      <c r="P599" s="26"/>
      <c r="Q599" s="23"/>
      <c r="R599" s="23"/>
      <c r="S599" s="23"/>
      <c r="T599" s="184">
        <v>5</v>
      </c>
      <c r="U599" s="189" t="s">
        <v>1814</v>
      </c>
      <c r="V599" s="89" t="s">
        <v>1786</v>
      </c>
      <c r="W599" s="89" t="s">
        <v>1787</v>
      </c>
      <c r="X599" s="23" t="s">
        <v>1788</v>
      </c>
      <c r="Y599" s="23">
        <v>10</v>
      </c>
      <c r="Z599" s="24">
        <v>44075</v>
      </c>
      <c r="AA599" s="24">
        <v>44377</v>
      </c>
      <c r="AB599" s="23" t="s">
        <v>1717</v>
      </c>
      <c r="AC599" s="23" t="s">
        <v>1892</v>
      </c>
      <c r="AD599" s="187"/>
      <c r="AE599" s="184"/>
      <c r="AF599" s="187"/>
      <c r="AG599" s="187"/>
      <c r="AH599" s="187"/>
      <c r="AI599" s="23" t="s">
        <v>60</v>
      </c>
      <c r="AJ599" s="23" t="str">
        <f t="shared" si="39"/>
        <v>A</v>
      </c>
      <c r="AK599" s="137">
        <v>0</v>
      </c>
      <c r="AL599" s="190" t="str">
        <f t="shared" si="41"/>
        <v>N.A.</v>
      </c>
      <c r="AM599" s="224" t="s">
        <v>1900</v>
      </c>
      <c r="AN599" s="190" t="s">
        <v>39</v>
      </c>
      <c r="AO599" s="224" t="s">
        <v>1900</v>
      </c>
      <c r="AP599" s="137" t="str">
        <f t="shared" si="40"/>
        <v>SI</v>
      </c>
    </row>
    <row r="600" spans="1:42" s="182" customFormat="1" ht="173.25" x14ac:dyDescent="0.25">
      <c r="A600" s="200" t="s">
        <v>1583</v>
      </c>
      <c r="B600" s="184"/>
      <c r="C600" s="184"/>
      <c r="D600" s="187" t="s">
        <v>1584</v>
      </c>
      <c r="E600" s="89">
        <v>44046</v>
      </c>
      <c r="F600" s="23" t="s">
        <v>1585</v>
      </c>
      <c r="G600" s="23">
        <v>80</v>
      </c>
      <c r="H600" s="23" t="s">
        <v>77</v>
      </c>
      <c r="I600" s="196" t="s">
        <v>1656</v>
      </c>
      <c r="J600" s="173" t="s">
        <v>669</v>
      </c>
      <c r="K600" s="173" t="s">
        <v>869</v>
      </c>
      <c r="L600" s="187" t="s">
        <v>36</v>
      </c>
      <c r="M600" s="187"/>
      <c r="N600" s="187"/>
      <c r="O600" s="185"/>
      <c r="P600" s="26"/>
      <c r="Q600" s="23"/>
      <c r="R600" s="23"/>
      <c r="S600" s="89"/>
      <c r="T600" s="184">
        <v>1</v>
      </c>
      <c r="U600" s="189" t="s">
        <v>1765</v>
      </c>
      <c r="V600" s="23" t="s">
        <v>1744</v>
      </c>
      <c r="W600" s="187" t="s">
        <v>1745</v>
      </c>
      <c r="X600" s="187" t="s">
        <v>1746</v>
      </c>
      <c r="Y600" s="187">
        <v>2</v>
      </c>
      <c r="Z600" s="191">
        <v>44075</v>
      </c>
      <c r="AA600" s="191">
        <v>44377</v>
      </c>
      <c r="AB600" s="213" t="s">
        <v>1880</v>
      </c>
      <c r="AC600" s="187" t="s">
        <v>1894</v>
      </c>
      <c r="AD600" s="187"/>
      <c r="AE600" s="184"/>
      <c r="AF600" s="187"/>
      <c r="AG600" s="187"/>
      <c r="AH600" s="187"/>
      <c r="AI600" s="23" t="s">
        <v>60</v>
      </c>
      <c r="AJ600" s="23" t="str">
        <f t="shared" si="39"/>
        <v>A</v>
      </c>
      <c r="AK600" s="137">
        <v>0</v>
      </c>
      <c r="AL600" s="190" t="str">
        <f t="shared" si="41"/>
        <v>N.A.</v>
      </c>
      <c r="AM600" s="224" t="s">
        <v>1900</v>
      </c>
      <c r="AN600" s="190" t="s">
        <v>39</v>
      </c>
      <c r="AO600" s="224" t="s">
        <v>1900</v>
      </c>
      <c r="AP600" s="137" t="str">
        <f t="shared" si="40"/>
        <v>SI</v>
      </c>
    </row>
    <row r="601" spans="1:42" s="182" customFormat="1" ht="173.25" x14ac:dyDescent="0.25">
      <c r="A601" s="200" t="s">
        <v>1583</v>
      </c>
      <c r="B601" s="184"/>
      <c r="C601" s="184"/>
      <c r="D601" s="187" t="s">
        <v>1584</v>
      </c>
      <c r="E601" s="89">
        <v>44046</v>
      </c>
      <c r="F601" s="23" t="s">
        <v>1585</v>
      </c>
      <c r="G601" s="23">
        <v>80</v>
      </c>
      <c r="H601" s="23" t="s">
        <v>77</v>
      </c>
      <c r="I601" s="196" t="s">
        <v>1656</v>
      </c>
      <c r="J601" s="173" t="s">
        <v>669</v>
      </c>
      <c r="K601" s="173" t="s">
        <v>869</v>
      </c>
      <c r="L601" s="187" t="s">
        <v>36</v>
      </c>
      <c r="M601" s="187"/>
      <c r="N601" s="187"/>
      <c r="O601" s="185"/>
      <c r="P601" s="187">
        <v>1</v>
      </c>
      <c r="Q601" s="23" t="s">
        <v>1716</v>
      </c>
      <c r="R601" s="89" t="s">
        <v>1717</v>
      </c>
      <c r="S601" s="89">
        <v>44408</v>
      </c>
      <c r="T601" s="187">
        <v>2</v>
      </c>
      <c r="U601" s="213" t="s">
        <v>1784</v>
      </c>
      <c r="V601" s="22" t="s">
        <v>1779</v>
      </c>
      <c r="W601" s="187" t="s">
        <v>1742</v>
      </c>
      <c r="X601" s="187" t="s">
        <v>1743</v>
      </c>
      <c r="Y601" s="214" t="s">
        <v>65</v>
      </c>
      <c r="Z601" s="191">
        <v>44075</v>
      </c>
      <c r="AA601" s="191">
        <v>44196</v>
      </c>
      <c r="AB601" s="213" t="s">
        <v>1880</v>
      </c>
      <c r="AC601" s="187" t="s">
        <v>1894</v>
      </c>
      <c r="AD601" s="187"/>
      <c r="AE601" s="184"/>
      <c r="AF601" s="187"/>
      <c r="AG601" s="187"/>
      <c r="AH601" s="187"/>
      <c r="AI601" s="23" t="s">
        <v>60</v>
      </c>
      <c r="AJ601" s="23" t="str">
        <f t="shared" si="39"/>
        <v>C</v>
      </c>
      <c r="AK601" s="137">
        <v>1</v>
      </c>
      <c r="AL601" s="190">
        <f t="shared" si="41"/>
        <v>1</v>
      </c>
      <c r="AM601" s="206" t="s">
        <v>1901</v>
      </c>
      <c r="AN601" s="190">
        <v>1</v>
      </c>
      <c r="AO601" s="224" t="s">
        <v>1902</v>
      </c>
      <c r="AP601" s="137" t="str">
        <f t="shared" si="40"/>
        <v>NO</v>
      </c>
    </row>
    <row r="602" spans="1:42" s="182" customFormat="1" ht="173.25" x14ac:dyDescent="0.25">
      <c r="A602" s="200" t="s">
        <v>1583</v>
      </c>
      <c r="B602" s="184"/>
      <c r="C602" s="184"/>
      <c r="D602" s="187" t="s">
        <v>1584</v>
      </c>
      <c r="E602" s="89">
        <v>44046</v>
      </c>
      <c r="F602" s="23" t="s">
        <v>1585</v>
      </c>
      <c r="G602" s="23">
        <v>80</v>
      </c>
      <c r="H602" s="23" t="s">
        <v>77</v>
      </c>
      <c r="I602" s="196" t="s">
        <v>1656</v>
      </c>
      <c r="J602" s="173" t="s">
        <v>669</v>
      </c>
      <c r="K602" s="173" t="s">
        <v>869</v>
      </c>
      <c r="L602" s="187" t="s">
        <v>36</v>
      </c>
      <c r="M602" s="187"/>
      <c r="N602" s="187"/>
      <c r="O602" s="185"/>
      <c r="P602" s="26"/>
      <c r="Q602" s="23"/>
      <c r="R602" s="23"/>
      <c r="S602" s="89"/>
      <c r="T602" s="184">
        <v>3</v>
      </c>
      <c r="U602" s="189" t="s">
        <v>1814</v>
      </c>
      <c r="V602" s="22" t="s">
        <v>1754</v>
      </c>
      <c r="W602" s="187" t="s">
        <v>1755</v>
      </c>
      <c r="X602" s="187" t="s">
        <v>1756</v>
      </c>
      <c r="Y602" s="187">
        <v>2</v>
      </c>
      <c r="Z602" s="191">
        <v>44075</v>
      </c>
      <c r="AA602" s="191">
        <v>44196</v>
      </c>
      <c r="AB602" s="187" t="s">
        <v>1717</v>
      </c>
      <c r="AC602" s="187" t="s">
        <v>1892</v>
      </c>
      <c r="AD602" s="187"/>
      <c r="AE602" s="184"/>
      <c r="AF602" s="187"/>
      <c r="AG602" s="187"/>
      <c r="AH602" s="187"/>
      <c r="AI602" s="23" t="s">
        <v>60</v>
      </c>
      <c r="AJ602" s="23" t="str">
        <f t="shared" si="39"/>
        <v>C</v>
      </c>
      <c r="AK602" s="137">
        <v>2</v>
      </c>
      <c r="AL602" s="190">
        <f t="shared" si="41"/>
        <v>1</v>
      </c>
      <c r="AM602" s="224" t="s">
        <v>1903</v>
      </c>
      <c r="AN602" s="190">
        <v>1</v>
      </c>
      <c r="AO602" s="224" t="s">
        <v>1914</v>
      </c>
      <c r="AP602" s="137" t="str">
        <f t="shared" si="40"/>
        <v>NO</v>
      </c>
    </row>
    <row r="603" spans="1:42" s="182" customFormat="1" ht="173.25" x14ac:dyDescent="0.25">
      <c r="A603" s="200" t="s">
        <v>1583</v>
      </c>
      <c r="B603" s="184"/>
      <c r="C603" s="184"/>
      <c r="D603" s="187" t="s">
        <v>1584</v>
      </c>
      <c r="E603" s="89">
        <v>44046</v>
      </c>
      <c r="F603" s="23" t="s">
        <v>1585</v>
      </c>
      <c r="G603" s="23">
        <v>80</v>
      </c>
      <c r="H603" s="23" t="s">
        <v>77</v>
      </c>
      <c r="I603" s="196" t="s">
        <v>1656</v>
      </c>
      <c r="J603" s="173" t="s">
        <v>669</v>
      </c>
      <c r="K603" s="173" t="s">
        <v>869</v>
      </c>
      <c r="L603" s="187" t="s">
        <v>36</v>
      </c>
      <c r="M603" s="187"/>
      <c r="N603" s="187"/>
      <c r="O603" s="185"/>
      <c r="P603" s="26"/>
      <c r="Q603" s="23"/>
      <c r="R603" s="23"/>
      <c r="S603" s="89"/>
      <c r="T603" s="184">
        <v>4</v>
      </c>
      <c r="U603" s="189" t="s">
        <v>1814</v>
      </c>
      <c r="V603" s="22" t="s">
        <v>1776</v>
      </c>
      <c r="W603" s="187" t="s">
        <v>1105</v>
      </c>
      <c r="X603" s="187" t="s">
        <v>1777</v>
      </c>
      <c r="Y603" s="187">
        <v>2</v>
      </c>
      <c r="Z603" s="191">
        <v>44075</v>
      </c>
      <c r="AA603" s="191">
        <v>44196</v>
      </c>
      <c r="AB603" s="213" t="s">
        <v>1880</v>
      </c>
      <c r="AC603" s="187" t="s">
        <v>1894</v>
      </c>
      <c r="AD603" s="187"/>
      <c r="AE603" s="184"/>
      <c r="AF603" s="187"/>
      <c r="AG603" s="187"/>
      <c r="AH603" s="187"/>
      <c r="AI603" s="23" t="s">
        <v>60</v>
      </c>
      <c r="AJ603" s="23" t="str">
        <f t="shared" si="39"/>
        <v>C</v>
      </c>
      <c r="AK603" s="137">
        <v>2</v>
      </c>
      <c r="AL603" s="190">
        <f t="shared" si="41"/>
        <v>1</v>
      </c>
      <c r="AM603" s="210" t="s">
        <v>1907</v>
      </c>
      <c r="AN603" s="190">
        <v>1</v>
      </c>
      <c r="AO603" s="224" t="s">
        <v>1908</v>
      </c>
      <c r="AP603" s="137" t="str">
        <f t="shared" si="40"/>
        <v>NO</v>
      </c>
    </row>
    <row r="604" spans="1:42" s="182" customFormat="1" ht="173.25" x14ac:dyDescent="0.25">
      <c r="A604" s="200" t="s">
        <v>1583</v>
      </c>
      <c r="B604" s="184"/>
      <c r="C604" s="184"/>
      <c r="D604" s="187" t="s">
        <v>1584</v>
      </c>
      <c r="E604" s="89">
        <v>44046</v>
      </c>
      <c r="F604" s="23" t="s">
        <v>1585</v>
      </c>
      <c r="G604" s="23">
        <v>80</v>
      </c>
      <c r="H604" s="23" t="s">
        <v>77</v>
      </c>
      <c r="I604" s="196" t="s">
        <v>1656</v>
      </c>
      <c r="J604" s="173" t="s">
        <v>669</v>
      </c>
      <c r="K604" s="173" t="s">
        <v>869</v>
      </c>
      <c r="L604" s="187" t="s">
        <v>36</v>
      </c>
      <c r="M604" s="187"/>
      <c r="N604" s="187"/>
      <c r="O604" s="185"/>
      <c r="P604" s="26"/>
      <c r="Q604" s="23"/>
      <c r="R604" s="23"/>
      <c r="S604" s="89"/>
      <c r="T604" s="184">
        <v>5</v>
      </c>
      <c r="U604" s="189" t="s">
        <v>1814</v>
      </c>
      <c r="V604" s="89" t="s">
        <v>1786</v>
      </c>
      <c r="W604" s="89" t="s">
        <v>1787</v>
      </c>
      <c r="X604" s="23" t="s">
        <v>1788</v>
      </c>
      <c r="Y604" s="23">
        <v>10</v>
      </c>
      <c r="Z604" s="24">
        <v>44075</v>
      </c>
      <c r="AA604" s="24">
        <v>44377</v>
      </c>
      <c r="AB604" s="23" t="s">
        <v>1717</v>
      </c>
      <c r="AC604" s="23" t="s">
        <v>1892</v>
      </c>
      <c r="AD604" s="187"/>
      <c r="AE604" s="184"/>
      <c r="AF604" s="187"/>
      <c r="AG604" s="187"/>
      <c r="AH604" s="187"/>
      <c r="AI604" s="23" t="s">
        <v>60</v>
      </c>
      <c r="AJ604" s="23" t="str">
        <f t="shared" si="39"/>
        <v>A</v>
      </c>
      <c r="AK604" s="137">
        <v>0</v>
      </c>
      <c r="AL604" s="190" t="str">
        <f t="shared" si="41"/>
        <v>N.A.</v>
      </c>
      <c r="AM604" s="224" t="s">
        <v>1900</v>
      </c>
      <c r="AN604" s="190" t="s">
        <v>39</v>
      </c>
      <c r="AO604" s="224" t="s">
        <v>1900</v>
      </c>
      <c r="AP604" s="137" t="str">
        <f t="shared" si="40"/>
        <v>SI</v>
      </c>
    </row>
    <row r="605" spans="1:42" s="182" customFormat="1" ht="110.25" x14ac:dyDescent="0.25">
      <c r="A605" s="200" t="s">
        <v>1583</v>
      </c>
      <c r="B605" s="184"/>
      <c r="C605" s="184"/>
      <c r="D605" s="187" t="s">
        <v>1584</v>
      </c>
      <c r="E605" s="89">
        <v>44046</v>
      </c>
      <c r="F605" s="23" t="s">
        <v>1585</v>
      </c>
      <c r="G605" s="23">
        <v>81</v>
      </c>
      <c r="H605" s="23" t="s">
        <v>77</v>
      </c>
      <c r="I605" s="196" t="s">
        <v>1657</v>
      </c>
      <c r="J605" s="173" t="s">
        <v>669</v>
      </c>
      <c r="K605" s="173" t="s">
        <v>869</v>
      </c>
      <c r="L605" s="187" t="s">
        <v>36</v>
      </c>
      <c r="M605" s="187"/>
      <c r="N605" s="187"/>
      <c r="O605" s="185"/>
      <c r="P605" s="26"/>
      <c r="Q605" s="23"/>
      <c r="R605" s="23"/>
      <c r="S605" s="23"/>
      <c r="T605" s="184">
        <v>1</v>
      </c>
      <c r="U605" s="189" t="s">
        <v>1765</v>
      </c>
      <c r="V605" s="23" t="s">
        <v>1744</v>
      </c>
      <c r="W605" s="187" t="s">
        <v>1745</v>
      </c>
      <c r="X605" s="187" t="s">
        <v>1746</v>
      </c>
      <c r="Y605" s="187">
        <v>2</v>
      </c>
      <c r="Z605" s="191">
        <v>44075</v>
      </c>
      <c r="AA605" s="191">
        <v>44377</v>
      </c>
      <c r="AB605" s="213" t="s">
        <v>1880</v>
      </c>
      <c r="AC605" s="187" t="s">
        <v>1894</v>
      </c>
      <c r="AD605" s="187"/>
      <c r="AE605" s="184"/>
      <c r="AF605" s="187"/>
      <c r="AG605" s="187"/>
      <c r="AH605" s="187"/>
      <c r="AI605" s="23" t="s">
        <v>60</v>
      </c>
      <c r="AJ605" s="23" t="str">
        <f t="shared" si="39"/>
        <v>A</v>
      </c>
      <c r="AK605" s="137">
        <v>0</v>
      </c>
      <c r="AL605" s="190" t="str">
        <f t="shared" si="41"/>
        <v>N.A.</v>
      </c>
      <c r="AM605" s="224" t="s">
        <v>1900</v>
      </c>
      <c r="AN605" s="190" t="s">
        <v>39</v>
      </c>
      <c r="AO605" s="224" t="s">
        <v>1900</v>
      </c>
      <c r="AP605" s="137" t="str">
        <f t="shared" si="40"/>
        <v>SI</v>
      </c>
    </row>
    <row r="606" spans="1:42" s="182" customFormat="1" ht="141.75" x14ac:dyDescent="0.25">
      <c r="A606" s="200" t="s">
        <v>1583</v>
      </c>
      <c r="B606" s="184"/>
      <c r="C606" s="184"/>
      <c r="D606" s="187" t="s">
        <v>1584</v>
      </c>
      <c r="E606" s="89">
        <v>44046</v>
      </c>
      <c r="F606" s="23" t="s">
        <v>1585</v>
      </c>
      <c r="G606" s="23">
        <v>81</v>
      </c>
      <c r="H606" s="23" t="s">
        <v>77</v>
      </c>
      <c r="I606" s="196" t="s">
        <v>1657</v>
      </c>
      <c r="J606" s="173" t="s">
        <v>669</v>
      </c>
      <c r="K606" s="173" t="s">
        <v>869</v>
      </c>
      <c r="L606" s="187" t="s">
        <v>36</v>
      </c>
      <c r="M606" s="187"/>
      <c r="N606" s="187"/>
      <c r="O606" s="185"/>
      <c r="P606" s="187">
        <v>1</v>
      </c>
      <c r="Q606" s="23" t="s">
        <v>1716</v>
      </c>
      <c r="R606" s="89" t="s">
        <v>1717</v>
      </c>
      <c r="S606" s="89">
        <v>44408</v>
      </c>
      <c r="T606" s="187">
        <v>2</v>
      </c>
      <c r="U606" s="213" t="s">
        <v>1784</v>
      </c>
      <c r="V606" s="22" t="s">
        <v>1779</v>
      </c>
      <c r="W606" s="187" t="s">
        <v>1742</v>
      </c>
      <c r="X606" s="187" t="s">
        <v>1743</v>
      </c>
      <c r="Y606" s="214" t="s">
        <v>65</v>
      </c>
      <c r="Z606" s="191">
        <v>44075</v>
      </c>
      <c r="AA606" s="191">
        <v>44196</v>
      </c>
      <c r="AB606" s="213" t="s">
        <v>1880</v>
      </c>
      <c r="AC606" s="187" t="s">
        <v>1894</v>
      </c>
      <c r="AD606" s="187"/>
      <c r="AE606" s="184"/>
      <c r="AF606" s="187"/>
      <c r="AG606" s="187"/>
      <c r="AH606" s="187"/>
      <c r="AI606" s="23" t="s">
        <v>60</v>
      </c>
      <c r="AJ606" s="23" t="str">
        <f t="shared" si="39"/>
        <v>C</v>
      </c>
      <c r="AK606" s="137">
        <v>1</v>
      </c>
      <c r="AL606" s="190">
        <f t="shared" si="41"/>
        <v>1</v>
      </c>
      <c r="AM606" s="206" t="s">
        <v>1901</v>
      </c>
      <c r="AN606" s="190">
        <v>1</v>
      </c>
      <c r="AO606" s="224" t="s">
        <v>1902</v>
      </c>
      <c r="AP606" s="137" t="str">
        <f t="shared" si="40"/>
        <v>NO</v>
      </c>
    </row>
    <row r="607" spans="1:42" s="182" customFormat="1" ht="126" x14ac:dyDescent="0.25">
      <c r="A607" s="200" t="s">
        <v>1583</v>
      </c>
      <c r="B607" s="184"/>
      <c r="C607" s="184"/>
      <c r="D607" s="187" t="s">
        <v>1584</v>
      </c>
      <c r="E607" s="89">
        <v>44046</v>
      </c>
      <c r="F607" s="23" t="s">
        <v>1585</v>
      </c>
      <c r="G607" s="23">
        <v>81</v>
      </c>
      <c r="H607" s="23" t="s">
        <v>77</v>
      </c>
      <c r="I607" s="196" t="s">
        <v>1657</v>
      </c>
      <c r="J607" s="173" t="s">
        <v>669</v>
      </c>
      <c r="K607" s="173" t="s">
        <v>869</v>
      </c>
      <c r="L607" s="187" t="s">
        <v>36</v>
      </c>
      <c r="M607" s="187"/>
      <c r="N607" s="187"/>
      <c r="O607" s="185"/>
      <c r="P607" s="26"/>
      <c r="Q607" s="23"/>
      <c r="R607" s="23"/>
      <c r="S607" s="23"/>
      <c r="T607" s="184">
        <v>3</v>
      </c>
      <c r="U607" s="189" t="s">
        <v>1814</v>
      </c>
      <c r="V607" s="22" t="s">
        <v>1754</v>
      </c>
      <c r="W607" s="187" t="s">
        <v>1755</v>
      </c>
      <c r="X607" s="187" t="s">
        <v>1756</v>
      </c>
      <c r="Y607" s="187">
        <v>2</v>
      </c>
      <c r="Z607" s="191">
        <v>44075</v>
      </c>
      <c r="AA607" s="191">
        <v>44196</v>
      </c>
      <c r="AB607" s="187" t="s">
        <v>1717</v>
      </c>
      <c r="AC607" s="187" t="s">
        <v>1892</v>
      </c>
      <c r="AD607" s="187"/>
      <c r="AE607" s="184"/>
      <c r="AF607" s="187"/>
      <c r="AG607" s="187"/>
      <c r="AH607" s="187"/>
      <c r="AI607" s="23" t="s">
        <v>60</v>
      </c>
      <c r="AJ607" s="23" t="str">
        <f t="shared" si="39"/>
        <v>C</v>
      </c>
      <c r="AK607" s="137">
        <v>2</v>
      </c>
      <c r="AL607" s="190">
        <f t="shared" si="41"/>
        <v>1</v>
      </c>
      <c r="AM607" s="224" t="s">
        <v>1903</v>
      </c>
      <c r="AN607" s="190">
        <v>1</v>
      </c>
      <c r="AO607" s="224" t="s">
        <v>1914</v>
      </c>
      <c r="AP607" s="137" t="str">
        <f t="shared" si="40"/>
        <v>NO</v>
      </c>
    </row>
    <row r="608" spans="1:42" s="182" customFormat="1" ht="110.25" x14ac:dyDescent="0.25">
      <c r="A608" s="200" t="s">
        <v>1583</v>
      </c>
      <c r="B608" s="184"/>
      <c r="C608" s="184"/>
      <c r="D608" s="187" t="s">
        <v>1584</v>
      </c>
      <c r="E608" s="89">
        <v>44046</v>
      </c>
      <c r="F608" s="23" t="s">
        <v>1585</v>
      </c>
      <c r="G608" s="23">
        <v>81</v>
      </c>
      <c r="H608" s="23" t="s">
        <v>77</v>
      </c>
      <c r="I608" s="196" t="s">
        <v>1657</v>
      </c>
      <c r="J608" s="173" t="s">
        <v>669</v>
      </c>
      <c r="K608" s="173" t="s">
        <v>869</v>
      </c>
      <c r="L608" s="187" t="s">
        <v>36</v>
      </c>
      <c r="M608" s="187"/>
      <c r="N608" s="187"/>
      <c r="O608" s="185"/>
      <c r="P608" s="26"/>
      <c r="Q608" s="23"/>
      <c r="R608" s="23"/>
      <c r="S608" s="23"/>
      <c r="T608" s="184">
        <v>4</v>
      </c>
      <c r="U608" s="189" t="s">
        <v>1814</v>
      </c>
      <c r="V608" s="22" t="s">
        <v>1776</v>
      </c>
      <c r="W608" s="187" t="s">
        <v>1105</v>
      </c>
      <c r="X608" s="187" t="s">
        <v>1777</v>
      </c>
      <c r="Y608" s="187">
        <v>2</v>
      </c>
      <c r="Z608" s="191">
        <v>44075</v>
      </c>
      <c r="AA608" s="191">
        <v>44196</v>
      </c>
      <c r="AB608" s="213" t="s">
        <v>1880</v>
      </c>
      <c r="AC608" s="187" t="s">
        <v>1894</v>
      </c>
      <c r="AD608" s="187"/>
      <c r="AE608" s="184"/>
      <c r="AF608" s="187"/>
      <c r="AG608" s="187"/>
      <c r="AH608" s="187"/>
      <c r="AI608" s="23" t="s">
        <v>60</v>
      </c>
      <c r="AJ608" s="23" t="str">
        <f t="shared" si="39"/>
        <v>C</v>
      </c>
      <c r="AK608" s="137">
        <v>2</v>
      </c>
      <c r="AL608" s="190">
        <f t="shared" si="41"/>
        <v>1</v>
      </c>
      <c r="AM608" s="210" t="s">
        <v>1907</v>
      </c>
      <c r="AN608" s="190">
        <v>1</v>
      </c>
      <c r="AO608" s="224" t="s">
        <v>1908</v>
      </c>
      <c r="AP608" s="137" t="str">
        <f t="shared" si="40"/>
        <v>NO</v>
      </c>
    </row>
    <row r="609" spans="1:42" s="182" customFormat="1" ht="110.25" x14ac:dyDescent="0.25">
      <c r="A609" s="200" t="s">
        <v>1583</v>
      </c>
      <c r="B609" s="184"/>
      <c r="C609" s="184"/>
      <c r="D609" s="187" t="s">
        <v>1584</v>
      </c>
      <c r="E609" s="89">
        <v>44046</v>
      </c>
      <c r="F609" s="23" t="s">
        <v>1585</v>
      </c>
      <c r="G609" s="23">
        <v>81</v>
      </c>
      <c r="H609" s="23" t="s">
        <v>77</v>
      </c>
      <c r="I609" s="196" t="s">
        <v>1657</v>
      </c>
      <c r="J609" s="173" t="s">
        <v>669</v>
      </c>
      <c r="K609" s="173" t="s">
        <v>869</v>
      </c>
      <c r="L609" s="187" t="s">
        <v>36</v>
      </c>
      <c r="M609" s="187"/>
      <c r="N609" s="187"/>
      <c r="O609" s="185"/>
      <c r="P609" s="26"/>
      <c r="Q609" s="23"/>
      <c r="R609" s="23"/>
      <c r="S609" s="23"/>
      <c r="T609" s="184">
        <v>5</v>
      </c>
      <c r="U609" s="189" t="s">
        <v>1814</v>
      </c>
      <c r="V609" s="89" t="s">
        <v>1786</v>
      </c>
      <c r="W609" s="89" t="s">
        <v>1787</v>
      </c>
      <c r="X609" s="23" t="s">
        <v>1788</v>
      </c>
      <c r="Y609" s="23">
        <v>10</v>
      </c>
      <c r="Z609" s="24">
        <v>44075</v>
      </c>
      <c r="AA609" s="24">
        <v>44377</v>
      </c>
      <c r="AB609" s="23" t="s">
        <v>1717</v>
      </c>
      <c r="AC609" s="23" t="s">
        <v>1892</v>
      </c>
      <c r="AD609" s="187"/>
      <c r="AE609" s="184"/>
      <c r="AF609" s="187"/>
      <c r="AG609" s="187"/>
      <c r="AH609" s="187"/>
      <c r="AI609" s="23" t="s">
        <v>60</v>
      </c>
      <c r="AJ609" s="23" t="str">
        <f t="shared" si="39"/>
        <v>A</v>
      </c>
      <c r="AK609" s="137">
        <v>0</v>
      </c>
      <c r="AL609" s="190" t="str">
        <f t="shared" si="41"/>
        <v>N.A.</v>
      </c>
      <c r="AM609" s="224" t="s">
        <v>1900</v>
      </c>
      <c r="AN609" s="190" t="s">
        <v>39</v>
      </c>
      <c r="AO609" s="224" t="s">
        <v>1900</v>
      </c>
      <c r="AP609" s="137" t="str">
        <f t="shared" si="40"/>
        <v>SI</v>
      </c>
    </row>
    <row r="610" spans="1:42" s="182" customFormat="1" ht="78.75" x14ac:dyDescent="0.25">
      <c r="A610" s="200" t="s">
        <v>1583</v>
      </c>
      <c r="B610" s="184"/>
      <c r="C610" s="184"/>
      <c r="D610" s="187" t="s">
        <v>1584</v>
      </c>
      <c r="E610" s="89">
        <v>44046</v>
      </c>
      <c r="F610" s="23" t="s">
        <v>1585</v>
      </c>
      <c r="G610" s="23">
        <v>82</v>
      </c>
      <c r="H610" s="23" t="s">
        <v>77</v>
      </c>
      <c r="I610" s="196" t="s">
        <v>1658</v>
      </c>
      <c r="J610" s="173" t="s">
        <v>669</v>
      </c>
      <c r="K610" s="173" t="s">
        <v>869</v>
      </c>
      <c r="L610" s="187" t="s">
        <v>36</v>
      </c>
      <c r="M610" s="187"/>
      <c r="N610" s="187"/>
      <c r="O610" s="185"/>
      <c r="P610" s="26"/>
      <c r="Q610" s="23"/>
      <c r="R610" s="23"/>
      <c r="S610" s="23"/>
      <c r="T610" s="137">
        <v>1</v>
      </c>
      <c r="U610" s="22" t="s">
        <v>1855</v>
      </c>
      <c r="V610" s="22" t="s">
        <v>1856</v>
      </c>
      <c r="W610" s="23" t="s">
        <v>1857</v>
      </c>
      <c r="X610" s="23" t="s">
        <v>1858</v>
      </c>
      <c r="Y610" s="26" t="s">
        <v>100</v>
      </c>
      <c r="Z610" s="24">
        <v>44075</v>
      </c>
      <c r="AA610" s="24">
        <v>44377</v>
      </c>
      <c r="AB610" s="23" t="s">
        <v>1885</v>
      </c>
      <c r="AC610" s="23" t="s">
        <v>1720</v>
      </c>
      <c r="AD610" s="187"/>
      <c r="AE610" s="184"/>
      <c r="AF610" s="187"/>
      <c r="AG610" s="187"/>
      <c r="AH610" s="187"/>
      <c r="AI610" s="23" t="s">
        <v>60</v>
      </c>
      <c r="AJ610" s="23" t="str">
        <f t="shared" si="39"/>
        <v>A</v>
      </c>
      <c r="AK610" s="137">
        <v>0</v>
      </c>
      <c r="AL610" s="190" t="str">
        <f t="shared" si="41"/>
        <v>N.A.</v>
      </c>
      <c r="AM610" s="224" t="s">
        <v>1900</v>
      </c>
      <c r="AN610" s="190" t="s">
        <v>39</v>
      </c>
      <c r="AO610" s="224" t="s">
        <v>1900</v>
      </c>
      <c r="AP610" s="137" t="str">
        <f t="shared" si="40"/>
        <v>SI</v>
      </c>
    </row>
    <row r="611" spans="1:42" s="182" customFormat="1" ht="267.75" x14ac:dyDescent="0.25">
      <c r="A611" s="200" t="s">
        <v>1583</v>
      </c>
      <c r="B611" s="184"/>
      <c r="C611" s="184"/>
      <c r="D611" s="187" t="s">
        <v>1584</v>
      </c>
      <c r="E611" s="89">
        <v>44046</v>
      </c>
      <c r="F611" s="23" t="s">
        <v>1585</v>
      </c>
      <c r="G611" s="23">
        <v>87</v>
      </c>
      <c r="H611" s="23" t="s">
        <v>77</v>
      </c>
      <c r="I611" s="196" t="s">
        <v>1659</v>
      </c>
      <c r="J611" s="173" t="s">
        <v>669</v>
      </c>
      <c r="K611" s="173" t="s">
        <v>869</v>
      </c>
      <c r="L611" s="187" t="s">
        <v>36</v>
      </c>
      <c r="M611" s="187"/>
      <c r="N611" s="187"/>
      <c r="O611" s="185"/>
      <c r="P611" s="26"/>
      <c r="Q611" s="23"/>
      <c r="R611" s="23"/>
      <c r="S611" s="89"/>
      <c r="T611" s="187">
        <v>1</v>
      </c>
      <c r="U611" s="189" t="s">
        <v>1783</v>
      </c>
      <c r="V611" s="22" t="s">
        <v>1760</v>
      </c>
      <c r="W611" s="23" t="s">
        <v>1761</v>
      </c>
      <c r="X611" s="23" t="s">
        <v>1762</v>
      </c>
      <c r="Y611" s="187">
        <v>2</v>
      </c>
      <c r="Z611" s="191">
        <v>44075</v>
      </c>
      <c r="AA611" s="24">
        <v>44346</v>
      </c>
      <c r="AB611" s="89" t="s">
        <v>1882</v>
      </c>
      <c r="AC611" s="23" t="s">
        <v>114</v>
      </c>
      <c r="AD611" s="187"/>
      <c r="AE611" s="184"/>
      <c r="AF611" s="187"/>
      <c r="AG611" s="187"/>
      <c r="AH611" s="187"/>
      <c r="AI611" s="23" t="s">
        <v>60</v>
      </c>
      <c r="AJ611" s="23" t="str">
        <f t="shared" si="39"/>
        <v>A</v>
      </c>
      <c r="AK611" s="137">
        <v>0</v>
      </c>
      <c r="AL611" s="190" t="str">
        <f t="shared" si="41"/>
        <v>N.A.</v>
      </c>
      <c r="AM611" s="225" t="s">
        <v>1905</v>
      </c>
      <c r="AN611" s="190" t="s">
        <v>39</v>
      </c>
      <c r="AO611" s="225" t="s">
        <v>1905</v>
      </c>
      <c r="AP611" s="137" t="str">
        <f t="shared" si="40"/>
        <v>SI</v>
      </c>
    </row>
    <row r="612" spans="1:42" s="182" customFormat="1" ht="189" x14ac:dyDescent="0.25">
      <c r="A612" s="200" t="s">
        <v>1583</v>
      </c>
      <c r="B612" s="184"/>
      <c r="C612" s="184"/>
      <c r="D612" s="187" t="s">
        <v>1584</v>
      </c>
      <c r="E612" s="89">
        <v>44046</v>
      </c>
      <c r="F612" s="23" t="s">
        <v>1585</v>
      </c>
      <c r="G612" s="23">
        <v>87</v>
      </c>
      <c r="H612" s="23" t="s">
        <v>77</v>
      </c>
      <c r="I612" s="196" t="s">
        <v>1659</v>
      </c>
      <c r="J612" s="173" t="s">
        <v>669</v>
      </c>
      <c r="K612" s="173" t="s">
        <v>869</v>
      </c>
      <c r="L612" s="187" t="s">
        <v>36</v>
      </c>
      <c r="M612" s="187"/>
      <c r="N612" s="187"/>
      <c r="O612" s="185"/>
      <c r="P612" s="26"/>
      <c r="Q612" s="23"/>
      <c r="R612" s="23"/>
      <c r="S612" s="89"/>
      <c r="T612" s="187">
        <v>2</v>
      </c>
      <c r="U612" s="189" t="s">
        <v>1765</v>
      </c>
      <c r="V612" s="22" t="s">
        <v>1763</v>
      </c>
      <c r="W612" s="187" t="s">
        <v>1846</v>
      </c>
      <c r="X612" s="187" t="s">
        <v>1847</v>
      </c>
      <c r="Y612" s="187">
        <v>1</v>
      </c>
      <c r="Z612" s="191">
        <v>44075</v>
      </c>
      <c r="AA612" s="191">
        <v>44255</v>
      </c>
      <c r="AB612" s="213" t="s">
        <v>1880</v>
      </c>
      <c r="AC612" s="187" t="s">
        <v>1894</v>
      </c>
      <c r="AD612" s="187"/>
      <c r="AE612" s="184"/>
      <c r="AF612" s="187"/>
      <c r="AG612" s="187"/>
      <c r="AH612" s="187"/>
      <c r="AI612" s="23" t="s">
        <v>60</v>
      </c>
      <c r="AJ612" s="23" t="str">
        <f t="shared" si="39"/>
        <v>A</v>
      </c>
      <c r="AK612" s="137">
        <v>0</v>
      </c>
      <c r="AL612" s="190" t="str">
        <f t="shared" si="41"/>
        <v>N.A.</v>
      </c>
      <c r="AM612" s="224" t="s">
        <v>1900</v>
      </c>
      <c r="AN612" s="190" t="s">
        <v>39</v>
      </c>
      <c r="AO612" s="224" t="s">
        <v>1900</v>
      </c>
      <c r="AP612" s="137" t="str">
        <f t="shared" si="40"/>
        <v>SI</v>
      </c>
    </row>
    <row r="613" spans="1:42" s="182" customFormat="1" ht="126" x14ac:dyDescent="0.25">
      <c r="A613" s="200" t="s">
        <v>1583</v>
      </c>
      <c r="B613" s="184"/>
      <c r="C613" s="184"/>
      <c r="D613" s="187" t="s">
        <v>1584</v>
      </c>
      <c r="E613" s="89">
        <v>44046</v>
      </c>
      <c r="F613" s="23" t="s">
        <v>1585</v>
      </c>
      <c r="G613" s="23">
        <v>89</v>
      </c>
      <c r="H613" s="23" t="s">
        <v>77</v>
      </c>
      <c r="I613" s="196" t="s">
        <v>1660</v>
      </c>
      <c r="J613" s="173" t="s">
        <v>669</v>
      </c>
      <c r="K613" s="173" t="s">
        <v>869</v>
      </c>
      <c r="L613" s="187" t="s">
        <v>36</v>
      </c>
      <c r="M613" s="187"/>
      <c r="N613" s="187"/>
      <c r="O613" s="185"/>
      <c r="P613" s="26"/>
      <c r="Q613" s="23"/>
      <c r="R613" s="23"/>
      <c r="S613" s="23"/>
      <c r="T613" s="181">
        <v>1</v>
      </c>
      <c r="U613" s="180" t="s">
        <v>1814</v>
      </c>
      <c r="V613" s="22" t="s">
        <v>1754</v>
      </c>
      <c r="W613" s="181" t="s">
        <v>1859</v>
      </c>
      <c r="X613" s="181" t="s">
        <v>1756</v>
      </c>
      <c r="Y613" s="181" t="s">
        <v>98</v>
      </c>
      <c r="Z613" s="65">
        <v>44075</v>
      </c>
      <c r="AA613" s="65">
        <v>44196</v>
      </c>
      <c r="AB613" s="181" t="s">
        <v>1717</v>
      </c>
      <c r="AC613" s="181" t="s">
        <v>1896</v>
      </c>
      <c r="AD613" s="187"/>
      <c r="AE613" s="184"/>
      <c r="AF613" s="187"/>
      <c r="AG613" s="187"/>
      <c r="AH613" s="187"/>
      <c r="AI613" s="23" t="s">
        <v>60</v>
      </c>
      <c r="AJ613" s="23" t="str">
        <f t="shared" si="39"/>
        <v>C</v>
      </c>
      <c r="AK613" s="137">
        <v>2</v>
      </c>
      <c r="AL613" s="190">
        <f t="shared" si="41"/>
        <v>1</v>
      </c>
      <c r="AM613" s="224" t="s">
        <v>1903</v>
      </c>
      <c r="AN613" s="190">
        <v>1</v>
      </c>
      <c r="AO613" s="224" t="s">
        <v>1914</v>
      </c>
      <c r="AP613" s="137" t="str">
        <f t="shared" si="40"/>
        <v>NO</v>
      </c>
    </row>
    <row r="614" spans="1:42" s="182" customFormat="1" ht="94.5" x14ac:dyDescent="0.25">
      <c r="A614" s="200" t="s">
        <v>1583</v>
      </c>
      <c r="B614" s="184"/>
      <c r="C614" s="184"/>
      <c r="D614" s="187" t="s">
        <v>1584</v>
      </c>
      <c r="E614" s="89">
        <v>44046</v>
      </c>
      <c r="F614" s="23" t="s">
        <v>1585</v>
      </c>
      <c r="G614" s="23">
        <v>89</v>
      </c>
      <c r="H614" s="23" t="s">
        <v>77</v>
      </c>
      <c r="I614" s="196" t="s">
        <v>1660</v>
      </c>
      <c r="J614" s="173" t="s">
        <v>669</v>
      </c>
      <c r="K614" s="173" t="s">
        <v>869</v>
      </c>
      <c r="L614" s="187" t="s">
        <v>36</v>
      </c>
      <c r="M614" s="187"/>
      <c r="N614" s="187"/>
      <c r="O614" s="185"/>
      <c r="P614" s="26"/>
      <c r="Q614" s="23"/>
      <c r="R614" s="23"/>
      <c r="S614" s="23"/>
      <c r="T614" s="181">
        <v>2</v>
      </c>
      <c r="U614" s="180" t="s">
        <v>1814</v>
      </c>
      <c r="V614" s="22" t="s">
        <v>1776</v>
      </c>
      <c r="W614" s="181" t="s">
        <v>1105</v>
      </c>
      <c r="X614" s="181" t="s">
        <v>1777</v>
      </c>
      <c r="Y614" s="181">
        <v>2</v>
      </c>
      <c r="Z614" s="65">
        <v>44075</v>
      </c>
      <c r="AA614" s="65">
        <v>44196</v>
      </c>
      <c r="AB614" s="213" t="s">
        <v>1880</v>
      </c>
      <c r="AC614" s="181" t="s">
        <v>1895</v>
      </c>
      <c r="AD614" s="187"/>
      <c r="AE614" s="184"/>
      <c r="AF614" s="187"/>
      <c r="AG614" s="187"/>
      <c r="AH614" s="187"/>
      <c r="AI614" s="23" t="s">
        <v>60</v>
      </c>
      <c r="AJ614" s="23" t="str">
        <f t="shared" si="39"/>
        <v>C</v>
      </c>
      <c r="AK614" s="137">
        <v>2</v>
      </c>
      <c r="AL614" s="190">
        <f t="shared" si="41"/>
        <v>1</v>
      </c>
      <c r="AM614" s="210" t="s">
        <v>1907</v>
      </c>
      <c r="AN614" s="190">
        <v>1</v>
      </c>
      <c r="AO614" s="224" t="s">
        <v>1908</v>
      </c>
      <c r="AP614" s="137" t="str">
        <f t="shared" si="40"/>
        <v>NO</v>
      </c>
    </row>
    <row r="615" spans="1:42" s="182" customFormat="1" ht="94.5" x14ac:dyDescent="0.25">
      <c r="A615" s="200" t="s">
        <v>1583</v>
      </c>
      <c r="B615" s="184"/>
      <c r="C615" s="184"/>
      <c r="D615" s="187" t="s">
        <v>1584</v>
      </c>
      <c r="E615" s="89">
        <v>44046</v>
      </c>
      <c r="F615" s="23" t="s">
        <v>1585</v>
      </c>
      <c r="G615" s="23">
        <v>89</v>
      </c>
      <c r="H615" s="23" t="s">
        <v>77</v>
      </c>
      <c r="I615" s="196" t="s">
        <v>1660</v>
      </c>
      <c r="J615" s="173" t="s">
        <v>669</v>
      </c>
      <c r="K615" s="173" t="s">
        <v>869</v>
      </c>
      <c r="L615" s="187" t="s">
        <v>36</v>
      </c>
      <c r="M615" s="187"/>
      <c r="N615" s="187"/>
      <c r="O615" s="185"/>
      <c r="P615" s="26"/>
      <c r="Q615" s="23"/>
      <c r="R615" s="23"/>
      <c r="S615" s="23"/>
      <c r="T615" s="181">
        <v>3</v>
      </c>
      <c r="U615" s="180" t="s">
        <v>1814</v>
      </c>
      <c r="V615" s="23" t="s">
        <v>1744</v>
      </c>
      <c r="W615" s="181" t="s">
        <v>1860</v>
      </c>
      <c r="X615" s="181" t="s">
        <v>1861</v>
      </c>
      <c r="Y615" s="181">
        <v>2</v>
      </c>
      <c r="Z615" s="65">
        <v>44075</v>
      </c>
      <c r="AA615" s="65">
        <v>44377</v>
      </c>
      <c r="AB615" s="213" t="s">
        <v>1880</v>
      </c>
      <c r="AC615" s="181" t="s">
        <v>1895</v>
      </c>
      <c r="AD615" s="187"/>
      <c r="AE615" s="184"/>
      <c r="AF615" s="187"/>
      <c r="AG615" s="187"/>
      <c r="AH615" s="187"/>
      <c r="AI615" s="23" t="s">
        <v>60</v>
      </c>
      <c r="AJ615" s="23" t="str">
        <f t="shared" si="39"/>
        <v>A</v>
      </c>
      <c r="AK615" s="137">
        <v>0</v>
      </c>
      <c r="AL615" s="190" t="str">
        <f t="shared" si="41"/>
        <v>N.A.</v>
      </c>
      <c r="AM615" s="224" t="s">
        <v>1900</v>
      </c>
      <c r="AN615" s="190" t="s">
        <v>39</v>
      </c>
      <c r="AO615" s="224" t="s">
        <v>1900</v>
      </c>
      <c r="AP615" s="137" t="str">
        <f t="shared" si="40"/>
        <v>SI</v>
      </c>
    </row>
    <row r="616" spans="1:42" s="182" customFormat="1" ht="110.25" x14ac:dyDescent="0.25">
      <c r="A616" s="200" t="s">
        <v>1583</v>
      </c>
      <c r="B616" s="184"/>
      <c r="C616" s="184"/>
      <c r="D616" s="187" t="s">
        <v>1584</v>
      </c>
      <c r="E616" s="89">
        <v>44046</v>
      </c>
      <c r="F616" s="23" t="s">
        <v>1585</v>
      </c>
      <c r="G616" s="23">
        <v>89</v>
      </c>
      <c r="H616" s="23" t="s">
        <v>77</v>
      </c>
      <c r="I616" s="196" t="s">
        <v>1660</v>
      </c>
      <c r="J616" s="173" t="s">
        <v>669</v>
      </c>
      <c r="K616" s="173" t="s">
        <v>869</v>
      </c>
      <c r="L616" s="187" t="s">
        <v>36</v>
      </c>
      <c r="M616" s="187"/>
      <c r="N616" s="187"/>
      <c r="O616" s="185"/>
      <c r="P616" s="26"/>
      <c r="Q616" s="23"/>
      <c r="R616" s="23"/>
      <c r="S616" s="23"/>
      <c r="T616" s="137">
        <v>4</v>
      </c>
      <c r="U616" s="180" t="s">
        <v>1814</v>
      </c>
      <c r="V616" s="89" t="s">
        <v>1786</v>
      </c>
      <c r="W616" s="89" t="s">
        <v>1787</v>
      </c>
      <c r="X616" s="23" t="s">
        <v>1788</v>
      </c>
      <c r="Y616" s="23">
        <v>10</v>
      </c>
      <c r="Z616" s="24">
        <v>44075</v>
      </c>
      <c r="AA616" s="24">
        <v>44377</v>
      </c>
      <c r="AB616" s="23" t="s">
        <v>1717</v>
      </c>
      <c r="AC616" s="23" t="s">
        <v>1892</v>
      </c>
      <c r="AD616" s="187"/>
      <c r="AE616" s="184"/>
      <c r="AF616" s="187"/>
      <c r="AG616" s="187"/>
      <c r="AH616" s="187"/>
      <c r="AI616" s="23" t="s">
        <v>60</v>
      </c>
      <c r="AJ616" s="23" t="str">
        <f t="shared" si="39"/>
        <v>A</v>
      </c>
      <c r="AK616" s="137">
        <v>0</v>
      </c>
      <c r="AL616" s="190" t="str">
        <f t="shared" si="41"/>
        <v>N.A.</v>
      </c>
      <c r="AM616" s="224" t="s">
        <v>1900</v>
      </c>
      <c r="AN616" s="190" t="s">
        <v>39</v>
      </c>
      <c r="AO616" s="224" t="s">
        <v>1900</v>
      </c>
      <c r="AP616" s="137" t="str">
        <f t="shared" si="40"/>
        <v>SI</v>
      </c>
    </row>
    <row r="617" spans="1:42" s="182" customFormat="1" ht="126" x14ac:dyDescent="0.25">
      <c r="A617" s="200" t="s">
        <v>1583</v>
      </c>
      <c r="B617" s="184"/>
      <c r="C617" s="184"/>
      <c r="D617" s="187" t="s">
        <v>1584</v>
      </c>
      <c r="E617" s="89">
        <v>44046</v>
      </c>
      <c r="F617" s="23" t="s">
        <v>1585</v>
      </c>
      <c r="G617" s="23">
        <v>90</v>
      </c>
      <c r="H617" s="23" t="s">
        <v>77</v>
      </c>
      <c r="I617" s="196" t="s">
        <v>1661</v>
      </c>
      <c r="J617" s="173" t="s">
        <v>669</v>
      </c>
      <c r="K617" s="173" t="s">
        <v>869</v>
      </c>
      <c r="L617" s="187" t="s">
        <v>36</v>
      </c>
      <c r="M617" s="187"/>
      <c r="N617" s="187"/>
      <c r="O617" s="185"/>
      <c r="P617" s="26"/>
      <c r="Q617" s="23"/>
      <c r="R617" s="23"/>
      <c r="S617" s="89"/>
      <c r="T617" s="137">
        <v>1</v>
      </c>
      <c r="U617" s="180" t="s">
        <v>1814</v>
      </c>
      <c r="V617" s="22" t="s">
        <v>1754</v>
      </c>
      <c r="W617" s="181" t="s">
        <v>1859</v>
      </c>
      <c r="X617" s="181" t="s">
        <v>1756</v>
      </c>
      <c r="Y617" s="181" t="s">
        <v>98</v>
      </c>
      <c r="Z617" s="65">
        <v>44075</v>
      </c>
      <c r="AA617" s="65">
        <v>44196</v>
      </c>
      <c r="AB617" s="181" t="s">
        <v>1717</v>
      </c>
      <c r="AC617" s="181" t="s">
        <v>1896</v>
      </c>
      <c r="AD617" s="187"/>
      <c r="AE617" s="184"/>
      <c r="AF617" s="187"/>
      <c r="AG617" s="187"/>
      <c r="AH617" s="187"/>
      <c r="AI617" s="23" t="s">
        <v>60</v>
      </c>
      <c r="AJ617" s="23" t="str">
        <f t="shared" si="39"/>
        <v>C</v>
      </c>
      <c r="AK617" s="137">
        <v>2</v>
      </c>
      <c r="AL617" s="190">
        <f t="shared" si="41"/>
        <v>1</v>
      </c>
      <c r="AM617" s="224" t="s">
        <v>1903</v>
      </c>
      <c r="AN617" s="190">
        <v>1</v>
      </c>
      <c r="AO617" s="224" t="s">
        <v>1914</v>
      </c>
      <c r="AP617" s="137" t="str">
        <f t="shared" si="40"/>
        <v>NO</v>
      </c>
    </row>
    <row r="618" spans="1:42" s="182" customFormat="1" ht="110.25" x14ac:dyDescent="0.25">
      <c r="A618" s="200" t="s">
        <v>1583</v>
      </c>
      <c r="B618" s="184"/>
      <c r="C618" s="184"/>
      <c r="D618" s="187" t="s">
        <v>1584</v>
      </c>
      <c r="E618" s="89">
        <v>44046</v>
      </c>
      <c r="F618" s="23" t="s">
        <v>1585</v>
      </c>
      <c r="G618" s="23">
        <v>90</v>
      </c>
      <c r="H618" s="23" t="s">
        <v>77</v>
      </c>
      <c r="I618" s="196" t="s">
        <v>1661</v>
      </c>
      <c r="J618" s="173" t="s">
        <v>669</v>
      </c>
      <c r="K618" s="173" t="s">
        <v>869</v>
      </c>
      <c r="L618" s="187" t="s">
        <v>36</v>
      </c>
      <c r="M618" s="187"/>
      <c r="N618" s="187"/>
      <c r="O618" s="185"/>
      <c r="P618" s="26"/>
      <c r="Q618" s="23"/>
      <c r="R618" s="23"/>
      <c r="S618" s="89"/>
      <c r="T618" s="137">
        <v>2</v>
      </c>
      <c r="U618" s="180" t="s">
        <v>1814</v>
      </c>
      <c r="V618" s="89" t="s">
        <v>1786</v>
      </c>
      <c r="W618" s="89" t="s">
        <v>1787</v>
      </c>
      <c r="X618" s="23" t="s">
        <v>1788</v>
      </c>
      <c r="Y618" s="23">
        <v>10</v>
      </c>
      <c r="Z618" s="24">
        <v>44075</v>
      </c>
      <c r="AA618" s="24">
        <v>44377</v>
      </c>
      <c r="AB618" s="23" t="s">
        <v>1717</v>
      </c>
      <c r="AC618" s="23" t="s">
        <v>1892</v>
      </c>
      <c r="AD618" s="187"/>
      <c r="AE618" s="184"/>
      <c r="AF618" s="187"/>
      <c r="AG618" s="187"/>
      <c r="AH618" s="187"/>
      <c r="AI618" s="23" t="s">
        <v>60</v>
      </c>
      <c r="AJ618" s="23" t="str">
        <f t="shared" si="39"/>
        <v>A</v>
      </c>
      <c r="AK618" s="137">
        <v>0</v>
      </c>
      <c r="AL618" s="190" t="str">
        <f t="shared" si="41"/>
        <v>N.A.</v>
      </c>
      <c r="AM618" s="224" t="s">
        <v>1900</v>
      </c>
      <c r="AN618" s="190" t="s">
        <v>39</v>
      </c>
      <c r="AO618" s="224" t="s">
        <v>1900</v>
      </c>
      <c r="AP618" s="137" t="str">
        <f t="shared" si="40"/>
        <v>SI</v>
      </c>
    </row>
    <row r="619" spans="1:42" s="182" customFormat="1" ht="126" x14ac:dyDescent="0.25">
      <c r="A619" s="200" t="s">
        <v>1583</v>
      </c>
      <c r="B619" s="184"/>
      <c r="C619" s="184"/>
      <c r="D619" s="187" t="s">
        <v>1584</v>
      </c>
      <c r="E619" s="89">
        <v>44046</v>
      </c>
      <c r="F619" s="23" t="s">
        <v>1585</v>
      </c>
      <c r="G619" s="23">
        <v>91</v>
      </c>
      <c r="H619" s="23" t="s">
        <v>77</v>
      </c>
      <c r="I619" s="196" t="s">
        <v>1662</v>
      </c>
      <c r="J619" s="173" t="s">
        <v>669</v>
      </c>
      <c r="K619" s="173" t="s">
        <v>869</v>
      </c>
      <c r="L619" s="187" t="s">
        <v>36</v>
      </c>
      <c r="M619" s="187"/>
      <c r="N619" s="187"/>
      <c r="O619" s="185"/>
      <c r="P619" s="26"/>
      <c r="Q619" s="23"/>
      <c r="R619" s="23"/>
      <c r="S619" s="89"/>
      <c r="T619" s="137">
        <v>1</v>
      </c>
      <c r="U619" s="180" t="s">
        <v>1814</v>
      </c>
      <c r="V619" s="22" t="s">
        <v>1754</v>
      </c>
      <c r="W619" s="181" t="s">
        <v>1859</v>
      </c>
      <c r="X619" s="181" t="s">
        <v>1756</v>
      </c>
      <c r="Y619" s="181" t="s">
        <v>98</v>
      </c>
      <c r="Z619" s="65">
        <v>44075</v>
      </c>
      <c r="AA619" s="65">
        <v>44196</v>
      </c>
      <c r="AB619" s="181" t="s">
        <v>1717</v>
      </c>
      <c r="AC619" s="181" t="s">
        <v>1896</v>
      </c>
      <c r="AD619" s="187"/>
      <c r="AE619" s="184"/>
      <c r="AF619" s="187"/>
      <c r="AG619" s="187"/>
      <c r="AH619" s="187"/>
      <c r="AI619" s="23" t="s">
        <v>60</v>
      </c>
      <c r="AJ619" s="23" t="str">
        <f t="shared" si="39"/>
        <v>C</v>
      </c>
      <c r="AK619" s="137">
        <v>2</v>
      </c>
      <c r="AL619" s="190">
        <f t="shared" si="41"/>
        <v>1</v>
      </c>
      <c r="AM619" s="224" t="s">
        <v>1903</v>
      </c>
      <c r="AN619" s="190">
        <v>1</v>
      </c>
      <c r="AO619" s="224" t="s">
        <v>1904</v>
      </c>
      <c r="AP619" s="137" t="str">
        <f t="shared" si="40"/>
        <v>NO</v>
      </c>
    </row>
    <row r="620" spans="1:42" s="182" customFormat="1" ht="126" x14ac:dyDescent="0.25">
      <c r="A620" s="200" t="s">
        <v>1583</v>
      </c>
      <c r="B620" s="184"/>
      <c r="C620" s="184"/>
      <c r="D620" s="187" t="s">
        <v>1584</v>
      </c>
      <c r="E620" s="89">
        <v>44046</v>
      </c>
      <c r="F620" s="23" t="s">
        <v>1585</v>
      </c>
      <c r="G620" s="23">
        <v>91</v>
      </c>
      <c r="H620" s="23" t="s">
        <v>77</v>
      </c>
      <c r="I620" s="196" t="s">
        <v>1662</v>
      </c>
      <c r="J620" s="173" t="s">
        <v>669</v>
      </c>
      <c r="K620" s="173" t="s">
        <v>869</v>
      </c>
      <c r="L620" s="187" t="s">
        <v>36</v>
      </c>
      <c r="M620" s="187"/>
      <c r="N620" s="187"/>
      <c r="O620" s="185"/>
      <c r="P620" s="26"/>
      <c r="Q620" s="23"/>
      <c r="R620" s="23"/>
      <c r="S620" s="89"/>
      <c r="T620" s="137">
        <v>2</v>
      </c>
      <c r="U620" s="180" t="s">
        <v>1814</v>
      </c>
      <c r="V620" s="89" t="s">
        <v>1786</v>
      </c>
      <c r="W620" s="89" t="s">
        <v>1787</v>
      </c>
      <c r="X620" s="23" t="s">
        <v>1788</v>
      </c>
      <c r="Y620" s="23">
        <v>10</v>
      </c>
      <c r="Z620" s="24">
        <v>44075</v>
      </c>
      <c r="AA620" s="24">
        <v>44377</v>
      </c>
      <c r="AB620" s="23" t="s">
        <v>1717</v>
      </c>
      <c r="AC620" s="23" t="s">
        <v>1892</v>
      </c>
      <c r="AD620" s="187"/>
      <c r="AE620" s="184"/>
      <c r="AF620" s="187"/>
      <c r="AG620" s="187"/>
      <c r="AH620" s="187"/>
      <c r="AI620" s="23" t="s">
        <v>60</v>
      </c>
      <c r="AJ620" s="23" t="str">
        <f t="shared" si="39"/>
        <v>A</v>
      </c>
      <c r="AK620" s="137">
        <v>0</v>
      </c>
      <c r="AL620" s="190" t="str">
        <f t="shared" si="41"/>
        <v>N.A.</v>
      </c>
      <c r="AM620" s="224" t="s">
        <v>1900</v>
      </c>
      <c r="AN620" s="190" t="s">
        <v>39</v>
      </c>
      <c r="AO620" s="224" t="s">
        <v>1900</v>
      </c>
      <c r="AP620" s="137" t="str">
        <f t="shared" si="40"/>
        <v>SI</v>
      </c>
    </row>
    <row r="621" spans="1:42" s="182" customFormat="1" ht="126" x14ac:dyDescent="0.25">
      <c r="A621" s="200" t="s">
        <v>1583</v>
      </c>
      <c r="B621" s="184"/>
      <c r="C621" s="184"/>
      <c r="D621" s="187" t="s">
        <v>1584</v>
      </c>
      <c r="E621" s="89">
        <v>44046</v>
      </c>
      <c r="F621" s="23" t="s">
        <v>1585</v>
      </c>
      <c r="G621" s="23">
        <v>91</v>
      </c>
      <c r="H621" s="23" t="s">
        <v>77</v>
      </c>
      <c r="I621" s="196" t="s">
        <v>1662</v>
      </c>
      <c r="J621" s="173" t="s">
        <v>669</v>
      </c>
      <c r="K621" s="173" t="s">
        <v>869</v>
      </c>
      <c r="L621" s="187" t="s">
        <v>36</v>
      </c>
      <c r="M621" s="187"/>
      <c r="N621" s="187"/>
      <c r="O621" s="185"/>
      <c r="P621" s="26"/>
      <c r="Q621" s="23"/>
      <c r="R621" s="23"/>
      <c r="S621" s="89"/>
      <c r="T621" s="23">
        <v>3</v>
      </c>
      <c r="U621" s="180" t="s">
        <v>1814</v>
      </c>
      <c r="V621" s="22" t="s">
        <v>1776</v>
      </c>
      <c r="W621" s="181" t="s">
        <v>1105</v>
      </c>
      <c r="X621" s="181" t="s">
        <v>1777</v>
      </c>
      <c r="Y621" s="181">
        <v>2</v>
      </c>
      <c r="Z621" s="65">
        <v>44075</v>
      </c>
      <c r="AA621" s="65">
        <v>44196</v>
      </c>
      <c r="AB621" s="213" t="s">
        <v>1880</v>
      </c>
      <c r="AC621" s="181" t="s">
        <v>1895</v>
      </c>
      <c r="AD621" s="187"/>
      <c r="AE621" s="184"/>
      <c r="AF621" s="187"/>
      <c r="AG621" s="187"/>
      <c r="AH621" s="187"/>
      <c r="AI621" s="23" t="s">
        <v>60</v>
      </c>
      <c r="AJ621" s="23" t="str">
        <f t="shared" si="39"/>
        <v>C</v>
      </c>
      <c r="AK621" s="137">
        <v>2</v>
      </c>
      <c r="AL621" s="190">
        <f t="shared" si="41"/>
        <v>1</v>
      </c>
      <c r="AM621" s="210" t="s">
        <v>1907</v>
      </c>
      <c r="AN621" s="190">
        <v>1</v>
      </c>
      <c r="AO621" s="224" t="s">
        <v>1908</v>
      </c>
      <c r="AP621" s="137" t="str">
        <f t="shared" si="40"/>
        <v>NO</v>
      </c>
    </row>
    <row r="622" spans="1:42" s="182" customFormat="1" ht="126" x14ac:dyDescent="0.25">
      <c r="A622" s="200" t="s">
        <v>1583</v>
      </c>
      <c r="B622" s="184"/>
      <c r="C622" s="184"/>
      <c r="D622" s="187" t="s">
        <v>1584</v>
      </c>
      <c r="E622" s="89">
        <v>44046</v>
      </c>
      <c r="F622" s="23" t="s">
        <v>1585</v>
      </c>
      <c r="G622" s="23">
        <v>91</v>
      </c>
      <c r="H622" s="23" t="s">
        <v>77</v>
      </c>
      <c r="I622" s="196" t="s">
        <v>1662</v>
      </c>
      <c r="J622" s="173" t="s">
        <v>669</v>
      </c>
      <c r="K622" s="173" t="s">
        <v>869</v>
      </c>
      <c r="L622" s="187" t="s">
        <v>36</v>
      </c>
      <c r="M622" s="187"/>
      <c r="N622" s="187"/>
      <c r="O622" s="185"/>
      <c r="P622" s="26"/>
      <c r="Q622" s="23"/>
      <c r="R622" s="23"/>
      <c r="S622" s="89"/>
      <c r="T622" s="23">
        <v>4</v>
      </c>
      <c r="U622" s="180" t="s">
        <v>1814</v>
      </c>
      <c r="V622" s="189" t="s">
        <v>1843</v>
      </c>
      <c r="W622" s="181" t="s">
        <v>1844</v>
      </c>
      <c r="X622" s="181" t="s">
        <v>1845</v>
      </c>
      <c r="Y622" s="181">
        <v>1</v>
      </c>
      <c r="Z622" s="191">
        <v>44075</v>
      </c>
      <c r="AA622" s="191">
        <v>44377</v>
      </c>
      <c r="AB622" s="181" t="s">
        <v>1717</v>
      </c>
      <c r="AC622" s="23" t="s">
        <v>1892</v>
      </c>
      <c r="AD622" s="187"/>
      <c r="AE622" s="184"/>
      <c r="AF622" s="187"/>
      <c r="AG622" s="187"/>
      <c r="AH622" s="187"/>
      <c r="AI622" s="23" t="s">
        <v>60</v>
      </c>
      <c r="AJ622" s="23" t="str">
        <f t="shared" si="39"/>
        <v>A</v>
      </c>
      <c r="AK622" s="137">
        <v>0</v>
      </c>
      <c r="AL622" s="190" t="str">
        <f t="shared" si="41"/>
        <v>N.A.</v>
      </c>
      <c r="AM622" s="224" t="s">
        <v>1900</v>
      </c>
      <c r="AN622" s="190" t="s">
        <v>39</v>
      </c>
      <c r="AO622" s="224" t="s">
        <v>1900</v>
      </c>
      <c r="AP622" s="137" t="str">
        <f t="shared" si="40"/>
        <v>SI</v>
      </c>
    </row>
    <row r="623" spans="1:42" s="182" customFormat="1" ht="267.75" x14ac:dyDescent="0.25">
      <c r="A623" s="200" t="s">
        <v>1583</v>
      </c>
      <c r="B623" s="184"/>
      <c r="C623" s="184"/>
      <c r="D623" s="187" t="s">
        <v>1584</v>
      </c>
      <c r="E623" s="89">
        <v>44046</v>
      </c>
      <c r="F623" s="23" t="s">
        <v>1585</v>
      </c>
      <c r="G623" s="23">
        <v>92</v>
      </c>
      <c r="H623" s="23" t="s">
        <v>77</v>
      </c>
      <c r="I623" s="196" t="s">
        <v>1663</v>
      </c>
      <c r="J623" s="173" t="s">
        <v>669</v>
      </c>
      <c r="K623" s="173" t="s">
        <v>869</v>
      </c>
      <c r="L623" s="187" t="s">
        <v>36</v>
      </c>
      <c r="M623" s="187"/>
      <c r="N623" s="187"/>
      <c r="O623" s="185"/>
      <c r="P623" s="26"/>
      <c r="Q623" s="23"/>
      <c r="R623" s="23"/>
      <c r="S623" s="89"/>
      <c r="T623" s="23">
        <v>1</v>
      </c>
      <c r="U623" s="213" t="s">
        <v>1784</v>
      </c>
      <c r="V623" s="22" t="s">
        <v>1760</v>
      </c>
      <c r="W623" s="23" t="s">
        <v>1761</v>
      </c>
      <c r="X623" s="23" t="s">
        <v>1762</v>
      </c>
      <c r="Y623" s="187">
        <v>2</v>
      </c>
      <c r="Z623" s="191">
        <v>44075</v>
      </c>
      <c r="AA623" s="24">
        <v>44346</v>
      </c>
      <c r="AB623" s="89" t="s">
        <v>1882</v>
      </c>
      <c r="AC623" s="23" t="s">
        <v>114</v>
      </c>
      <c r="AD623" s="187"/>
      <c r="AE623" s="184"/>
      <c r="AF623" s="187"/>
      <c r="AG623" s="187"/>
      <c r="AH623" s="187"/>
      <c r="AI623" s="23" t="s">
        <v>60</v>
      </c>
      <c r="AJ623" s="23" t="str">
        <f t="shared" si="39"/>
        <v>A</v>
      </c>
      <c r="AK623" s="137">
        <v>0</v>
      </c>
      <c r="AL623" s="190" t="str">
        <f t="shared" si="41"/>
        <v>N.A.</v>
      </c>
      <c r="AM623" s="225" t="s">
        <v>1905</v>
      </c>
      <c r="AN623" s="190" t="s">
        <v>39</v>
      </c>
      <c r="AO623" s="225" t="s">
        <v>1905</v>
      </c>
      <c r="AP623" s="137" t="str">
        <f t="shared" si="40"/>
        <v>SI</v>
      </c>
    </row>
    <row r="624" spans="1:42" s="182" customFormat="1" ht="141.75" x14ac:dyDescent="0.25">
      <c r="A624" s="200" t="s">
        <v>1583</v>
      </c>
      <c r="B624" s="184"/>
      <c r="C624" s="184"/>
      <c r="D624" s="187" t="s">
        <v>1584</v>
      </c>
      <c r="E624" s="89">
        <v>44046</v>
      </c>
      <c r="F624" s="23" t="s">
        <v>1585</v>
      </c>
      <c r="G624" s="23">
        <v>92</v>
      </c>
      <c r="H624" s="23" t="s">
        <v>77</v>
      </c>
      <c r="I624" s="196" t="s">
        <v>1663</v>
      </c>
      <c r="J624" s="173" t="s">
        <v>669</v>
      </c>
      <c r="K624" s="173" t="s">
        <v>869</v>
      </c>
      <c r="L624" s="187" t="s">
        <v>36</v>
      </c>
      <c r="M624" s="187"/>
      <c r="N624" s="187"/>
      <c r="O624" s="185"/>
      <c r="P624" s="187">
        <v>1</v>
      </c>
      <c r="Q624" s="23" t="s">
        <v>1716</v>
      </c>
      <c r="R624" s="89" t="s">
        <v>1717</v>
      </c>
      <c r="S624" s="89">
        <v>44408</v>
      </c>
      <c r="T624" s="187">
        <v>2</v>
      </c>
      <c r="U624" s="213" t="s">
        <v>1784</v>
      </c>
      <c r="V624" s="22" t="s">
        <v>1779</v>
      </c>
      <c r="W624" s="187" t="s">
        <v>1742</v>
      </c>
      <c r="X624" s="187" t="s">
        <v>1743</v>
      </c>
      <c r="Y624" s="214" t="s">
        <v>65</v>
      </c>
      <c r="Z624" s="191">
        <v>44075</v>
      </c>
      <c r="AA624" s="191">
        <v>44196</v>
      </c>
      <c r="AB624" s="213" t="s">
        <v>1880</v>
      </c>
      <c r="AC624" s="187" t="s">
        <v>1894</v>
      </c>
      <c r="AD624" s="187"/>
      <c r="AE624" s="184"/>
      <c r="AF624" s="187"/>
      <c r="AG624" s="187"/>
      <c r="AH624" s="187"/>
      <c r="AI624" s="23" t="s">
        <v>60</v>
      </c>
      <c r="AJ624" s="23" t="str">
        <f t="shared" si="39"/>
        <v>C</v>
      </c>
      <c r="AK624" s="137">
        <v>1</v>
      </c>
      <c r="AL624" s="190">
        <f t="shared" si="41"/>
        <v>1</v>
      </c>
      <c r="AM624" s="206" t="s">
        <v>1901</v>
      </c>
      <c r="AN624" s="190">
        <v>1</v>
      </c>
      <c r="AO624" s="224" t="s">
        <v>1902</v>
      </c>
      <c r="AP624" s="137" t="str">
        <f t="shared" si="40"/>
        <v>NO</v>
      </c>
    </row>
    <row r="625" spans="1:42" s="182" customFormat="1" ht="141.75" x14ac:dyDescent="0.25">
      <c r="A625" s="200" t="s">
        <v>1583</v>
      </c>
      <c r="B625" s="184"/>
      <c r="C625" s="184"/>
      <c r="D625" s="187" t="s">
        <v>1584</v>
      </c>
      <c r="E625" s="89">
        <v>44046</v>
      </c>
      <c r="F625" s="23" t="s">
        <v>1585</v>
      </c>
      <c r="G625" s="23">
        <v>92</v>
      </c>
      <c r="H625" s="23" t="s">
        <v>77</v>
      </c>
      <c r="I625" s="196" t="s">
        <v>1663</v>
      </c>
      <c r="J625" s="173" t="s">
        <v>669</v>
      </c>
      <c r="K625" s="173" t="s">
        <v>869</v>
      </c>
      <c r="L625" s="187" t="s">
        <v>36</v>
      </c>
      <c r="M625" s="187"/>
      <c r="N625" s="187"/>
      <c r="O625" s="185"/>
      <c r="P625" s="26"/>
      <c r="Q625" s="23"/>
      <c r="R625" s="23"/>
      <c r="S625" s="89"/>
      <c r="T625" s="181">
        <v>3</v>
      </c>
      <c r="U625" s="211" t="s">
        <v>1794</v>
      </c>
      <c r="V625" s="22" t="s">
        <v>1776</v>
      </c>
      <c r="W625" s="181" t="s">
        <v>1105</v>
      </c>
      <c r="X625" s="181" t="s">
        <v>1777</v>
      </c>
      <c r="Y625" s="212" t="s">
        <v>98</v>
      </c>
      <c r="Z625" s="65">
        <v>44075</v>
      </c>
      <c r="AA625" s="65">
        <v>44196</v>
      </c>
      <c r="AB625" s="213" t="s">
        <v>1880</v>
      </c>
      <c r="AC625" s="181" t="s">
        <v>1895</v>
      </c>
      <c r="AD625" s="187"/>
      <c r="AE625" s="184"/>
      <c r="AF625" s="187"/>
      <c r="AG625" s="187"/>
      <c r="AH625" s="187"/>
      <c r="AI625" s="23" t="s">
        <v>60</v>
      </c>
      <c r="AJ625" s="23" t="str">
        <f t="shared" si="39"/>
        <v>C</v>
      </c>
      <c r="AK625" s="137">
        <v>2</v>
      </c>
      <c r="AL625" s="190">
        <f t="shared" si="41"/>
        <v>1</v>
      </c>
      <c r="AM625" s="210" t="s">
        <v>1907</v>
      </c>
      <c r="AN625" s="190">
        <v>1</v>
      </c>
      <c r="AO625" s="224" t="s">
        <v>1908</v>
      </c>
      <c r="AP625" s="137" t="str">
        <f t="shared" si="40"/>
        <v>NO</v>
      </c>
    </row>
    <row r="626" spans="1:42" s="182" customFormat="1" ht="110.25" x14ac:dyDescent="0.25">
      <c r="A626" s="200" t="s">
        <v>1583</v>
      </c>
      <c r="B626" s="184"/>
      <c r="C626" s="184"/>
      <c r="D626" s="187" t="s">
        <v>1584</v>
      </c>
      <c r="E626" s="89">
        <v>44046</v>
      </c>
      <c r="F626" s="23" t="s">
        <v>1585</v>
      </c>
      <c r="G626" s="23">
        <v>93</v>
      </c>
      <c r="H626" s="23" t="s">
        <v>77</v>
      </c>
      <c r="I626" s="196" t="s">
        <v>1664</v>
      </c>
      <c r="J626" s="173" t="s">
        <v>669</v>
      </c>
      <c r="K626" s="173" t="s">
        <v>869</v>
      </c>
      <c r="L626" s="187" t="s">
        <v>36</v>
      </c>
      <c r="M626" s="187"/>
      <c r="N626" s="187"/>
      <c r="O626" s="185"/>
      <c r="P626" s="26"/>
      <c r="Q626" s="23"/>
      <c r="R626" s="23"/>
      <c r="S626" s="89"/>
      <c r="T626" s="181">
        <v>1</v>
      </c>
      <c r="U626" s="211" t="s">
        <v>1828</v>
      </c>
      <c r="V626" s="180" t="s">
        <v>1821</v>
      </c>
      <c r="W626" s="181" t="s">
        <v>1822</v>
      </c>
      <c r="X626" s="181" t="s">
        <v>1823</v>
      </c>
      <c r="Y626" s="212" t="s">
        <v>65</v>
      </c>
      <c r="Z626" s="65">
        <v>44075</v>
      </c>
      <c r="AA626" s="65">
        <v>44377</v>
      </c>
      <c r="AB626" s="181" t="s">
        <v>1880</v>
      </c>
      <c r="AC626" s="181" t="s">
        <v>1895</v>
      </c>
      <c r="AD626" s="187"/>
      <c r="AE626" s="184"/>
      <c r="AF626" s="187"/>
      <c r="AG626" s="187"/>
      <c r="AH626" s="187"/>
      <c r="AI626" s="23" t="s">
        <v>60</v>
      </c>
      <c r="AJ626" s="23" t="str">
        <f t="shared" si="39"/>
        <v>A</v>
      </c>
      <c r="AK626" s="137">
        <v>0</v>
      </c>
      <c r="AL626" s="190" t="str">
        <f t="shared" si="41"/>
        <v>N.A.</v>
      </c>
      <c r="AM626" s="224" t="s">
        <v>1900</v>
      </c>
      <c r="AN626" s="190" t="s">
        <v>39</v>
      </c>
      <c r="AO626" s="224" t="s">
        <v>1900</v>
      </c>
      <c r="AP626" s="137" t="str">
        <f t="shared" si="40"/>
        <v>SI</v>
      </c>
    </row>
    <row r="627" spans="1:42" s="182" customFormat="1" ht="141.75" x14ac:dyDescent="0.25">
      <c r="A627" s="200" t="s">
        <v>1583</v>
      </c>
      <c r="B627" s="184"/>
      <c r="C627" s="184"/>
      <c r="D627" s="187" t="s">
        <v>1584</v>
      </c>
      <c r="E627" s="89">
        <v>44046</v>
      </c>
      <c r="F627" s="23" t="s">
        <v>1585</v>
      </c>
      <c r="G627" s="23">
        <v>93</v>
      </c>
      <c r="H627" s="23" t="s">
        <v>77</v>
      </c>
      <c r="I627" s="196" t="s">
        <v>1664</v>
      </c>
      <c r="J627" s="173" t="s">
        <v>669</v>
      </c>
      <c r="K627" s="173" t="s">
        <v>869</v>
      </c>
      <c r="L627" s="187" t="s">
        <v>36</v>
      </c>
      <c r="M627" s="187"/>
      <c r="N627" s="187"/>
      <c r="O627" s="185"/>
      <c r="P627" s="187">
        <v>1</v>
      </c>
      <c r="Q627" s="23" t="s">
        <v>1716</v>
      </c>
      <c r="R627" s="89" t="s">
        <v>1717</v>
      </c>
      <c r="S627" s="89">
        <v>44408</v>
      </c>
      <c r="T627" s="23">
        <v>2</v>
      </c>
      <c r="U627" s="211" t="s">
        <v>1828</v>
      </c>
      <c r="V627" s="22" t="s">
        <v>1779</v>
      </c>
      <c r="W627" s="187" t="s">
        <v>1742</v>
      </c>
      <c r="X627" s="187" t="s">
        <v>1743</v>
      </c>
      <c r="Y627" s="214" t="s">
        <v>65</v>
      </c>
      <c r="Z627" s="191">
        <v>44075</v>
      </c>
      <c r="AA627" s="191">
        <v>44196</v>
      </c>
      <c r="AB627" s="213" t="s">
        <v>1880</v>
      </c>
      <c r="AC627" s="187" t="s">
        <v>1894</v>
      </c>
      <c r="AD627" s="187"/>
      <c r="AE627" s="184"/>
      <c r="AF627" s="187"/>
      <c r="AG627" s="187"/>
      <c r="AH627" s="187"/>
      <c r="AI627" s="23" t="s">
        <v>60</v>
      </c>
      <c r="AJ627" s="23" t="str">
        <f t="shared" si="39"/>
        <v>C</v>
      </c>
      <c r="AK627" s="137">
        <v>1</v>
      </c>
      <c r="AL627" s="190">
        <f t="shared" si="41"/>
        <v>1</v>
      </c>
      <c r="AM627" s="206" t="s">
        <v>1901</v>
      </c>
      <c r="AN627" s="190">
        <v>1</v>
      </c>
      <c r="AO627" s="224" t="s">
        <v>1902</v>
      </c>
      <c r="AP627" s="137" t="str">
        <f t="shared" si="40"/>
        <v>NO</v>
      </c>
    </row>
    <row r="628" spans="1:42" s="182" customFormat="1" ht="110.25" x14ac:dyDescent="0.25">
      <c r="A628" s="200" t="s">
        <v>1583</v>
      </c>
      <c r="B628" s="184"/>
      <c r="C628" s="184"/>
      <c r="D628" s="187" t="s">
        <v>1584</v>
      </c>
      <c r="E628" s="89">
        <v>44046</v>
      </c>
      <c r="F628" s="23" t="s">
        <v>1585</v>
      </c>
      <c r="G628" s="23">
        <v>94</v>
      </c>
      <c r="H628" s="23" t="s">
        <v>77</v>
      </c>
      <c r="I628" s="196" t="s">
        <v>1665</v>
      </c>
      <c r="J628" s="173" t="s">
        <v>669</v>
      </c>
      <c r="K628" s="173" t="s">
        <v>869</v>
      </c>
      <c r="L628" s="187" t="s">
        <v>36</v>
      </c>
      <c r="M628" s="187"/>
      <c r="N628" s="187"/>
      <c r="O628" s="185"/>
      <c r="P628" s="26"/>
      <c r="Q628" s="23"/>
      <c r="R628" s="23"/>
      <c r="S628" s="23"/>
      <c r="T628" s="184">
        <v>1</v>
      </c>
      <c r="U628" s="189" t="s">
        <v>1765</v>
      </c>
      <c r="V628" s="23" t="s">
        <v>1744</v>
      </c>
      <c r="W628" s="187" t="s">
        <v>1745</v>
      </c>
      <c r="X628" s="187" t="s">
        <v>1746</v>
      </c>
      <c r="Y628" s="187">
        <v>2</v>
      </c>
      <c r="Z628" s="191">
        <v>44075</v>
      </c>
      <c r="AA628" s="191">
        <v>44377</v>
      </c>
      <c r="AB628" s="213" t="s">
        <v>1880</v>
      </c>
      <c r="AC628" s="181" t="s">
        <v>1891</v>
      </c>
      <c r="AD628" s="187"/>
      <c r="AE628" s="184"/>
      <c r="AF628" s="187"/>
      <c r="AG628" s="187"/>
      <c r="AH628" s="187"/>
      <c r="AI628" s="23" t="s">
        <v>60</v>
      </c>
      <c r="AJ628" s="23" t="str">
        <f t="shared" si="39"/>
        <v>A</v>
      </c>
      <c r="AK628" s="137">
        <v>0</v>
      </c>
      <c r="AL628" s="190" t="str">
        <f t="shared" si="41"/>
        <v>N.A.</v>
      </c>
      <c r="AM628" s="224" t="s">
        <v>1900</v>
      </c>
      <c r="AN628" s="190" t="s">
        <v>39</v>
      </c>
      <c r="AO628" s="224" t="s">
        <v>1900</v>
      </c>
      <c r="AP628" s="137" t="str">
        <f t="shared" si="40"/>
        <v>SI</v>
      </c>
    </row>
    <row r="629" spans="1:42" s="182" customFormat="1" ht="110.25" x14ac:dyDescent="0.25">
      <c r="A629" s="200" t="s">
        <v>1583</v>
      </c>
      <c r="B629" s="184"/>
      <c r="C629" s="184"/>
      <c r="D629" s="187" t="s">
        <v>1584</v>
      </c>
      <c r="E629" s="89">
        <v>44046</v>
      </c>
      <c r="F629" s="23" t="s">
        <v>1585</v>
      </c>
      <c r="G629" s="23">
        <v>94</v>
      </c>
      <c r="H629" s="23" t="s">
        <v>77</v>
      </c>
      <c r="I629" s="196" t="s">
        <v>1665</v>
      </c>
      <c r="J629" s="173" t="s">
        <v>669</v>
      </c>
      <c r="K629" s="173" t="s">
        <v>869</v>
      </c>
      <c r="L629" s="187" t="s">
        <v>36</v>
      </c>
      <c r="M629" s="187"/>
      <c r="N629" s="187"/>
      <c r="O629" s="185"/>
      <c r="P629" s="26"/>
      <c r="Q629" s="23"/>
      <c r="R629" s="23"/>
      <c r="S629" s="23"/>
      <c r="T629" s="184">
        <v>2</v>
      </c>
      <c r="U629" s="189" t="s">
        <v>1765</v>
      </c>
      <c r="V629" s="22" t="s">
        <v>1776</v>
      </c>
      <c r="W629" s="187" t="s">
        <v>1105</v>
      </c>
      <c r="X629" s="187" t="s">
        <v>1777</v>
      </c>
      <c r="Y629" s="187">
        <v>2</v>
      </c>
      <c r="Z629" s="191">
        <v>44075</v>
      </c>
      <c r="AA629" s="191">
        <v>44196</v>
      </c>
      <c r="AB629" s="213" t="s">
        <v>1880</v>
      </c>
      <c r="AC629" s="181" t="s">
        <v>1894</v>
      </c>
      <c r="AD629" s="187"/>
      <c r="AE629" s="184"/>
      <c r="AF629" s="187"/>
      <c r="AG629" s="187"/>
      <c r="AH629" s="187"/>
      <c r="AI629" s="23" t="s">
        <v>60</v>
      </c>
      <c r="AJ629" s="23" t="str">
        <f t="shared" si="39"/>
        <v>C</v>
      </c>
      <c r="AK629" s="137">
        <v>2</v>
      </c>
      <c r="AL629" s="190">
        <f t="shared" si="41"/>
        <v>1</v>
      </c>
      <c r="AM629" s="210" t="s">
        <v>1907</v>
      </c>
      <c r="AN629" s="190">
        <v>1</v>
      </c>
      <c r="AO629" s="224" t="s">
        <v>1908</v>
      </c>
      <c r="AP629" s="137" t="str">
        <f t="shared" si="40"/>
        <v>NO</v>
      </c>
    </row>
    <row r="630" spans="1:42" s="182" customFormat="1" ht="126" x14ac:dyDescent="0.25">
      <c r="A630" s="200" t="s">
        <v>1583</v>
      </c>
      <c r="B630" s="184"/>
      <c r="C630" s="184"/>
      <c r="D630" s="187" t="s">
        <v>1584</v>
      </c>
      <c r="E630" s="89">
        <v>44046</v>
      </c>
      <c r="F630" s="23" t="s">
        <v>1585</v>
      </c>
      <c r="G630" s="23">
        <v>94</v>
      </c>
      <c r="H630" s="23" t="s">
        <v>77</v>
      </c>
      <c r="I630" s="196" t="s">
        <v>1665</v>
      </c>
      <c r="J630" s="173" t="s">
        <v>669</v>
      </c>
      <c r="K630" s="173" t="s">
        <v>869</v>
      </c>
      <c r="L630" s="187" t="s">
        <v>36</v>
      </c>
      <c r="M630" s="187"/>
      <c r="N630" s="187"/>
      <c r="O630" s="185"/>
      <c r="P630" s="26"/>
      <c r="Q630" s="23"/>
      <c r="R630" s="23"/>
      <c r="S630" s="23"/>
      <c r="T630" s="184">
        <v>3</v>
      </c>
      <c r="U630" s="189" t="s">
        <v>1765</v>
      </c>
      <c r="V630" s="22" t="s">
        <v>1754</v>
      </c>
      <c r="W630" s="187" t="s">
        <v>1755</v>
      </c>
      <c r="X630" s="187" t="s">
        <v>1756</v>
      </c>
      <c r="Y630" s="187">
        <v>2</v>
      </c>
      <c r="Z630" s="191">
        <v>44075</v>
      </c>
      <c r="AA630" s="191">
        <v>44196</v>
      </c>
      <c r="AB630" s="187" t="s">
        <v>1717</v>
      </c>
      <c r="AC630" s="181" t="s">
        <v>1892</v>
      </c>
      <c r="AD630" s="187"/>
      <c r="AE630" s="184"/>
      <c r="AF630" s="187"/>
      <c r="AG630" s="187"/>
      <c r="AH630" s="187"/>
      <c r="AI630" s="23" t="s">
        <v>60</v>
      </c>
      <c r="AJ630" s="23" t="str">
        <f t="shared" si="39"/>
        <v>C</v>
      </c>
      <c r="AK630" s="137">
        <v>2</v>
      </c>
      <c r="AL630" s="190">
        <f t="shared" si="41"/>
        <v>1</v>
      </c>
      <c r="AM630" s="224" t="s">
        <v>1903</v>
      </c>
      <c r="AN630" s="190">
        <v>1</v>
      </c>
      <c r="AO630" s="224" t="s">
        <v>1904</v>
      </c>
      <c r="AP630" s="137" t="str">
        <f t="shared" si="40"/>
        <v>NO</v>
      </c>
    </row>
    <row r="631" spans="1:42" s="182" customFormat="1" ht="110.25" x14ac:dyDescent="0.25">
      <c r="A631" s="200" t="s">
        <v>1583</v>
      </c>
      <c r="B631" s="184"/>
      <c r="C631" s="184"/>
      <c r="D631" s="187" t="s">
        <v>1584</v>
      </c>
      <c r="E631" s="89">
        <v>44046</v>
      </c>
      <c r="F631" s="23" t="s">
        <v>1585</v>
      </c>
      <c r="G631" s="23">
        <v>94</v>
      </c>
      <c r="H631" s="23" t="s">
        <v>77</v>
      </c>
      <c r="I631" s="196" t="s">
        <v>1665</v>
      </c>
      <c r="J631" s="173" t="s">
        <v>669</v>
      </c>
      <c r="K631" s="173" t="s">
        <v>869</v>
      </c>
      <c r="L631" s="187" t="s">
        <v>36</v>
      </c>
      <c r="M631" s="187"/>
      <c r="N631" s="187"/>
      <c r="O631" s="185"/>
      <c r="P631" s="26"/>
      <c r="Q631" s="23"/>
      <c r="R631" s="23"/>
      <c r="S631" s="23"/>
      <c r="T631" s="187">
        <v>4</v>
      </c>
      <c r="U631" s="189" t="s">
        <v>1794</v>
      </c>
      <c r="V631" s="189" t="s">
        <v>1747</v>
      </c>
      <c r="W631" s="187" t="s">
        <v>1748</v>
      </c>
      <c r="X631" s="187" t="s">
        <v>1749</v>
      </c>
      <c r="Y631" s="187">
        <v>1</v>
      </c>
      <c r="Z631" s="191">
        <v>44075</v>
      </c>
      <c r="AA631" s="191">
        <v>44408</v>
      </c>
      <c r="AB631" s="213" t="s">
        <v>1880</v>
      </c>
      <c r="AC631" s="181" t="s">
        <v>1891</v>
      </c>
      <c r="AD631" s="187"/>
      <c r="AE631" s="184"/>
      <c r="AF631" s="187"/>
      <c r="AG631" s="187"/>
      <c r="AH631" s="187"/>
      <c r="AI631" s="23" t="s">
        <v>60</v>
      </c>
      <c r="AJ631" s="23" t="str">
        <f t="shared" si="39"/>
        <v>A</v>
      </c>
      <c r="AK631" s="137">
        <v>0</v>
      </c>
      <c r="AL631" s="190" t="str">
        <f t="shared" si="41"/>
        <v>N.A.</v>
      </c>
      <c r="AM631" s="224" t="s">
        <v>1900</v>
      </c>
      <c r="AN631" s="190" t="s">
        <v>39</v>
      </c>
      <c r="AO631" s="224" t="s">
        <v>1900</v>
      </c>
      <c r="AP631" s="137" t="str">
        <f t="shared" si="40"/>
        <v>SI</v>
      </c>
    </row>
    <row r="632" spans="1:42" s="182" customFormat="1" ht="110.25" x14ac:dyDescent="0.25">
      <c r="A632" s="200" t="s">
        <v>1583</v>
      </c>
      <c r="B632" s="184"/>
      <c r="C632" s="184"/>
      <c r="D632" s="187" t="s">
        <v>1584</v>
      </c>
      <c r="E632" s="89">
        <v>44046</v>
      </c>
      <c r="F632" s="23" t="s">
        <v>1585</v>
      </c>
      <c r="G632" s="23">
        <v>94</v>
      </c>
      <c r="H632" s="23" t="s">
        <v>77</v>
      </c>
      <c r="I632" s="196" t="s">
        <v>1665</v>
      </c>
      <c r="J632" s="173" t="s">
        <v>669</v>
      </c>
      <c r="K632" s="173" t="s">
        <v>869</v>
      </c>
      <c r="L632" s="187" t="s">
        <v>36</v>
      </c>
      <c r="M632" s="187"/>
      <c r="N632" s="187"/>
      <c r="O632" s="185"/>
      <c r="P632" s="26"/>
      <c r="Q632" s="23"/>
      <c r="R632" s="23"/>
      <c r="S632" s="23"/>
      <c r="T632" s="181">
        <v>5</v>
      </c>
      <c r="U632" s="211" t="s">
        <v>1828</v>
      </c>
      <c r="V632" s="180" t="s">
        <v>1821</v>
      </c>
      <c r="W632" s="181" t="s">
        <v>1822</v>
      </c>
      <c r="X632" s="181" t="s">
        <v>1823</v>
      </c>
      <c r="Y632" s="212" t="s">
        <v>65</v>
      </c>
      <c r="Z632" s="65">
        <v>44075</v>
      </c>
      <c r="AA632" s="65">
        <v>44377</v>
      </c>
      <c r="AB632" s="181" t="s">
        <v>1880</v>
      </c>
      <c r="AC632" s="181" t="s">
        <v>1895</v>
      </c>
      <c r="AD632" s="187"/>
      <c r="AE632" s="184"/>
      <c r="AF632" s="187"/>
      <c r="AG632" s="187"/>
      <c r="AH632" s="187"/>
      <c r="AI632" s="23" t="s">
        <v>60</v>
      </c>
      <c r="AJ632" s="23" t="str">
        <f t="shared" si="39"/>
        <v>A</v>
      </c>
      <c r="AK632" s="137">
        <v>0</v>
      </c>
      <c r="AL632" s="190" t="str">
        <f t="shared" si="41"/>
        <v>N.A.</v>
      </c>
      <c r="AM632" s="224" t="s">
        <v>1900</v>
      </c>
      <c r="AN632" s="190" t="s">
        <v>39</v>
      </c>
      <c r="AO632" s="224" t="s">
        <v>1900</v>
      </c>
      <c r="AP632" s="137" t="str">
        <f t="shared" si="40"/>
        <v>SI</v>
      </c>
    </row>
    <row r="633" spans="1:42" s="182" customFormat="1" ht="110.25" x14ac:dyDescent="0.25">
      <c r="A633" s="200" t="s">
        <v>1583</v>
      </c>
      <c r="B633" s="184"/>
      <c r="C633" s="184"/>
      <c r="D633" s="187" t="s">
        <v>1584</v>
      </c>
      <c r="E633" s="89">
        <v>44046</v>
      </c>
      <c r="F633" s="23" t="s">
        <v>1585</v>
      </c>
      <c r="G633" s="23">
        <v>94</v>
      </c>
      <c r="H633" s="23" t="s">
        <v>77</v>
      </c>
      <c r="I633" s="196" t="s">
        <v>1665</v>
      </c>
      <c r="J633" s="173" t="s">
        <v>669</v>
      </c>
      <c r="K633" s="173" t="s">
        <v>869</v>
      </c>
      <c r="L633" s="187" t="s">
        <v>36</v>
      </c>
      <c r="M633" s="187"/>
      <c r="N633" s="187"/>
      <c r="O633" s="185"/>
      <c r="P633" s="26"/>
      <c r="Q633" s="23"/>
      <c r="R633" s="23"/>
      <c r="S633" s="23"/>
      <c r="T633" s="181">
        <v>6</v>
      </c>
      <c r="U633" s="211" t="s">
        <v>1828</v>
      </c>
      <c r="V633" s="22" t="s">
        <v>1780</v>
      </c>
      <c r="W633" s="23" t="s">
        <v>1781</v>
      </c>
      <c r="X633" s="23" t="s">
        <v>1782</v>
      </c>
      <c r="Y633" s="187">
        <v>1</v>
      </c>
      <c r="Z633" s="191">
        <v>44075</v>
      </c>
      <c r="AA633" s="191">
        <v>44255</v>
      </c>
      <c r="AB633" s="213" t="s">
        <v>1880</v>
      </c>
      <c r="AC633" s="187" t="s">
        <v>1894</v>
      </c>
      <c r="AD633" s="187"/>
      <c r="AE633" s="184"/>
      <c r="AF633" s="187"/>
      <c r="AG633" s="187"/>
      <c r="AH633" s="187"/>
      <c r="AI633" s="23" t="s">
        <v>60</v>
      </c>
      <c r="AJ633" s="23" t="str">
        <f t="shared" si="39"/>
        <v>A</v>
      </c>
      <c r="AK633" s="137">
        <v>0</v>
      </c>
      <c r="AL633" s="190" t="str">
        <f t="shared" si="41"/>
        <v>N.A.</v>
      </c>
      <c r="AM633" s="224" t="s">
        <v>1900</v>
      </c>
      <c r="AN633" s="190" t="s">
        <v>39</v>
      </c>
      <c r="AO633" s="224" t="s">
        <v>1900</v>
      </c>
      <c r="AP633" s="137" t="str">
        <f t="shared" si="40"/>
        <v>SI</v>
      </c>
    </row>
    <row r="634" spans="1:42" s="182" customFormat="1" ht="110.25" x14ac:dyDescent="0.25">
      <c r="A634" s="200" t="s">
        <v>1583</v>
      </c>
      <c r="B634" s="184"/>
      <c r="C634" s="184"/>
      <c r="D634" s="187" t="s">
        <v>1584</v>
      </c>
      <c r="E634" s="89">
        <v>44046</v>
      </c>
      <c r="F634" s="23" t="s">
        <v>1585</v>
      </c>
      <c r="G634" s="23">
        <v>94</v>
      </c>
      <c r="H634" s="23" t="s">
        <v>77</v>
      </c>
      <c r="I634" s="196" t="s">
        <v>1665</v>
      </c>
      <c r="J634" s="173" t="s">
        <v>669</v>
      </c>
      <c r="K634" s="173" t="s">
        <v>869</v>
      </c>
      <c r="L634" s="187" t="s">
        <v>36</v>
      </c>
      <c r="M634" s="187"/>
      <c r="N634" s="187"/>
      <c r="O634" s="185"/>
      <c r="P634" s="26"/>
      <c r="Q634" s="23"/>
      <c r="R634" s="23"/>
      <c r="S634" s="23"/>
      <c r="T634" s="181">
        <v>7</v>
      </c>
      <c r="U634" s="211" t="s">
        <v>1828</v>
      </c>
      <c r="V634" s="89" t="s">
        <v>1786</v>
      </c>
      <c r="W634" s="89" t="s">
        <v>1787</v>
      </c>
      <c r="X634" s="23" t="s">
        <v>1788</v>
      </c>
      <c r="Y634" s="23">
        <v>10</v>
      </c>
      <c r="Z634" s="24">
        <v>44075</v>
      </c>
      <c r="AA634" s="24">
        <v>44377</v>
      </c>
      <c r="AB634" s="23" t="s">
        <v>1717</v>
      </c>
      <c r="AC634" s="23" t="s">
        <v>1892</v>
      </c>
      <c r="AD634" s="187"/>
      <c r="AE634" s="184"/>
      <c r="AF634" s="187"/>
      <c r="AG634" s="187"/>
      <c r="AH634" s="187"/>
      <c r="AI634" s="23" t="s">
        <v>60</v>
      </c>
      <c r="AJ634" s="23" t="str">
        <f t="shared" si="39"/>
        <v>A</v>
      </c>
      <c r="AK634" s="137">
        <v>0</v>
      </c>
      <c r="AL634" s="190" t="str">
        <f t="shared" si="41"/>
        <v>N.A.</v>
      </c>
      <c r="AM634" s="224" t="s">
        <v>1900</v>
      </c>
      <c r="AN634" s="190" t="s">
        <v>39</v>
      </c>
      <c r="AO634" s="224" t="s">
        <v>1900</v>
      </c>
      <c r="AP634" s="137" t="str">
        <f t="shared" si="40"/>
        <v>SI</v>
      </c>
    </row>
    <row r="635" spans="1:42" s="182" customFormat="1" ht="110.25" x14ac:dyDescent="0.25">
      <c r="A635" s="200" t="s">
        <v>1583</v>
      </c>
      <c r="B635" s="184"/>
      <c r="C635" s="184"/>
      <c r="D635" s="187" t="s">
        <v>1584</v>
      </c>
      <c r="E635" s="89">
        <v>44046</v>
      </c>
      <c r="F635" s="23" t="s">
        <v>1585</v>
      </c>
      <c r="G635" s="23">
        <v>95</v>
      </c>
      <c r="H635" s="23" t="s">
        <v>77</v>
      </c>
      <c r="I635" s="196" t="s">
        <v>1666</v>
      </c>
      <c r="J635" s="173" t="s">
        <v>669</v>
      </c>
      <c r="K635" s="173" t="s">
        <v>869</v>
      </c>
      <c r="L635" s="187" t="s">
        <v>36</v>
      </c>
      <c r="M635" s="187"/>
      <c r="N635" s="187"/>
      <c r="O635" s="185"/>
      <c r="P635" s="26"/>
      <c r="Q635" s="23"/>
      <c r="R635" s="23"/>
      <c r="S635" s="23"/>
      <c r="T635" s="181">
        <v>1</v>
      </c>
      <c r="U635" s="211" t="s">
        <v>1828</v>
      </c>
      <c r="V635" s="180" t="s">
        <v>1821</v>
      </c>
      <c r="W635" s="181" t="s">
        <v>1822</v>
      </c>
      <c r="X635" s="181" t="s">
        <v>1823</v>
      </c>
      <c r="Y635" s="212" t="s">
        <v>65</v>
      </c>
      <c r="Z635" s="65">
        <v>44075</v>
      </c>
      <c r="AA635" s="65">
        <v>44377</v>
      </c>
      <c r="AB635" s="181" t="s">
        <v>1880</v>
      </c>
      <c r="AC635" s="181" t="s">
        <v>1895</v>
      </c>
      <c r="AD635" s="187"/>
      <c r="AE635" s="184"/>
      <c r="AF635" s="187"/>
      <c r="AG635" s="187"/>
      <c r="AH635" s="187"/>
      <c r="AI635" s="23" t="s">
        <v>60</v>
      </c>
      <c r="AJ635" s="23" t="str">
        <f t="shared" si="39"/>
        <v>A</v>
      </c>
      <c r="AK635" s="137">
        <v>0</v>
      </c>
      <c r="AL635" s="190" t="str">
        <f t="shared" si="41"/>
        <v>N.A.</v>
      </c>
      <c r="AM635" s="224" t="s">
        <v>1900</v>
      </c>
      <c r="AN635" s="190" t="s">
        <v>39</v>
      </c>
      <c r="AO635" s="224" t="s">
        <v>1900</v>
      </c>
      <c r="AP635" s="137" t="str">
        <f t="shared" si="40"/>
        <v>SI</v>
      </c>
    </row>
    <row r="636" spans="1:42" s="182" customFormat="1" ht="110.25" x14ac:dyDescent="0.25">
      <c r="A636" s="200" t="s">
        <v>1583</v>
      </c>
      <c r="B636" s="184"/>
      <c r="C636" s="184"/>
      <c r="D636" s="187" t="s">
        <v>1584</v>
      </c>
      <c r="E636" s="89">
        <v>44046</v>
      </c>
      <c r="F636" s="23" t="s">
        <v>1585</v>
      </c>
      <c r="G636" s="23">
        <v>95</v>
      </c>
      <c r="H636" s="23" t="s">
        <v>77</v>
      </c>
      <c r="I636" s="196" t="s">
        <v>1666</v>
      </c>
      <c r="J636" s="173" t="s">
        <v>669</v>
      </c>
      <c r="K636" s="173" t="s">
        <v>869</v>
      </c>
      <c r="L636" s="187" t="s">
        <v>36</v>
      </c>
      <c r="M636" s="187"/>
      <c r="N636" s="187"/>
      <c r="O636" s="185"/>
      <c r="P636" s="26"/>
      <c r="Q636" s="23"/>
      <c r="R636" s="23"/>
      <c r="S636" s="23"/>
      <c r="T636" s="181">
        <v>2</v>
      </c>
      <c r="U636" s="211" t="s">
        <v>1828</v>
      </c>
      <c r="V636" s="89" t="s">
        <v>1786</v>
      </c>
      <c r="W636" s="89" t="s">
        <v>1787</v>
      </c>
      <c r="X636" s="23" t="s">
        <v>1788</v>
      </c>
      <c r="Y636" s="23">
        <v>10</v>
      </c>
      <c r="Z636" s="24">
        <v>44075</v>
      </c>
      <c r="AA636" s="24">
        <v>44377</v>
      </c>
      <c r="AB636" s="23" t="s">
        <v>1717</v>
      </c>
      <c r="AC636" s="23" t="s">
        <v>1892</v>
      </c>
      <c r="AD636" s="187"/>
      <c r="AE636" s="184"/>
      <c r="AF636" s="187"/>
      <c r="AG636" s="187"/>
      <c r="AH636" s="187"/>
      <c r="AI636" s="23" t="s">
        <v>60</v>
      </c>
      <c r="AJ636" s="23" t="str">
        <f t="shared" si="39"/>
        <v>A</v>
      </c>
      <c r="AK636" s="137">
        <v>0</v>
      </c>
      <c r="AL636" s="190" t="str">
        <f t="shared" si="41"/>
        <v>N.A.</v>
      </c>
      <c r="AM636" s="224" t="s">
        <v>1900</v>
      </c>
      <c r="AN636" s="190" t="s">
        <v>39</v>
      </c>
      <c r="AO636" s="224" t="s">
        <v>1900</v>
      </c>
      <c r="AP636" s="137" t="str">
        <f t="shared" si="40"/>
        <v>SI</v>
      </c>
    </row>
    <row r="637" spans="1:42" s="182" customFormat="1" ht="141.75" x14ac:dyDescent="0.25">
      <c r="A637" s="200" t="s">
        <v>1583</v>
      </c>
      <c r="B637" s="184"/>
      <c r="C637" s="184"/>
      <c r="D637" s="187" t="s">
        <v>1584</v>
      </c>
      <c r="E637" s="89">
        <v>44046</v>
      </c>
      <c r="F637" s="23" t="s">
        <v>1585</v>
      </c>
      <c r="G637" s="23">
        <v>95</v>
      </c>
      <c r="H637" s="23" t="s">
        <v>77</v>
      </c>
      <c r="I637" s="196" t="s">
        <v>1666</v>
      </c>
      <c r="J637" s="173" t="s">
        <v>669</v>
      </c>
      <c r="K637" s="173" t="s">
        <v>869</v>
      </c>
      <c r="L637" s="187" t="s">
        <v>36</v>
      </c>
      <c r="M637" s="187"/>
      <c r="N637" s="187"/>
      <c r="O637" s="185"/>
      <c r="P637" s="187">
        <v>1</v>
      </c>
      <c r="Q637" s="23" t="s">
        <v>1716</v>
      </c>
      <c r="R637" s="89" t="s">
        <v>1717</v>
      </c>
      <c r="S637" s="89">
        <v>44408</v>
      </c>
      <c r="T637" s="137">
        <v>3</v>
      </c>
      <c r="U637" s="211" t="s">
        <v>1828</v>
      </c>
      <c r="V637" s="22" t="s">
        <v>1779</v>
      </c>
      <c r="W637" s="187" t="s">
        <v>1742</v>
      </c>
      <c r="X637" s="187" t="s">
        <v>1743</v>
      </c>
      <c r="Y637" s="214" t="s">
        <v>65</v>
      </c>
      <c r="Z637" s="191">
        <v>44075</v>
      </c>
      <c r="AA637" s="191">
        <v>44196</v>
      </c>
      <c r="AB637" s="213" t="s">
        <v>1880</v>
      </c>
      <c r="AC637" s="187" t="s">
        <v>1894</v>
      </c>
      <c r="AD637" s="187"/>
      <c r="AE637" s="184"/>
      <c r="AF637" s="187"/>
      <c r="AG637" s="187"/>
      <c r="AH637" s="187"/>
      <c r="AI637" s="23" t="s">
        <v>60</v>
      </c>
      <c r="AJ637" s="23" t="str">
        <f t="shared" si="39"/>
        <v>C</v>
      </c>
      <c r="AK637" s="137">
        <v>1</v>
      </c>
      <c r="AL637" s="190">
        <f t="shared" si="41"/>
        <v>1</v>
      </c>
      <c r="AM637" s="206" t="s">
        <v>1901</v>
      </c>
      <c r="AN637" s="190">
        <v>1</v>
      </c>
      <c r="AO637" s="224" t="s">
        <v>1902</v>
      </c>
      <c r="AP637" s="137" t="str">
        <f t="shared" si="40"/>
        <v>NO</v>
      </c>
    </row>
    <row r="638" spans="1:42" s="182" customFormat="1" ht="157.5" x14ac:dyDescent="0.25">
      <c r="A638" s="200" t="s">
        <v>1583</v>
      </c>
      <c r="B638" s="184"/>
      <c r="C638" s="184"/>
      <c r="D638" s="187" t="s">
        <v>1584</v>
      </c>
      <c r="E638" s="89">
        <v>44046</v>
      </c>
      <c r="F638" s="23" t="s">
        <v>1585</v>
      </c>
      <c r="G638" s="23">
        <v>96</v>
      </c>
      <c r="H638" s="23" t="s">
        <v>77</v>
      </c>
      <c r="I638" s="196" t="s">
        <v>1667</v>
      </c>
      <c r="J638" s="173" t="s">
        <v>669</v>
      </c>
      <c r="K638" s="173" t="s">
        <v>869</v>
      </c>
      <c r="L638" s="187" t="s">
        <v>36</v>
      </c>
      <c r="M638" s="187"/>
      <c r="N638" s="187"/>
      <c r="O638" s="185"/>
      <c r="P638" s="187">
        <v>1</v>
      </c>
      <c r="Q638" s="23" t="s">
        <v>1716</v>
      </c>
      <c r="R638" s="89" t="s">
        <v>1717</v>
      </c>
      <c r="S638" s="89">
        <v>44408</v>
      </c>
      <c r="T638" s="187">
        <v>1</v>
      </c>
      <c r="U638" s="213" t="s">
        <v>1784</v>
      </c>
      <c r="V638" s="22" t="s">
        <v>1779</v>
      </c>
      <c r="W638" s="187" t="s">
        <v>1742</v>
      </c>
      <c r="X638" s="187" t="s">
        <v>1743</v>
      </c>
      <c r="Y638" s="214" t="s">
        <v>65</v>
      </c>
      <c r="Z638" s="191">
        <v>44075</v>
      </c>
      <c r="AA638" s="191">
        <v>44196</v>
      </c>
      <c r="AB638" s="213" t="s">
        <v>1880</v>
      </c>
      <c r="AC638" s="187" t="s">
        <v>1894</v>
      </c>
      <c r="AD638" s="187"/>
      <c r="AE638" s="184"/>
      <c r="AF638" s="187"/>
      <c r="AG638" s="187"/>
      <c r="AH638" s="187"/>
      <c r="AI638" s="23" t="s">
        <v>60</v>
      </c>
      <c r="AJ638" s="23" t="str">
        <f t="shared" si="39"/>
        <v>C</v>
      </c>
      <c r="AK638" s="137">
        <v>1</v>
      </c>
      <c r="AL638" s="190">
        <f t="shared" si="41"/>
        <v>1</v>
      </c>
      <c r="AM638" s="206" t="s">
        <v>1901</v>
      </c>
      <c r="AN638" s="190">
        <v>1</v>
      </c>
      <c r="AO638" s="224" t="s">
        <v>1902</v>
      </c>
      <c r="AP638" s="137" t="str">
        <f t="shared" si="40"/>
        <v>NO</v>
      </c>
    </row>
    <row r="639" spans="1:42" s="182" customFormat="1" ht="157.5" x14ac:dyDescent="0.25">
      <c r="A639" s="200" t="s">
        <v>1583</v>
      </c>
      <c r="B639" s="184"/>
      <c r="C639" s="184"/>
      <c r="D639" s="187" t="s">
        <v>1584</v>
      </c>
      <c r="E639" s="89">
        <v>44046</v>
      </c>
      <c r="F639" s="23" t="s">
        <v>1585</v>
      </c>
      <c r="G639" s="23">
        <v>96</v>
      </c>
      <c r="H639" s="23" t="s">
        <v>77</v>
      </c>
      <c r="I639" s="196" t="s">
        <v>1667</v>
      </c>
      <c r="J639" s="173" t="s">
        <v>669</v>
      </c>
      <c r="K639" s="173" t="s">
        <v>869</v>
      </c>
      <c r="L639" s="187" t="s">
        <v>36</v>
      </c>
      <c r="M639" s="187"/>
      <c r="N639" s="187"/>
      <c r="O639" s="185"/>
      <c r="P639" s="26"/>
      <c r="Q639" s="23"/>
      <c r="R639" s="23"/>
      <c r="S639" s="89"/>
      <c r="T639" s="187">
        <v>2</v>
      </c>
      <c r="U639" s="189" t="s">
        <v>1794</v>
      </c>
      <c r="V639" s="189" t="s">
        <v>1747</v>
      </c>
      <c r="W639" s="187" t="s">
        <v>1748</v>
      </c>
      <c r="X639" s="187" t="s">
        <v>1749</v>
      </c>
      <c r="Y639" s="187">
        <v>1</v>
      </c>
      <c r="Z639" s="191">
        <v>44075</v>
      </c>
      <c r="AA639" s="191">
        <v>44408</v>
      </c>
      <c r="AB639" s="213" t="s">
        <v>1880</v>
      </c>
      <c r="AC639" s="187" t="s">
        <v>1891</v>
      </c>
      <c r="AD639" s="187"/>
      <c r="AE639" s="184"/>
      <c r="AF639" s="187"/>
      <c r="AG639" s="187"/>
      <c r="AH639" s="187"/>
      <c r="AI639" s="23" t="s">
        <v>60</v>
      </c>
      <c r="AJ639" s="23" t="str">
        <f t="shared" si="39"/>
        <v>A</v>
      </c>
      <c r="AK639" s="137">
        <v>0</v>
      </c>
      <c r="AL639" s="190" t="str">
        <f t="shared" si="41"/>
        <v>N.A.</v>
      </c>
      <c r="AM639" s="224" t="s">
        <v>1900</v>
      </c>
      <c r="AN639" s="190" t="s">
        <v>39</v>
      </c>
      <c r="AO639" s="224" t="s">
        <v>1900</v>
      </c>
      <c r="AP639" s="137" t="str">
        <f t="shared" si="40"/>
        <v>SI</v>
      </c>
    </row>
    <row r="640" spans="1:42" s="182" customFormat="1" ht="157.5" x14ac:dyDescent="0.25">
      <c r="A640" s="200" t="s">
        <v>1583</v>
      </c>
      <c r="B640" s="184"/>
      <c r="C640" s="184"/>
      <c r="D640" s="187" t="s">
        <v>1584</v>
      </c>
      <c r="E640" s="89">
        <v>44046</v>
      </c>
      <c r="F640" s="23" t="s">
        <v>1585</v>
      </c>
      <c r="G640" s="23">
        <v>96</v>
      </c>
      <c r="H640" s="23" t="s">
        <v>77</v>
      </c>
      <c r="I640" s="196" t="s">
        <v>1667</v>
      </c>
      <c r="J640" s="173" t="s">
        <v>669</v>
      </c>
      <c r="K640" s="173" t="s">
        <v>869</v>
      </c>
      <c r="L640" s="187" t="s">
        <v>36</v>
      </c>
      <c r="M640" s="187"/>
      <c r="N640" s="187"/>
      <c r="O640" s="185"/>
      <c r="P640" s="26"/>
      <c r="Q640" s="23"/>
      <c r="R640" s="23"/>
      <c r="S640" s="89"/>
      <c r="T640" s="181">
        <v>3</v>
      </c>
      <c r="U640" s="211" t="s">
        <v>1828</v>
      </c>
      <c r="V640" s="180" t="s">
        <v>1821</v>
      </c>
      <c r="W640" s="181" t="s">
        <v>1822</v>
      </c>
      <c r="X640" s="181" t="s">
        <v>1823</v>
      </c>
      <c r="Y640" s="212" t="s">
        <v>65</v>
      </c>
      <c r="Z640" s="65">
        <v>44075</v>
      </c>
      <c r="AA640" s="65">
        <v>44377</v>
      </c>
      <c r="AB640" s="181" t="s">
        <v>1880</v>
      </c>
      <c r="AC640" s="181" t="s">
        <v>1895</v>
      </c>
      <c r="AD640" s="187"/>
      <c r="AE640" s="184"/>
      <c r="AF640" s="187"/>
      <c r="AG640" s="187"/>
      <c r="AH640" s="187"/>
      <c r="AI640" s="23" t="s">
        <v>60</v>
      </c>
      <c r="AJ640" s="23" t="str">
        <f t="shared" si="39"/>
        <v>A</v>
      </c>
      <c r="AK640" s="137">
        <v>0</v>
      </c>
      <c r="AL640" s="190" t="str">
        <f t="shared" si="41"/>
        <v>N.A.</v>
      </c>
      <c r="AM640" s="224" t="s">
        <v>1900</v>
      </c>
      <c r="AN640" s="190" t="s">
        <v>39</v>
      </c>
      <c r="AO640" s="224" t="s">
        <v>1900</v>
      </c>
      <c r="AP640" s="137" t="str">
        <f t="shared" si="40"/>
        <v>SI</v>
      </c>
    </row>
    <row r="641" spans="1:42" s="182" customFormat="1" ht="157.5" x14ac:dyDescent="0.25">
      <c r="A641" s="200" t="s">
        <v>1583</v>
      </c>
      <c r="B641" s="184"/>
      <c r="C641" s="184"/>
      <c r="D641" s="187" t="s">
        <v>1584</v>
      </c>
      <c r="E641" s="89">
        <v>44046</v>
      </c>
      <c r="F641" s="23" t="s">
        <v>1585</v>
      </c>
      <c r="G641" s="23">
        <v>97</v>
      </c>
      <c r="H641" s="23" t="s">
        <v>77</v>
      </c>
      <c r="I641" s="196" t="s">
        <v>1668</v>
      </c>
      <c r="J641" s="173" t="s">
        <v>669</v>
      </c>
      <c r="K641" s="173" t="s">
        <v>869</v>
      </c>
      <c r="L641" s="187" t="s">
        <v>36</v>
      </c>
      <c r="M641" s="187"/>
      <c r="N641" s="187"/>
      <c r="O641" s="185"/>
      <c r="P641" s="187">
        <v>1</v>
      </c>
      <c r="Q641" s="23" t="s">
        <v>1716</v>
      </c>
      <c r="R641" s="89" t="s">
        <v>1717</v>
      </c>
      <c r="S641" s="89">
        <v>44408</v>
      </c>
      <c r="T641" s="187">
        <v>1</v>
      </c>
      <c r="U641" s="213" t="s">
        <v>1784</v>
      </c>
      <c r="V641" s="22" t="s">
        <v>1779</v>
      </c>
      <c r="W641" s="187" t="s">
        <v>1742</v>
      </c>
      <c r="X641" s="187" t="s">
        <v>1743</v>
      </c>
      <c r="Y641" s="214" t="s">
        <v>65</v>
      </c>
      <c r="Z641" s="191">
        <v>44075</v>
      </c>
      <c r="AA641" s="191">
        <v>44196</v>
      </c>
      <c r="AB641" s="213" t="s">
        <v>1880</v>
      </c>
      <c r="AC641" s="187" t="s">
        <v>1894</v>
      </c>
      <c r="AD641" s="187"/>
      <c r="AE641" s="184"/>
      <c r="AF641" s="187"/>
      <c r="AG641" s="187"/>
      <c r="AH641" s="187"/>
      <c r="AI641" s="23" t="s">
        <v>60</v>
      </c>
      <c r="AJ641" s="23" t="str">
        <f t="shared" si="39"/>
        <v>C</v>
      </c>
      <c r="AK641" s="137">
        <v>1</v>
      </c>
      <c r="AL641" s="190">
        <f t="shared" si="41"/>
        <v>1</v>
      </c>
      <c r="AM641" s="206" t="s">
        <v>1901</v>
      </c>
      <c r="AN641" s="190">
        <v>1</v>
      </c>
      <c r="AO641" s="224" t="s">
        <v>1902</v>
      </c>
      <c r="AP641" s="137" t="str">
        <f t="shared" si="40"/>
        <v>NO</v>
      </c>
    </row>
    <row r="642" spans="1:42" s="182" customFormat="1" ht="157.5" x14ac:dyDescent="0.25">
      <c r="A642" s="200" t="s">
        <v>1583</v>
      </c>
      <c r="B642" s="184"/>
      <c r="C642" s="184"/>
      <c r="D642" s="187" t="s">
        <v>1584</v>
      </c>
      <c r="E642" s="89">
        <v>44046</v>
      </c>
      <c r="F642" s="23" t="s">
        <v>1585</v>
      </c>
      <c r="G642" s="23">
        <v>97</v>
      </c>
      <c r="H642" s="23" t="s">
        <v>77</v>
      </c>
      <c r="I642" s="196" t="s">
        <v>1668</v>
      </c>
      <c r="J642" s="173" t="s">
        <v>669</v>
      </c>
      <c r="K642" s="173" t="s">
        <v>869</v>
      </c>
      <c r="L642" s="187" t="s">
        <v>36</v>
      </c>
      <c r="M642" s="187"/>
      <c r="N642" s="187"/>
      <c r="O642" s="185"/>
      <c r="P642" s="26"/>
      <c r="Q642" s="23"/>
      <c r="R642" s="23"/>
      <c r="S642" s="23"/>
      <c r="T642" s="187">
        <v>2</v>
      </c>
      <c r="U642" s="189" t="s">
        <v>1794</v>
      </c>
      <c r="V642" s="189" t="s">
        <v>1747</v>
      </c>
      <c r="W642" s="187" t="s">
        <v>1748</v>
      </c>
      <c r="X642" s="187" t="s">
        <v>1749</v>
      </c>
      <c r="Y642" s="187">
        <v>1</v>
      </c>
      <c r="Z642" s="191">
        <v>44075</v>
      </c>
      <c r="AA642" s="191">
        <v>44408</v>
      </c>
      <c r="AB642" s="213" t="s">
        <v>1880</v>
      </c>
      <c r="AC642" s="187" t="s">
        <v>1891</v>
      </c>
      <c r="AD642" s="187"/>
      <c r="AE642" s="184"/>
      <c r="AF642" s="187"/>
      <c r="AG642" s="187"/>
      <c r="AH642" s="187"/>
      <c r="AI642" s="23" t="s">
        <v>60</v>
      </c>
      <c r="AJ642" s="23" t="str">
        <f t="shared" si="39"/>
        <v>A</v>
      </c>
      <c r="AK642" s="137">
        <v>0</v>
      </c>
      <c r="AL642" s="190" t="str">
        <f t="shared" si="41"/>
        <v>N.A.</v>
      </c>
      <c r="AM642" s="224" t="s">
        <v>1900</v>
      </c>
      <c r="AN642" s="190" t="s">
        <v>39</v>
      </c>
      <c r="AO642" s="224" t="s">
        <v>1900</v>
      </c>
      <c r="AP642" s="137" t="str">
        <f t="shared" si="40"/>
        <v>SI</v>
      </c>
    </row>
    <row r="643" spans="1:42" s="182" customFormat="1" ht="157.5" x14ac:dyDescent="0.25">
      <c r="A643" s="200" t="s">
        <v>1583</v>
      </c>
      <c r="B643" s="184"/>
      <c r="C643" s="184"/>
      <c r="D643" s="187" t="s">
        <v>1584</v>
      </c>
      <c r="E643" s="89">
        <v>44046</v>
      </c>
      <c r="F643" s="23" t="s">
        <v>1585</v>
      </c>
      <c r="G643" s="23">
        <v>97</v>
      </c>
      <c r="H643" s="23" t="s">
        <v>77</v>
      </c>
      <c r="I643" s="196" t="s">
        <v>1668</v>
      </c>
      <c r="J643" s="173" t="s">
        <v>669</v>
      </c>
      <c r="K643" s="173" t="s">
        <v>869</v>
      </c>
      <c r="L643" s="187" t="s">
        <v>36</v>
      </c>
      <c r="M643" s="187"/>
      <c r="N643" s="187"/>
      <c r="O643" s="185"/>
      <c r="P643" s="26"/>
      <c r="Q643" s="23"/>
      <c r="R643" s="23"/>
      <c r="S643" s="23"/>
      <c r="T643" s="181">
        <v>3</v>
      </c>
      <c r="U643" s="211" t="s">
        <v>1828</v>
      </c>
      <c r="V643" s="180" t="s">
        <v>1821</v>
      </c>
      <c r="W643" s="181" t="s">
        <v>1822</v>
      </c>
      <c r="X643" s="181" t="s">
        <v>1823</v>
      </c>
      <c r="Y643" s="212" t="s">
        <v>65</v>
      </c>
      <c r="Z643" s="65">
        <v>44075</v>
      </c>
      <c r="AA643" s="65">
        <v>44377</v>
      </c>
      <c r="AB643" s="181" t="s">
        <v>1880</v>
      </c>
      <c r="AC643" s="181" t="s">
        <v>1895</v>
      </c>
      <c r="AD643" s="187"/>
      <c r="AE643" s="184"/>
      <c r="AF643" s="187"/>
      <c r="AG643" s="187"/>
      <c r="AH643" s="187"/>
      <c r="AI643" s="23" t="s">
        <v>60</v>
      </c>
      <c r="AJ643" s="23" t="str">
        <f t="shared" si="39"/>
        <v>A</v>
      </c>
      <c r="AK643" s="137">
        <v>0</v>
      </c>
      <c r="AL643" s="190" t="str">
        <f t="shared" si="41"/>
        <v>N.A.</v>
      </c>
      <c r="AM643" s="224" t="s">
        <v>1900</v>
      </c>
      <c r="AN643" s="190" t="s">
        <v>39</v>
      </c>
      <c r="AO643" s="224" t="s">
        <v>1900</v>
      </c>
      <c r="AP643" s="137" t="str">
        <f t="shared" si="40"/>
        <v>SI</v>
      </c>
    </row>
    <row r="644" spans="1:42" s="182" customFormat="1" ht="157.5" x14ac:dyDescent="0.25">
      <c r="A644" s="200" t="s">
        <v>1583</v>
      </c>
      <c r="B644" s="184"/>
      <c r="C644" s="184"/>
      <c r="D644" s="187" t="s">
        <v>1584</v>
      </c>
      <c r="E644" s="89">
        <v>44046</v>
      </c>
      <c r="F644" s="23" t="s">
        <v>1585</v>
      </c>
      <c r="G644" s="23">
        <v>98</v>
      </c>
      <c r="H644" s="23" t="s">
        <v>77</v>
      </c>
      <c r="I644" s="196" t="s">
        <v>1669</v>
      </c>
      <c r="J644" s="173" t="s">
        <v>669</v>
      </c>
      <c r="K644" s="173" t="s">
        <v>869</v>
      </c>
      <c r="L644" s="187" t="s">
        <v>36</v>
      </c>
      <c r="M644" s="187"/>
      <c r="N644" s="187"/>
      <c r="O644" s="185"/>
      <c r="P644" s="187">
        <v>1</v>
      </c>
      <c r="Q644" s="23" t="s">
        <v>1716</v>
      </c>
      <c r="R644" s="89" t="s">
        <v>1717</v>
      </c>
      <c r="S644" s="89">
        <v>44408</v>
      </c>
      <c r="T644" s="187">
        <v>1</v>
      </c>
      <c r="U644" s="213" t="s">
        <v>1784</v>
      </c>
      <c r="V644" s="22" t="s">
        <v>1779</v>
      </c>
      <c r="W644" s="187" t="s">
        <v>1742</v>
      </c>
      <c r="X644" s="187" t="s">
        <v>1743</v>
      </c>
      <c r="Y644" s="214" t="s">
        <v>65</v>
      </c>
      <c r="Z644" s="191">
        <v>44075</v>
      </c>
      <c r="AA644" s="191">
        <v>44196</v>
      </c>
      <c r="AB644" s="213" t="s">
        <v>1880</v>
      </c>
      <c r="AC644" s="187" t="s">
        <v>1894</v>
      </c>
      <c r="AD644" s="187"/>
      <c r="AE644" s="184"/>
      <c r="AF644" s="187"/>
      <c r="AG644" s="187"/>
      <c r="AH644" s="187"/>
      <c r="AI644" s="23" t="s">
        <v>60</v>
      </c>
      <c r="AJ644" s="23" t="str">
        <f t="shared" si="39"/>
        <v>C</v>
      </c>
      <c r="AK644" s="137">
        <v>1</v>
      </c>
      <c r="AL644" s="190">
        <f t="shared" si="41"/>
        <v>1</v>
      </c>
      <c r="AM644" s="206" t="s">
        <v>1901</v>
      </c>
      <c r="AN644" s="190">
        <v>1</v>
      </c>
      <c r="AO644" s="224" t="s">
        <v>1902</v>
      </c>
      <c r="AP644" s="137" t="str">
        <f t="shared" si="40"/>
        <v>NO</v>
      </c>
    </row>
    <row r="645" spans="1:42" s="182" customFormat="1" ht="157.5" x14ac:dyDescent="0.25">
      <c r="A645" s="200" t="s">
        <v>1583</v>
      </c>
      <c r="B645" s="184"/>
      <c r="C645" s="184"/>
      <c r="D645" s="187" t="s">
        <v>1584</v>
      </c>
      <c r="E645" s="89">
        <v>44046</v>
      </c>
      <c r="F645" s="23" t="s">
        <v>1585</v>
      </c>
      <c r="G645" s="23">
        <v>98</v>
      </c>
      <c r="H645" s="23" t="s">
        <v>77</v>
      </c>
      <c r="I645" s="196" t="s">
        <v>1669</v>
      </c>
      <c r="J645" s="173" t="s">
        <v>669</v>
      </c>
      <c r="K645" s="173" t="s">
        <v>869</v>
      </c>
      <c r="L645" s="187" t="s">
        <v>36</v>
      </c>
      <c r="M645" s="187"/>
      <c r="N645" s="187"/>
      <c r="O645" s="185"/>
      <c r="P645" s="26"/>
      <c r="Q645" s="23"/>
      <c r="R645" s="23"/>
      <c r="S645" s="23"/>
      <c r="T645" s="187">
        <v>2</v>
      </c>
      <c r="U645" s="189" t="s">
        <v>1794</v>
      </c>
      <c r="V645" s="189" t="s">
        <v>1747</v>
      </c>
      <c r="W645" s="187" t="s">
        <v>1748</v>
      </c>
      <c r="X645" s="187" t="s">
        <v>1749</v>
      </c>
      <c r="Y645" s="187">
        <v>1</v>
      </c>
      <c r="Z645" s="191">
        <v>44075</v>
      </c>
      <c r="AA645" s="191">
        <v>44408</v>
      </c>
      <c r="AB645" s="213" t="s">
        <v>1880</v>
      </c>
      <c r="AC645" s="187" t="s">
        <v>1891</v>
      </c>
      <c r="AD645" s="187"/>
      <c r="AE645" s="184"/>
      <c r="AF645" s="187"/>
      <c r="AG645" s="187"/>
      <c r="AH645" s="187"/>
      <c r="AI645" s="23" t="s">
        <v>60</v>
      </c>
      <c r="AJ645" s="23" t="str">
        <f t="shared" si="39"/>
        <v>A</v>
      </c>
      <c r="AK645" s="137">
        <v>0</v>
      </c>
      <c r="AL645" s="190" t="str">
        <f t="shared" si="41"/>
        <v>N.A.</v>
      </c>
      <c r="AM645" s="224" t="s">
        <v>1900</v>
      </c>
      <c r="AN645" s="190" t="s">
        <v>39</v>
      </c>
      <c r="AO645" s="224" t="s">
        <v>1900</v>
      </c>
      <c r="AP645" s="137" t="str">
        <f t="shared" si="40"/>
        <v>SI</v>
      </c>
    </row>
    <row r="646" spans="1:42" s="182" customFormat="1" ht="157.5" x14ac:dyDescent="0.25">
      <c r="A646" s="200" t="s">
        <v>1583</v>
      </c>
      <c r="B646" s="184"/>
      <c r="C646" s="184"/>
      <c r="D646" s="187" t="s">
        <v>1584</v>
      </c>
      <c r="E646" s="89">
        <v>44046</v>
      </c>
      <c r="F646" s="23" t="s">
        <v>1585</v>
      </c>
      <c r="G646" s="23">
        <v>98</v>
      </c>
      <c r="H646" s="23" t="s">
        <v>77</v>
      </c>
      <c r="I646" s="196" t="s">
        <v>1669</v>
      </c>
      <c r="J646" s="173" t="s">
        <v>669</v>
      </c>
      <c r="K646" s="173" t="s">
        <v>869</v>
      </c>
      <c r="L646" s="187" t="s">
        <v>36</v>
      </c>
      <c r="M646" s="187"/>
      <c r="N646" s="187"/>
      <c r="O646" s="185"/>
      <c r="P646" s="26"/>
      <c r="Q646" s="23"/>
      <c r="R646" s="23"/>
      <c r="S646" s="23"/>
      <c r="T646" s="181">
        <v>3</v>
      </c>
      <c r="U646" s="211" t="s">
        <v>1828</v>
      </c>
      <c r="V646" s="180" t="s">
        <v>1821</v>
      </c>
      <c r="W646" s="181" t="s">
        <v>1822</v>
      </c>
      <c r="X646" s="181" t="s">
        <v>1823</v>
      </c>
      <c r="Y646" s="212" t="s">
        <v>65</v>
      </c>
      <c r="Z646" s="65">
        <v>44075</v>
      </c>
      <c r="AA646" s="65">
        <v>44377</v>
      </c>
      <c r="AB646" s="181" t="s">
        <v>1880</v>
      </c>
      <c r="AC646" s="181" t="s">
        <v>1895</v>
      </c>
      <c r="AD646" s="187"/>
      <c r="AE646" s="184"/>
      <c r="AF646" s="187"/>
      <c r="AG646" s="187"/>
      <c r="AH646" s="187"/>
      <c r="AI646" s="23" t="s">
        <v>60</v>
      </c>
      <c r="AJ646" s="23" t="str">
        <f t="shared" ref="AJ646:AJ709" si="42">IF(AL646="N.A.","A",(IF(AL646&lt;99%,"A","C")))</f>
        <v>A</v>
      </c>
      <c r="AK646" s="137">
        <v>0</v>
      </c>
      <c r="AL646" s="190" t="str">
        <f t="shared" si="41"/>
        <v>N.A.</v>
      </c>
      <c r="AM646" s="224" t="s">
        <v>1900</v>
      </c>
      <c r="AN646" s="190" t="s">
        <v>39</v>
      </c>
      <c r="AO646" s="224" t="s">
        <v>1900</v>
      </c>
      <c r="AP646" s="137" t="str">
        <f t="shared" si="40"/>
        <v>SI</v>
      </c>
    </row>
    <row r="647" spans="1:42" s="182" customFormat="1" ht="267.75" x14ac:dyDescent="0.25">
      <c r="A647" s="200" t="s">
        <v>1583</v>
      </c>
      <c r="B647" s="184"/>
      <c r="C647" s="184"/>
      <c r="D647" s="187" t="s">
        <v>1584</v>
      </c>
      <c r="E647" s="89">
        <v>44046</v>
      </c>
      <c r="F647" s="23" t="s">
        <v>1585</v>
      </c>
      <c r="G647" s="23">
        <v>99</v>
      </c>
      <c r="H647" s="23" t="s">
        <v>77</v>
      </c>
      <c r="I647" s="196" t="s">
        <v>1670</v>
      </c>
      <c r="J647" s="173" t="s">
        <v>669</v>
      </c>
      <c r="K647" s="173" t="s">
        <v>869</v>
      </c>
      <c r="L647" s="187" t="s">
        <v>36</v>
      </c>
      <c r="M647" s="187"/>
      <c r="N647" s="187"/>
      <c r="O647" s="185"/>
      <c r="P647" s="26"/>
      <c r="Q647" s="23"/>
      <c r="R647" s="23"/>
      <c r="S647" s="23"/>
      <c r="T647" s="187">
        <v>1</v>
      </c>
      <c r="U647" s="189" t="s">
        <v>1765</v>
      </c>
      <c r="V647" s="22" t="s">
        <v>1760</v>
      </c>
      <c r="W647" s="23" t="s">
        <v>1761</v>
      </c>
      <c r="X647" s="23" t="s">
        <v>1762</v>
      </c>
      <c r="Y647" s="187">
        <v>2</v>
      </c>
      <c r="Z647" s="191">
        <v>44075</v>
      </c>
      <c r="AA647" s="24">
        <v>44346</v>
      </c>
      <c r="AB647" s="89" t="s">
        <v>1882</v>
      </c>
      <c r="AC647" s="23" t="s">
        <v>114</v>
      </c>
      <c r="AD647" s="187"/>
      <c r="AE647" s="184"/>
      <c r="AF647" s="187"/>
      <c r="AG647" s="187"/>
      <c r="AH647" s="187"/>
      <c r="AI647" s="23" t="s">
        <v>60</v>
      </c>
      <c r="AJ647" s="23" t="str">
        <f t="shared" si="42"/>
        <v>A</v>
      </c>
      <c r="AK647" s="137">
        <v>0</v>
      </c>
      <c r="AL647" s="190" t="str">
        <f t="shared" si="41"/>
        <v>N.A.</v>
      </c>
      <c r="AM647" s="225" t="s">
        <v>1905</v>
      </c>
      <c r="AN647" s="190" t="s">
        <v>39</v>
      </c>
      <c r="AO647" s="225" t="s">
        <v>1905</v>
      </c>
      <c r="AP647" s="137" t="str">
        <f t="shared" si="40"/>
        <v>SI</v>
      </c>
    </row>
    <row r="648" spans="1:42" s="182" customFormat="1" ht="141.75" x14ac:dyDescent="0.25">
      <c r="A648" s="200" t="s">
        <v>1583</v>
      </c>
      <c r="B648" s="184"/>
      <c r="C648" s="184"/>
      <c r="D648" s="187" t="s">
        <v>1584</v>
      </c>
      <c r="E648" s="89">
        <v>44046</v>
      </c>
      <c r="F648" s="23" t="s">
        <v>1585</v>
      </c>
      <c r="G648" s="23">
        <v>99</v>
      </c>
      <c r="H648" s="23" t="s">
        <v>77</v>
      </c>
      <c r="I648" s="196" t="s">
        <v>1670</v>
      </c>
      <c r="J648" s="173" t="s">
        <v>669</v>
      </c>
      <c r="K648" s="173" t="s">
        <v>869</v>
      </c>
      <c r="L648" s="187" t="s">
        <v>36</v>
      </c>
      <c r="M648" s="187"/>
      <c r="N648" s="187"/>
      <c r="O648" s="185"/>
      <c r="P648" s="26"/>
      <c r="Q648" s="23"/>
      <c r="R648" s="23"/>
      <c r="S648" s="23"/>
      <c r="T648" s="187">
        <v>2</v>
      </c>
      <c r="U648" s="189" t="s">
        <v>1765</v>
      </c>
      <c r="V648" s="22" t="s">
        <v>1763</v>
      </c>
      <c r="W648" s="187" t="s">
        <v>1846</v>
      </c>
      <c r="X648" s="187" t="s">
        <v>1847</v>
      </c>
      <c r="Y648" s="187">
        <v>1</v>
      </c>
      <c r="Z648" s="191">
        <v>44075</v>
      </c>
      <c r="AA648" s="191">
        <v>44255</v>
      </c>
      <c r="AB648" s="213" t="s">
        <v>1880</v>
      </c>
      <c r="AC648" s="187" t="s">
        <v>1894</v>
      </c>
      <c r="AD648" s="187"/>
      <c r="AE648" s="184"/>
      <c r="AF648" s="187"/>
      <c r="AG648" s="187"/>
      <c r="AH648" s="187"/>
      <c r="AI648" s="23" t="s">
        <v>60</v>
      </c>
      <c r="AJ648" s="23" t="str">
        <f t="shared" si="42"/>
        <v>A</v>
      </c>
      <c r="AK648" s="137">
        <v>0</v>
      </c>
      <c r="AL648" s="190" t="str">
        <f t="shared" si="41"/>
        <v>N.A.</v>
      </c>
      <c r="AM648" s="224" t="s">
        <v>1900</v>
      </c>
      <c r="AN648" s="190" t="s">
        <v>39</v>
      </c>
      <c r="AO648" s="224" t="s">
        <v>1900</v>
      </c>
      <c r="AP648" s="137" t="str">
        <f t="shared" si="40"/>
        <v>SI</v>
      </c>
    </row>
    <row r="649" spans="1:42" s="182" customFormat="1" ht="141.75" x14ac:dyDescent="0.25">
      <c r="A649" s="200" t="s">
        <v>1583</v>
      </c>
      <c r="B649" s="184"/>
      <c r="C649" s="184"/>
      <c r="D649" s="187" t="s">
        <v>1584</v>
      </c>
      <c r="E649" s="89">
        <v>44046</v>
      </c>
      <c r="F649" s="23" t="s">
        <v>1585</v>
      </c>
      <c r="G649" s="23">
        <v>99</v>
      </c>
      <c r="H649" s="23" t="s">
        <v>77</v>
      </c>
      <c r="I649" s="196" t="s">
        <v>1670</v>
      </c>
      <c r="J649" s="173" t="s">
        <v>669</v>
      </c>
      <c r="K649" s="173" t="s">
        <v>869</v>
      </c>
      <c r="L649" s="187" t="s">
        <v>36</v>
      </c>
      <c r="M649" s="187"/>
      <c r="N649" s="187"/>
      <c r="O649" s="185"/>
      <c r="P649" s="26"/>
      <c r="Q649" s="23"/>
      <c r="R649" s="23"/>
      <c r="S649" s="23"/>
      <c r="T649" s="187">
        <v>3</v>
      </c>
      <c r="U649" s="189" t="s">
        <v>1794</v>
      </c>
      <c r="V649" s="189" t="s">
        <v>1747</v>
      </c>
      <c r="W649" s="187" t="s">
        <v>1748</v>
      </c>
      <c r="X649" s="187" t="s">
        <v>1749</v>
      </c>
      <c r="Y649" s="187">
        <v>1</v>
      </c>
      <c r="Z649" s="191">
        <v>44075</v>
      </c>
      <c r="AA649" s="191">
        <v>44408</v>
      </c>
      <c r="AB649" s="213" t="s">
        <v>1880</v>
      </c>
      <c r="AC649" s="187" t="s">
        <v>1891</v>
      </c>
      <c r="AD649" s="187"/>
      <c r="AE649" s="184"/>
      <c r="AF649" s="187"/>
      <c r="AG649" s="187"/>
      <c r="AH649" s="187"/>
      <c r="AI649" s="23" t="s">
        <v>60</v>
      </c>
      <c r="AJ649" s="23" t="str">
        <f t="shared" si="42"/>
        <v>A</v>
      </c>
      <c r="AK649" s="137">
        <v>0</v>
      </c>
      <c r="AL649" s="190" t="str">
        <f t="shared" si="41"/>
        <v>N.A.</v>
      </c>
      <c r="AM649" s="224" t="s">
        <v>1900</v>
      </c>
      <c r="AN649" s="190" t="s">
        <v>39</v>
      </c>
      <c r="AO649" s="224" t="s">
        <v>1900</v>
      </c>
      <c r="AP649" s="137" t="str">
        <f t="shared" si="40"/>
        <v>SI</v>
      </c>
    </row>
    <row r="650" spans="1:42" s="182" customFormat="1" ht="141.75" x14ac:dyDescent="0.25">
      <c r="A650" s="200" t="s">
        <v>1583</v>
      </c>
      <c r="B650" s="184"/>
      <c r="C650" s="184"/>
      <c r="D650" s="187" t="s">
        <v>1584</v>
      </c>
      <c r="E650" s="89">
        <v>44046</v>
      </c>
      <c r="F650" s="23" t="s">
        <v>1585</v>
      </c>
      <c r="G650" s="23">
        <v>99</v>
      </c>
      <c r="H650" s="23" t="s">
        <v>77</v>
      </c>
      <c r="I650" s="196" t="s">
        <v>1670</v>
      </c>
      <c r="J650" s="173" t="s">
        <v>669</v>
      </c>
      <c r="K650" s="173" t="s">
        <v>869</v>
      </c>
      <c r="L650" s="187" t="s">
        <v>36</v>
      </c>
      <c r="M650" s="187"/>
      <c r="N650" s="187"/>
      <c r="O650" s="185"/>
      <c r="P650" s="26"/>
      <c r="Q650" s="23"/>
      <c r="R650" s="23"/>
      <c r="S650" s="23"/>
      <c r="T650" s="181">
        <v>4</v>
      </c>
      <c r="U650" s="211" t="s">
        <v>1828</v>
      </c>
      <c r="V650" s="180" t="s">
        <v>1821</v>
      </c>
      <c r="W650" s="181" t="s">
        <v>1822</v>
      </c>
      <c r="X650" s="181" t="s">
        <v>1823</v>
      </c>
      <c r="Y650" s="212" t="s">
        <v>65</v>
      </c>
      <c r="Z650" s="65">
        <v>44075</v>
      </c>
      <c r="AA650" s="65">
        <v>44377</v>
      </c>
      <c r="AB650" s="181" t="s">
        <v>1880</v>
      </c>
      <c r="AC650" s="181" t="s">
        <v>1895</v>
      </c>
      <c r="AD650" s="187"/>
      <c r="AE650" s="184"/>
      <c r="AF650" s="187"/>
      <c r="AG650" s="187"/>
      <c r="AH650" s="187"/>
      <c r="AI650" s="23" t="s">
        <v>60</v>
      </c>
      <c r="AJ650" s="23" t="str">
        <f t="shared" si="42"/>
        <v>A</v>
      </c>
      <c r="AK650" s="137">
        <v>0</v>
      </c>
      <c r="AL650" s="190" t="str">
        <f t="shared" si="41"/>
        <v>N.A.</v>
      </c>
      <c r="AM650" s="224" t="s">
        <v>1900</v>
      </c>
      <c r="AN650" s="190" t="s">
        <v>39</v>
      </c>
      <c r="AO650" s="224" t="s">
        <v>1900</v>
      </c>
      <c r="AP650" s="137" t="str">
        <f t="shared" ref="AP650:AP713" si="43">IF(AL650="N.A.","SI",(IF(AL650&lt;99%,"SI","NO")))</f>
        <v>SI</v>
      </c>
    </row>
    <row r="651" spans="1:42" s="182" customFormat="1" ht="141.75" x14ac:dyDescent="0.25">
      <c r="A651" s="200" t="s">
        <v>1583</v>
      </c>
      <c r="B651" s="184"/>
      <c r="C651" s="184"/>
      <c r="D651" s="187" t="s">
        <v>1584</v>
      </c>
      <c r="E651" s="89">
        <v>44046</v>
      </c>
      <c r="F651" s="23" t="s">
        <v>1585</v>
      </c>
      <c r="G651" s="23">
        <v>99</v>
      </c>
      <c r="H651" s="23" t="s">
        <v>77</v>
      </c>
      <c r="I651" s="196" t="s">
        <v>1670</v>
      </c>
      <c r="J651" s="173" t="s">
        <v>669</v>
      </c>
      <c r="K651" s="173" t="s">
        <v>869</v>
      </c>
      <c r="L651" s="187" t="s">
        <v>36</v>
      </c>
      <c r="M651" s="187"/>
      <c r="N651" s="187"/>
      <c r="O651" s="185"/>
      <c r="P651" s="26"/>
      <c r="Q651" s="23"/>
      <c r="R651" s="23"/>
      <c r="S651" s="23"/>
      <c r="T651" s="181">
        <v>5</v>
      </c>
      <c r="U651" s="211" t="s">
        <v>1828</v>
      </c>
      <c r="V651" s="22" t="s">
        <v>1754</v>
      </c>
      <c r="W651" s="187" t="s">
        <v>1755</v>
      </c>
      <c r="X651" s="187" t="s">
        <v>1756</v>
      </c>
      <c r="Y651" s="187">
        <v>2</v>
      </c>
      <c r="Z651" s="191">
        <v>44075</v>
      </c>
      <c r="AA651" s="191">
        <v>44196</v>
      </c>
      <c r="AB651" s="187" t="s">
        <v>1717</v>
      </c>
      <c r="AC651" s="181" t="s">
        <v>1892</v>
      </c>
      <c r="AD651" s="187"/>
      <c r="AE651" s="184"/>
      <c r="AF651" s="187"/>
      <c r="AG651" s="187"/>
      <c r="AH651" s="187"/>
      <c r="AI651" s="23" t="s">
        <v>60</v>
      </c>
      <c r="AJ651" s="23" t="str">
        <f t="shared" si="42"/>
        <v>C</v>
      </c>
      <c r="AK651" s="137">
        <v>2</v>
      </c>
      <c r="AL651" s="190">
        <f t="shared" si="41"/>
        <v>1</v>
      </c>
      <c r="AM651" s="224" t="s">
        <v>1903</v>
      </c>
      <c r="AN651" s="190">
        <v>1</v>
      </c>
      <c r="AO651" s="224" t="s">
        <v>1904</v>
      </c>
      <c r="AP651" s="137" t="str">
        <f t="shared" si="43"/>
        <v>NO</v>
      </c>
    </row>
    <row r="652" spans="1:42" s="182" customFormat="1" ht="110.25" x14ac:dyDescent="0.25">
      <c r="A652" s="200" t="s">
        <v>1583</v>
      </c>
      <c r="B652" s="184"/>
      <c r="C652" s="184"/>
      <c r="D652" s="187" t="s">
        <v>1584</v>
      </c>
      <c r="E652" s="89">
        <v>44046</v>
      </c>
      <c r="F652" s="23" t="s">
        <v>1585</v>
      </c>
      <c r="G652" s="23">
        <v>100</v>
      </c>
      <c r="H652" s="23" t="s">
        <v>77</v>
      </c>
      <c r="I652" s="196" t="s">
        <v>1665</v>
      </c>
      <c r="J652" s="173" t="s">
        <v>669</v>
      </c>
      <c r="K652" s="173" t="s">
        <v>869</v>
      </c>
      <c r="L652" s="187" t="s">
        <v>36</v>
      </c>
      <c r="M652" s="187"/>
      <c r="N652" s="187"/>
      <c r="O652" s="185"/>
      <c r="P652" s="26"/>
      <c r="Q652" s="23"/>
      <c r="R652" s="23"/>
      <c r="S652" s="23"/>
      <c r="T652" s="184">
        <v>1</v>
      </c>
      <c r="U652" s="189" t="s">
        <v>1765</v>
      </c>
      <c r="V652" s="23" t="s">
        <v>1744</v>
      </c>
      <c r="W652" s="187" t="s">
        <v>1745</v>
      </c>
      <c r="X652" s="187" t="s">
        <v>1746</v>
      </c>
      <c r="Y652" s="187">
        <v>2</v>
      </c>
      <c r="Z652" s="191">
        <v>44075</v>
      </c>
      <c r="AA652" s="191">
        <v>44377</v>
      </c>
      <c r="AB652" s="213" t="s">
        <v>1880</v>
      </c>
      <c r="AC652" s="181" t="s">
        <v>1891</v>
      </c>
      <c r="AD652" s="187"/>
      <c r="AE652" s="184"/>
      <c r="AF652" s="187"/>
      <c r="AG652" s="187"/>
      <c r="AH652" s="187"/>
      <c r="AI652" s="23" t="s">
        <v>60</v>
      </c>
      <c r="AJ652" s="23" t="str">
        <f t="shared" si="42"/>
        <v>A</v>
      </c>
      <c r="AK652" s="137">
        <v>0</v>
      </c>
      <c r="AL652" s="190" t="str">
        <f t="shared" ref="AL652:AL715" si="44">AN652</f>
        <v>N.A.</v>
      </c>
      <c r="AM652" s="224" t="s">
        <v>1900</v>
      </c>
      <c r="AN652" s="190" t="s">
        <v>39</v>
      </c>
      <c r="AO652" s="224" t="s">
        <v>1900</v>
      </c>
      <c r="AP652" s="137" t="str">
        <f t="shared" si="43"/>
        <v>SI</v>
      </c>
    </row>
    <row r="653" spans="1:42" s="182" customFormat="1" ht="110.25" x14ac:dyDescent="0.25">
      <c r="A653" s="200" t="s">
        <v>1583</v>
      </c>
      <c r="B653" s="184"/>
      <c r="C653" s="184"/>
      <c r="D653" s="187" t="s">
        <v>1584</v>
      </c>
      <c r="E653" s="89">
        <v>44046</v>
      </c>
      <c r="F653" s="23" t="s">
        <v>1585</v>
      </c>
      <c r="G653" s="23">
        <v>100</v>
      </c>
      <c r="H653" s="23" t="s">
        <v>77</v>
      </c>
      <c r="I653" s="196" t="s">
        <v>1665</v>
      </c>
      <c r="J653" s="173" t="s">
        <v>669</v>
      </c>
      <c r="K653" s="173" t="s">
        <v>869</v>
      </c>
      <c r="L653" s="187" t="s">
        <v>36</v>
      </c>
      <c r="M653" s="187"/>
      <c r="N653" s="187"/>
      <c r="O653" s="185"/>
      <c r="P653" s="26"/>
      <c r="Q653" s="23"/>
      <c r="R653" s="23"/>
      <c r="S653" s="23"/>
      <c r="T653" s="184">
        <v>2</v>
      </c>
      <c r="U653" s="189" t="s">
        <v>1765</v>
      </c>
      <c r="V653" s="22" t="s">
        <v>1776</v>
      </c>
      <c r="W653" s="187" t="s">
        <v>1105</v>
      </c>
      <c r="X653" s="187" t="s">
        <v>1777</v>
      </c>
      <c r="Y653" s="187">
        <v>2</v>
      </c>
      <c r="Z653" s="191">
        <v>44075</v>
      </c>
      <c r="AA653" s="191">
        <v>44196</v>
      </c>
      <c r="AB653" s="213" t="s">
        <v>1880</v>
      </c>
      <c r="AC653" s="181" t="s">
        <v>1894</v>
      </c>
      <c r="AD653" s="187"/>
      <c r="AE653" s="184"/>
      <c r="AF653" s="187"/>
      <c r="AG653" s="187"/>
      <c r="AH653" s="187"/>
      <c r="AI653" s="23" t="s">
        <v>60</v>
      </c>
      <c r="AJ653" s="23" t="str">
        <f t="shared" si="42"/>
        <v>C</v>
      </c>
      <c r="AK653" s="137">
        <v>2</v>
      </c>
      <c r="AL653" s="190">
        <f t="shared" si="44"/>
        <v>1</v>
      </c>
      <c r="AM653" s="210" t="s">
        <v>1907</v>
      </c>
      <c r="AN653" s="190">
        <v>1</v>
      </c>
      <c r="AO653" s="224" t="s">
        <v>1908</v>
      </c>
      <c r="AP653" s="137" t="str">
        <f t="shared" si="43"/>
        <v>NO</v>
      </c>
    </row>
    <row r="654" spans="1:42" s="182" customFormat="1" ht="126" x14ac:dyDescent="0.25">
      <c r="A654" s="200" t="s">
        <v>1583</v>
      </c>
      <c r="B654" s="184"/>
      <c r="C654" s="184"/>
      <c r="D654" s="187" t="s">
        <v>1584</v>
      </c>
      <c r="E654" s="89">
        <v>44046</v>
      </c>
      <c r="F654" s="23" t="s">
        <v>1585</v>
      </c>
      <c r="G654" s="23">
        <v>100</v>
      </c>
      <c r="H654" s="23" t="s">
        <v>77</v>
      </c>
      <c r="I654" s="196" t="s">
        <v>1665</v>
      </c>
      <c r="J654" s="173" t="s">
        <v>669</v>
      </c>
      <c r="K654" s="173" t="s">
        <v>869</v>
      </c>
      <c r="L654" s="187" t="s">
        <v>36</v>
      </c>
      <c r="M654" s="187"/>
      <c r="N654" s="187"/>
      <c r="O654" s="185"/>
      <c r="P654" s="26"/>
      <c r="Q654" s="23"/>
      <c r="R654" s="23"/>
      <c r="S654" s="23"/>
      <c r="T654" s="184">
        <v>3</v>
      </c>
      <c r="U654" s="189" t="s">
        <v>1765</v>
      </c>
      <c r="V654" s="22" t="s">
        <v>1754</v>
      </c>
      <c r="W654" s="187" t="s">
        <v>1755</v>
      </c>
      <c r="X654" s="187" t="s">
        <v>1756</v>
      </c>
      <c r="Y654" s="187">
        <v>2</v>
      </c>
      <c r="Z654" s="191">
        <v>44075</v>
      </c>
      <c r="AA654" s="191">
        <v>44196</v>
      </c>
      <c r="AB654" s="187" t="s">
        <v>1717</v>
      </c>
      <c r="AC654" s="181" t="s">
        <v>1892</v>
      </c>
      <c r="AD654" s="187"/>
      <c r="AE654" s="184"/>
      <c r="AF654" s="187"/>
      <c r="AG654" s="187"/>
      <c r="AH654" s="187"/>
      <c r="AI654" s="23" t="s">
        <v>60</v>
      </c>
      <c r="AJ654" s="23" t="str">
        <f t="shared" si="42"/>
        <v>C</v>
      </c>
      <c r="AK654" s="137">
        <v>2</v>
      </c>
      <c r="AL654" s="190">
        <f t="shared" si="44"/>
        <v>1</v>
      </c>
      <c r="AM654" s="224" t="s">
        <v>1903</v>
      </c>
      <c r="AN654" s="190">
        <v>1</v>
      </c>
      <c r="AO654" s="224" t="s">
        <v>1904</v>
      </c>
      <c r="AP654" s="137" t="str">
        <f t="shared" si="43"/>
        <v>NO</v>
      </c>
    </row>
    <row r="655" spans="1:42" s="182" customFormat="1" ht="110.25" x14ac:dyDescent="0.25">
      <c r="A655" s="200" t="s">
        <v>1583</v>
      </c>
      <c r="B655" s="184"/>
      <c r="C655" s="184"/>
      <c r="D655" s="187" t="s">
        <v>1584</v>
      </c>
      <c r="E655" s="89">
        <v>44046</v>
      </c>
      <c r="F655" s="23" t="s">
        <v>1585</v>
      </c>
      <c r="G655" s="23">
        <v>100</v>
      </c>
      <c r="H655" s="23" t="s">
        <v>77</v>
      </c>
      <c r="I655" s="196" t="s">
        <v>1665</v>
      </c>
      <c r="J655" s="173" t="s">
        <v>669</v>
      </c>
      <c r="K655" s="173" t="s">
        <v>869</v>
      </c>
      <c r="L655" s="187" t="s">
        <v>36</v>
      </c>
      <c r="M655" s="187"/>
      <c r="N655" s="187"/>
      <c r="O655" s="185"/>
      <c r="P655" s="26"/>
      <c r="Q655" s="23"/>
      <c r="R655" s="23"/>
      <c r="S655" s="23"/>
      <c r="T655" s="187">
        <v>4</v>
      </c>
      <c r="U655" s="189" t="s">
        <v>1794</v>
      </c>
      <c r="V655" s="189" t="s">
        <v>1747</v>
      </c>
      <c r="W655" s="187" t="s">
        <v>1748</v>
      </c>
      <c r="X655" s="187" t="s">
        <v>1749</v>
      </c>
      <c r="Y655" s="187">
        <v>1</v>
      </c>
      <c r="Z655" s="191">
        <v>44075</v>
      </c>
      <c r="AA655" s="191">
        <v>44408</v>
      </c>
      <c r="AB655" s="213" t="s">
        <v>1880</v>
      </c>
      <c r="AC655" s="187" t="s">
        <v>1891</v>
      </c>
      <c r="AD655" s="187"/>
      <c r="AE655" s="184"/>
      <c r="AF655" s="187"/>
      <c r="AG655" s="187"/>
      <c r="AH655" s="187"/>
      <c r="AI655" s="23" t="s">
        <v>60</v>
      </c>
      <c r="AJ655" s="23" t="str">
        <f t="shared" si="42"/>
        <v>A</v>
      </c>
      <c r="AK655" s="137">
        <v>0</v>
      </c>
      <c r="AL655" s="190" t="str">
        <f t="shared" si="44"/>
        <v>N.A.</v>
      </c>
      <c r="AM655" s="224" t="s">
        <v>1900</v>
      </c>
      <c r="AN655" s="190" t="s">
        <v>39</v>
      </c>
      <c r="AO655" s="224" t="s">
        <v>1900</v>
      </c>
      <c r="AP655" s="137" t="str">
        <f t="shared" si="43"/>
        <v>SI</v>
      </c>
    </row>
    <row r="656" spans="1:42" s="182" customFormat="1" ht="110.25" x14ac:dyDescent="0.25">
      <c r="A656" s="200" t="s">
        <v>1583</v>
      </c>
      <c r="B656" s="184"/>
      <c r="C656" s="184"/>
      <c r="D656" s="187" t="s">
        <v>1584</v>
      </c>
      <c r="E656" s="89">
        <v>44046</v>
      </c>
      <c r="F656" s="23" t="s">
        <v>1585</v>
      </c>
      <c r="G656" s="23">
        <v>100</v>
      </c>
      <c r="H656" s="23" t="s">
        <v>77</v>
      </c>
      <c r="I656" s="196" t="s">
        <v>1665</v>
      </c>
      <c r="J656" s="173" t="s">
        <v>669</v>
      </c>
      <c r="K656" s="173" t="s">
        <v>869</v>
      </c>
      <c r="L656" s="187" t="s">
        <v>36</v>
      </c>
      <c r="M656" s="187"/>
      <c r="N656" s="187"/>
      <c r="O656" s="185"/>
      <c r="P656" s="26"/>
      <c r="Q656" s="23"/>
      <c r="R656" s="23"/>
      <c r="S656" s="23"/>
      <c r="T656" s="181">
        <v>5</v>
      </c>
      <c r="U656" s="211" t="s">
        <v>1828</v>
      </c>
      <c r="V656" s="180" t="s">
        <v>1821</v>
      </c>
      <c r="W656" s="181" t="s">
        <v>1822</v>
      </c>
      <c r="X656" s="181" t="s">
        <v>1823</v>
      </c>
      <c r="Y656" s="212" t="s">
        <v>65</v>
      </c>
      <c r="Z656" s="65">
        <v>44075</v>
      </c>
      <c r="AA656" s="65">
        <v>44377</v>
      </c>
      <c r="AB656" s="181" t="s">
        <v>1880</v>
      </c>
      <c r="AC656" s="181" t="s">
        <v>1895</v>
      </c>
      <c r="AD656" s="187"/>
      <c r="AE656" s="184"/>
      <c r="AF656" s="187"/>
      <c r="AG656" s="187"/>
      <c r="AH656" s="187"/>
      <c r="AI656" s="23" t="s">
        <v>60</v>
      </c>
      <c r="AJ656" s="23" t="str">
        <f t="shared" si="42"/>
        <v>A</v>
      </c>
      <c r="AK656" s="137">
        <v>0</v>
      </c>
      <c r="AL656" s="190" t="str">
        <f t="shared" si="44"/>
        <v>N.A.</v>
      </c>
      <c r="AM656" s="224" t="s">
        <v>1900</v>
      </c>
      <c r="AN656" s="190" t="s">
        <v>39</v>
      </c>
      <c r="AO656" s="224" t="s">
        <v>1900</v>
      </c>
      <c r="AP656" s="137" t="str">
        <f t="shared" si="43"/>
        <v>SI</v>
      </c>
    </row>
    <row r="657" spans="1:42" s="182" customFormat="1" ht="141.75" x14ac:dyDescent="0.25">
      <c r="A657" s="200" t="s">
        <v>1583</v>
      </c>
      <c r="B657" s="184"/>
      <c r="C657" s="184"/>
      <c r="D657" s="187" t="s">
        <v>1584</v>
      </c>
      <c r="E657" s="89">
        <v>44046</v>
      </c>
      <c r="F657" s="23" t="s">
        <v>1585</v>
      </c>
      <c r="G657" s="23">
        <v>101</v>
      </c>
      <c r="H657" s="23" t="s">
        <v>77</v>
      </c>
      <c r="I657" s="196" t="s">
        <v>1671</v>
      </c>
      <c r="J657" s="173" t="s">
        <v>669</v>
      </c>
      <c r="K657" s="173" t="s">
        <v>869</v>
      </c>
      <c r="L657" s="187" t="s">
        <v>36</v>
      </c>
      <c r="M657" s="187"/>
      <c r="N657" s="187"/>
      <c r="O657" s="185"/>
      <c r="P657" s="26"/>
      <c r="Q657" s="23"/>
      <c r="R657" s="23"/>
      <c r="S657" s="89"/>
      <c r="T657" s="181">
        <v>1</v>
      </c>
      <c r="U657" s="211" t="s">
        <v>1828</v>
      </c>
      <c r="V657" s="180" t="s">
        <v>1821</v>
      </c>
      <c r="W657" s="181" t="s">
        <v>1822</v>
      </c>
      <c r="X657" s="181" t="s">
        <v>1823</v>
      </c>
      <c r="Y657" s="212" t="s">
        <v>65</v>
      </c>
      <c r="Z657" s="65">
        <v>44075</v>
      </c>
      <c r="AA657" s="65">
        <v>44377</v>
      </c>
      <c r="AB657" s="181" t="s">
        <v>1880</v>
      </c>
      <c r="AC657" s="181" t="s">
        <v>1895</v>
      </c>
      <c r="AD657" s="187"/>
      <c r="AE657" s="184"/>
      <c r="AF657" s="187"/>
      <c r="AG657" s="187"/>
      <c r="AH657" s="187"/>
      <c r="AI657" s="23" t="s">
        <v>60</v>
      </c>
      <c r="AJ657" s="23" t="str">
        <f t="shared" si="42"/>
        <v>A</v>
      </c>
      <c r="AK657" s="137">
        <v>0</v>
      </c>
      <c r="AL657" s="190" t="str">
        <f t="shared" si="44"/>
        <v>N.A.</v>
      </c>
      <c r="AM657" s="224" t="s">
        <v>1900</v>
      </c>
      <c r="AN657" s="190" t="s">
        <v>39</v>
      </c>
      <c r="AO657" s="224" t="s">
        <v>1900</v>
      </c>
      <c r="AP657" s="137" t="str">
        <f t="shared" si="43"/>
        <v>SI</v>
      </c>
    </row>
    <row r="658" spans="1:42" s="182" customFormat="1" ht="141.75" x14ac:dyDescent="0.25">
      <c r="A658" s="200" t="s">
        <v>1583</v>
      </c>
      <c r="B658" s="184"/>
      <c r="C658" s="184"/>
      <c r="D658" s="187" t="s">
        <v>1584</v>
      </c>
      <c r="E658" s="89">
        <v>44046</v>
      </c>
      <c r="F658" s="23" t="s">
        <v>1585</v>
      </c>
      <c r="G658" s="23">
        <v>101</v>
      </c>
      <c r="H658" s="23" t="s">
        <v>77</v>
      </c>
      <c r="I658" s="196" t="s">
        <v>1671</v>
      </c>
      <c r="J658" s="173" t="s">
        <v>669</v>
      </c>
      <c r="K658" s="173" t="s">
        <v>869</v>
      </c>
      <c r="L658" s="187" t="s">
        <v>36</v>
      </c>
      <c r="M658" s="187"/>
      <c r="N658" s="187"/>
      <c r="O658" s="185"/>
      <c r="P658" s="26"/>
      <c r="Q658" s="23"/>
      <c r="R658" s="23"/>
      <c r="S658" s="89"/>
      <c r="T658" s="137">
        <v>2</v>
      </c>
      <c r="U658" s="211" t="s">
        <v>1828</v>
      </c>
      <c r="V658" s="22" t="s">
        <v>1776</v>
      </c>
      <c r="W658" s="187" t="s">
        <v>1105</v>
      </c>
      <c r="X658" s="187" t="s">
        <v>1777</v>
      </c>
      <c r="Y658" s="187">
        <v>2</v>
      </c>
      <c r="Z658" s="191">
        <v>44075</v>
      </c>
      <c r="AA658" s="191">
        <v>44196</v>
      </c>
      <c r="AB658" s="213" t="s">
        <v>1880</v>
      </c>
      <c r="AC658" s="181" t="s">
        <v>1894</v>
      </c>
      <c r="AD658" s="187"/>
      <c r="AE658" s="184"/>
      <c r="AF658" s="187"/>
      <c r="AG658" s="187"/>
      <c r="AH658" s="187"/>
      <c r="AI658" s="23" t="s">
        <v>60</v>
      </c>
      <c r="AJ658" s="23" t="str">
        <f t="shared" si="42"/>
        <v>C</v>
      </c>
      <c r="AK658" s="137">
        <v>2</v>
      </c>
      <c r="AL658" s="190">
        <f t="shared" si="44"/>
        <v>1</v>
      </c>
      <c r="AM658" s="210" t="s">
        <v>1907</v>
      </c>
      <c r="AN658" s="190">
        <v>1</v>
      </c>
      <c r="AO658" s="224" t="s">
        <v>1908</v>
      </c>
      <c r="AP658" s="137" t="str">
        <f t="shared" si="43"/>
        <v>NO</v>
      </c>
    </row>
    <row r="659" spans="1:42" s="182" customFormat="1" ht="141.75" x14ac:dyDescent="0.25">
      <c r="A659" s="200" t="s">
        <v>1583</v>
      </c>
      <c r="B659" s="184"/>
      <c r="C659" s="184"/>
      <c r="D659" s="187" t="s">
        <v>1584</v>
      </c>
      <c r="E659" s="89">
        <v>44046</v>
      </c>
      <c r="F659" s="23" t="s">
        <v>1585</v>
      </c>
      <c r="G659" s="23">
        <v>101</v>
      </c>
      <c r="H659" s="23" t="s">
        <v>77</v>
      </c>
      <c r="I659" s="196" t="s">
        <v>1671</v>
      </c>
      <c r="J659" s="173" t="s">
        <v>669</v>
      </c>
      <c r="K659" s="173" t="s">
        <v>869</v>
      </c>
      <c r="L659" s="187" t="s">
        <v>36</v>
      </c>
      <c r="M659" s="187"/>
      <c r="N659" s="187"/>
      <c r="O659" s="185"/>
      <c r="P659" s="26"/>
      <c r="Q659" s="23"/>
      <c r="R659" s="23"/>
      <c r="S659" s="89"/>
      <c r="T659" s="137">
        <v>3</v>
      </c>
      <c r="U659" s="211" t="s">
        <v>1828</v>
      </c>
      <c r="V659" s="89" t="s">
        <v>1786</v>
      </c>
      <c r="W659" s="89" t="s">
        <v>1787</v>
      </c>
      <c r="X659" s="23" t="s">
        <v>1788</v>
      </c>
      <c r="Y659" s="23">
        <v>10</v>
      </c>
      <c r="Z659" s="24">
        <v>44075</v>
      </c>
      <c r="AA659" s="24">
        <v>44377</v>
      </c>
      <c r="AB659" s="23" t="s">
        <v>1717</v>
      </c>
      <c r="AC659" s="23" t="s">
        <v>1892</v>
      </c>
      <c r="AD659" s="187"/>
      <c r="AE659" s="184"/>
      <c r="AF659" s="187"/>
      <c r="AG659" s="187"/>
      <c r="AH659" s="187"/>
      <c r="AI659" s="23" t="s">
        <v>60</v>
      </c>
      <c r="AJ659" s="23" t="str">
        <f t="shared" si="42"/>
        <v>A</v>
      </c>
      <c r="AK659" s="137">
        <v>0</v>
      </c>
      <c r="AL659" s="190" t="str">
        <f t="shared" si="44"/>
        <v>N.A.</v>
      </c>
      <c r="AM659" s="224" t="s">
        <v>1900</v>
      </c>
      <c r="AN659" s="190" t="s">
        <v>39</v>
      </c>
      <c r="AO659" s="224" t="s">
        <v>1900</v>
      </c>
      <c r="AP659" s="137" t="str">
        <f t="shared" si="43"/>
        <v>SI</v>
      </c>
    </row>
    <row r="660" spans="1:42" s="182" customFormat="1" ht="126" x14ac:dyDescent="0.25">
      <c r="A660" s="200" t="s">
        <v>1583</v>
      </c>
      <c r="B660" s="184"/>
      <c r="C660" s="184"/>
      <c r="D660" s="187" t="s">
        <v>1584</v>
      </c>
      <c r="E660" s="89">
        <v>44046</v>
      </c>
      <c r="F660" s="23" t="s">
        <v>1585</v>
      </c>
      <c r="G660" s="23">
        <v>102</v>
      </c>
      <c r="H660" s="23" t="s">
        <v>77</v>
      </c>
      <c r="I660" s="196" t="s">
        <v>1672</v>
      </c>
      <c r="J660" s="173" t="s">
        <v>669</v>
      </c>
      <c r="K660" s="173" t="s">
        <v>869</v>
      </c>
      <c r="L660" s="187" t="s">
        <v>36</v>
      </c>
      <c r="M660" s="187"/>
      <c r="N660" s="187"/>
      <c r="O660" s="185"/>
      <c r="P660" s="26"/>
      <c r="Q660" s="23"/>
      <c r="R660" s="23"/>
      <c r="S660" s="89"/>
      <c r="T660" s="184">
        <v>1</v>
      </c>
      <c r="U660" s="189" t="s">
        <v>1765</v>
      </c>
      <c r="V660" s="23" t="s">
        <v>1744</v>
      </c>
      <c r="W660" s="187" t="s">
        <v>1745</v>
      </c>
      <c r="X660" s="187" t="s">
        <v>1746</v>
      </c>
      <c r="Y660" s="187">
        <v>2</v>
      </c>
      <c r="Z660" s="191">
        <v>44075</v>
      </c>
      <c r="AA660" s="191">
        <v>44377</v>
      </c>
      <c r="AB660" s="213" t="s">
        <v>1880</v>
      </c>
      <c r="AC660" s="187" t="s">
        <v>1891</v>
      </c>
      <c r="AD660" s="187"/>
      <c r="AE660" s="184"/>
      <c r="AF660" s="187"/>
      <c r="AG660" s="187"/>
      <c r="AH660" s="187"/>
      <c r="AI660" s="23" t="s">
        <v>60</v>
      </c>
      <c r="AJ660" s="23" t="str">
        <f t="shared" si="42"/>
        <v>A</v>
      </c>
      <c r="AK660" s="137">
        <v>0</v>
      </c>
      <c r="AL660" s="190" t="str">
        <f t="shared" si="44"/>
        <v>N.A.</v>
      </c>
      <c r="AM660" s="224" t="s">
        <v>1900</v>
      </c>
      <c r="AN660" s="190" t="s">
        <v>39</v>
      </c>
      <c r="AO660" s="224" t="s">
        <v>1900</v>
      </c>
      <c r="AP660" s="137" t="str">
        <f t="shared" si="43"/>
        <v>SI</v>
      </c>
    </row>
    <row r="661" spans="1:42" s="182" customFormat="1" ht="126" x14ac:dyDescent="0.25">
      <c r="A661" s="200" t="s">
        <v>1583</v>
      </c>
      <c r="B661" s="184"/>
      <c r="C661" s="184"/>
      <c r="D661" s="187" t="s">
        <v>1584</v>
      </c>
      <c r="E661" s="89">
        <v>44046</v>
      </c>
      <c r="F661" s="23" t="s">
        <v>1585</v>
      </c>
      <c r="G661" s="23">
        <v>102</v>
      </c>
      <c r="H661" s="23" t="s">
        <v>77</v>
      </c>
      <c r="I661" s="196" t="s">
        <v>1672</v>
      </c>
      <c r="J661" s="173" t="s">
        <v>669</v>
      </c>
      <c r="K661" s="173" t="s">
        <v>869</v>
      </c>
      <c r="L661" s="187" t="s">
        <v>36</v>
      </c>
      <c r="M661" s="187"/>
      <c r="N661" s="187"/>
      <c r="O661" s="185"/>
      <c r="P661" s="26"/>
      <c r="Q661" s="23"/>
      <c r="R661" s="23"/>
      <c r="S661" s="89"/>
      <c r="T661" s="184">
        <v>2</v>
      </c>
      <c r="U661" s="189" t="s">
        <v>1862</v>
      </c>
      <c r="V661" s="22" t="s">
        <v>1776</v>
      </c>
      <c r="W661" s="187" t="s">
        <v>1105</v>
      </c>
      <c r="X661" s="187" t="s">
        <v>1777</v>
      </c>
      <c r="Y661" s="187">
        <v>2</v>
      </c>
      <c r="Z661" s="191">
        <v>44075</v>
      </c>
      <c r="AA661" s="191">
        <v>44196</v>
      </c>
      <c r="AB661" s="213" t="s">
        <v>1880</v>
      </c>
      <c r="AC661" s="187" t="s">
        <v>1891</v>
      </c>
      <c r="AD661" s="187"/>
      <c r="AE661" s="184"/>
      <c r="AF661" s="187"/>
      <c r="AG661" s="187"/>
      <c r="AH661" s="187"/>
      <c r="AI661" s="23" t="s">
        <v>60</v>
      </c>
      <c r="AJ661" s="23" t="str">
        <f t="shared" si="42"/>
        <v>C</v>
      </c>
      <c r="AK661" s="137">
        <v>2</v>
      </c>
      <c r="AL661" s="190">
        <f t="shared" si="44"/>
        <v>1</v>
      </c>
      <c r="AM661" s="210" t="s">
        <v>1907</v>
      </c>
      <c r="AN661" s="190">
        <v>1</v>
      </c>
      <c r="AO661" s="224" t="s">
        <v>1908</v>
      </c>
      <c r="AP661" s="137" t="str">
        <f t="shared" si="43"/>
        <v>NO</v>
      </c>
    </row>
    <row r="662" spans="1:42" s="182" customFormat="1" ht="126" x14ac:dyDescent="0.25">
      <c r="A662" s="200" t="s">
        <v>1583</v>
      </c>
      <c r="B662" s="184"/>
      <c r="C662" s="184"/>
      <c r="D662" s="187" t="s">
        <v>1584</v>
      </c>
      <c r="E662" s="89">
        <v>44046</v>
      </c>
      <c r="F662" s="23" t="s">
        <v>1585</v>
      </c>
      <c r="G662" s="23">
        <v>102</v>
      </c>
      <c r="H662" s="23" t="s">
        <v>77</v>
      </c>
      <c r="I662" s="196" t="s">
        <v>1672</v>
      </c>
      <c r="J662" s="173" t="s">
        <v>669</v>
      </c>
      <c r="K662" s="173" t="s">
        <v>869</v>
      </c>
      <c r="L662" s="187" t="s">
        <v>36</v>
      </c>
      <c r="M662" s="187"/>
      <c r="N662" s="187"/>
      <c r="O662" s="185"/>
      <c r="P662" s="26"/>
      <c r="Q662" s="23"/>
      <c r="R662" s="23"/>
      <c r="S662" s="89"/>
      <c r="T662" s="184">
        <v>3</v>
      </c>
      <c r="U662" s="189" t="s">
        <v>1765</v>
      </c>
      <c r="V662" s="22" t="s">
        <v>1754</v>
      </c>
      <c r="W662" s="187" t="s">
        <v>1755</v>
      </c>
      <c r="X662" s="187" t="s">
        <v>1756</v>
      </c>
      <c r="Y662" s="187">
        <v>2</v>
      </c>
      <c r="Z662" s="191">
        <v>44075</v>
      </c>
      <c r="AA662" s="191">
        <v>44196</v>
      </c>
      <c r="AB662" s="187" t="s">
        <v>1717</v>
      </c>
      <c r="AC662" s="187" t="s">
        <v>1898</v>
      </c>
      <c r="AD662" s="187"/>
      <c r="AE662" s="184"/>
      <c r="AF662" s="187"/>
      <c r="AG662" s="187"/>
      <c r="AH662" s="187"/>
      <c r="AI662" s="23" t="s">
        <v>60</v>
      </c>
      <c r="AJ662" s="23" t="str">
        <f t="shared" si="42"/>
        <v>C</v>
      </c>
      <c r="AK662" s="137">
        <v>2</v>
      </c>
      <c r="AL662" s="190">
        <f t="shared" si="44"/>
        <v>1</v>
      </c>
      <c r="AM662" s="224" t="s">
        <v>1903</v>
      </c>
      <c r="AN662" s="190">
        <v>1</v>
      </c>
      <c r="AO662" s="224" t="s">
        <v>1904</v>
      </c>
      <c r="AP662" s="137" t="str">
        <f t="shared" si="43"/>
        <v>NO</v>
      </c>
    </row>
    <row r="663" spans="1:42" s="182" customFormat="1" ht="126" x14ac:dyDescent="0.25">
      <c r="A663" s="200" t="s">
        <v>1583</v>
      </c>
      <c r="B663" s="184"/>
      <c r="C663" s="184"/>
      <c r="D663" s="187" t="s">
        <v>1584</v>
      </c>
      <c r="E663" s="89">
        <v>44046</v>
      </c>
      <c r="F663" s="23" t="s">
        <v>1585</v>
      </c>
      <c r="G663" s="23">
        <v>102</v>
      </c>
      <c r="H663" s="23" t="s">
        <v>77</v>
      </c>
      <c r="I663" s="196" t="s">
        <v>1672</v>
      </c>
      <c r="J663" s="173" t="s">
        <v>669</v>
      </c>
      <c r="K663" s="173" t="s">
        <v>869</v>
      </c>
      <c r="L663" s="187" t="s">
        <v>36</v>
      </c>
      <c r="M663" s="187"/>
      <c r="N663" s="187"/>
      <c r="O663" s="185"/>
      <c r="P663" s="26"/>
      <c r="Q663" s="23"/>
      <c r="R663" s="23"/>
      <c r="S663" s="89"/>
      <c r="T663" s="23">
        <v>4</v>
      </c>
      <c r="U663" s="189" t="s">
        <v>1765</v>
      </c>
      <c r="V663" s="89" t="s">
        <v>1786</v>
      </c>
      <c r="W663" s="89" t="s">
        <v>1787</v>
      </c>
      <c r="X663" s="23" t="s">
        <v>1788</v>
      </c>
      <c r="Y663" s="23">
        <v>10</v>
      </c>
      <c r="Z663" s="24">
        <v>44075</v>
      </c>
      <c r="AA663" s="24">
        <v>44377</v>
      </c>
      <c r="AB663" s="23" t="s">
        <v>1717</v>
      </c>
      <c r="AC663" s="23" t="s">
        <v>1892</v>
      </c>
      <c r="AD663" s="187"/>
      <c r="AE663" s="184"/>
      <c r="AF663" s="187"/>
      <c r="AG663" s="187"/>
      <c r="AH663" s="187"/>
      <c r="AI663" s="23" t="s">
        <v>60</v>
      </c>
      <c r="AJ663" s="23" t="str">
        <f t="shared" si="42"/>
        <v>A</v>
      </c>
      <c r="AK663" s="137">
        <v>0</v>
      </c>
      <c r="AL663" s="190" t="str">
        <f t="shared" si="44"/>
        <v>N.A.</v>
      </c>
      <c r="AM663" s="224" t="s">
        <v>1900</v>
      </c>
      <c r="AN663" s="190" t="s">
        <v>39</v>
      </c>
      <c r="AO663" s="224" t="s">
        <v>1900</v>
      </c>
      <c r="AP663" s="137" t="str">
        <f t="shared" si="43"/>
        <v>SI</v>
      </c>
    </row>
    <row r="664" spans="1:42" s="182" customFormat="1" ht="141.75" x14ac:dyDescent="0.25">
      <c r="A664" s="200" t="s">
        <v>1583</v>
      </c>
      <c r="B664" s="184"/>
      <c r="C664" s="184"/>
      <c r="D664" s="187" t="s">
        <v>1584</v>
      </c>
      <c r="E664" s="89">
        <v>44046</v>
      </c>
      <c r="F664" s="23" t="s">
        <v>1585</v>
      </c>
      <c r="G664" s="23">
        <v>103</v>
      </c>
      <c r="H664" s="23" t="s">
        <v>77</v>
      </c>
      <c r="I664" s="196" t="s">
        <v>1673</v>
      </c>
      <c r="J664" s="173" t="s">
        <v>669</v>
      </c>
      <c r="K664" s="173" t="s">
        <v>869</v>
      </c>
      <c r="L664" s="187" t="s">
        <v>36</v>
      </c>
      <c r="M664" s="187"/>
      <c r="N664" s="187"/>
      <c r="O664" s="185"/>
      <c r="P664" s="187">
        <v>1</v>
      </c>
      <c r="Q664" s="23" t="s">
        <v>1716</v>
      </c>
      <c r="R664" s="89" t="s">
        <v>1717</v>
      </c>
      <c r="S664" s="89">
        <v>44408</v>
      </c>
      <c r="T664" s="23">
        <v>1</v>
      </c>
      <c r="U664" s="189" t="s">
        <v>1765</v>
      </c>
      <c r="V664" s="22" t="s">
        <v>1767</v>
      </c>
      <c r="W664" s="23" t="s">
        <v>1742</v>
      </c>
      <c r="X664" s="23" t="s">
        <v>1743</v>
      </c>
      <c r="Y664" s="26" t="s">
        <v>65</v>
      </c>
      <c r="Z664" s="24">
        <v>44075</v>
      </c>
      <c r="AA664" s="24">
        <v>44196</v>
      </c>
      <c r="AB664" s="213" t="s">
        <v>1880</v>
      </c>
      <c r="AC664" s="23" t="s">
        <v>1894</v>
      </c>
      <c r="AD664" s="187"/>
      <c r="AE664" s="184"/>
      <c r="AF664" s="187"/>
      <c r="AG664" s="187"/>
      <c r="AH664" s="187"/>
      <c r="AI664" s="23" t="s">
        <v>60</v>
      </c>
      <c r="AJ664" s="23" t="str">
        <f t="shared" si="42"/>
        <v>C</v>
      </c>
      <c r="AK664" s="137">
        <v>1</v>
      </c>
      <c r="AL664" s="190">
        <f t="shared" si="44"/>
        <v>1</v>
      </c>
      <c r="AM664" s="206" t="s">
        <v>1901</v>
      </c>
      <c r="AN664" s="190">
        <v>1</v>
      </c>
      <c r="AO664" s="224" t="s">
        <v>1902</v>
      </c>
      <c r="AP664" s="137" t="str">
        <f t="shared" si="43"/>
        <v>NO</v>
      </c>
    </row>
    <row r="665" spans="1:42" s="182" customFormat="1" ht="110.25" x14ac:dyDescent="0.25">
      <c r="A665" s="200" t="s">
        <v>1583</v>
      </c>
      <c r="B665" s="184"/>
      <c r="C665" s="184"/>
      <c r="D665" s="187" t="s">
        <v>1584</v>
      </c>
      <c r="E665" s="89">
        <v>44046</v>
      </c>
      <c r="F665" s="23" t="s">
        <v>1585</v>
      </c>
      <c r="G665" s="23">
        <v>103</v>
      </c>
      <c r="H665" s="23" t="s">
        <v>77</v>
      </c>
      <c r="I665" s="196" t="s">
        <v>1673</v>
      </c>
      <c r="J665" s="173" t="s">
        <v>669</v>
      </c>
      <c r="K665" s="173" t="s">
        <v>869</v>
      </c>
      <c r="L665" s="187" t="s">
        <v>36</v>
      </c>
      <c r="M665" s="187"/>
      <c r="N665" s="187"/>
      <c r="O665" s="185"/>
      <c r="P665" s="26"/>
      <c r="Q665" s="23"/>
      <c r="R665" s="23"/>
      <c r="S665" s="89"/>
      <c r="T665" s="23">
        <v>2</v>
      </c>
      <c r="U665" s="189" t="s">
        <v>1765</v>
      </c>
      <c r="V665" s="89" t="s">
        <v>1786</v>
      </c>
      <c r="W665" s="89" t="s">
        <v>1787</v>
      </c>
      <c r="X665" s="23" t="s">
        <v>1788</v>
      </c>
      <c r="Y665" s="23">
        <v>10</v>
      </c>
      <c r="Z665" s="24">
        <v>44075</v>
      </c>
      <c r="AA665" s="24">
        <v>44377</v>
      </c>
      <c r="AB665" s="23" t="s">
        <v>1717</v>
      </c>
      <c r="AC665" s="23" t="s">
        <v>1892</v>
      </c>
      <c r="AD665" s="187"/>
      <c r="AE665" s="184"/>
      <c r="AF665" s="187"/>
      <c r="AG665" s="187"/>
      <c r="AH665" s="187"/>
      <c r="AI665" s="23" t="s">
        <v>60</v>
      </c>
      <c r="AJ665" s="23" t="str">
        <f t="shared" si="42"/>
        <v>A</v>
      </c>
      <c r="AK665" s="137">
        <v>0</v>
      </c>
      <c r="AL665" s="190" t="str">
        <f t="shared" si="44"/>
        <v>N.A.</v>
      </c>
      <c r="AM665" s="224" t="s">
        <v>1900</v>
      </c>
      <c r="AN665" s="190" t="s">
        <v>39</v>
      </c>
      <c r="AO665" s="224" t="s">
        <v>1900</v>
      </c>
      <c r="AP665" s="137" t="str">
        <f t="shared" si="43"/>
        <v>SI</v>
      </c>
    </row>
    <row r="666" spans="1:42" s="182" customFormat="1" ht="63" x14ac:dyDescent="0.25">
      <c r="A666" s="200" t="s">
        <v>1583</v>
      </c>
      <c r="B666" s="184"/>
      <c r="C666" s="184"/>
      <c r="D666" s="187" t="s">
        <v>1584</v>
      </c>
      <c r="E666" s="89">
        <v>44046</v>
      </c>
      <c r="F666" s="23" t="s">
        <v>1585</v>
      </c>
      <c r="G666" s="23">
        <v>103</v>
      </c>
      <c r="H666" s="23" t="s">
        <v>77</v>
      </c>
      <c r="I666" s="196" t="s">
        <v>1673</v>
      </c>
      <c r="J666" s="173" t="s">
        <v>669</v>
      </c>
      <c r="K666" s="173" t="s">
        <v>869</v>
      </c>
      <c r="L666" s="187" t="s">
        <v>36</v>
      </c>
      <c r="M666" s="187"/>
      <c r="N666" s="187"/>
      <c r="O666" s="185"/>
      <c r="P666" s="26"/>
      <c r="Q666" s="23"/>
      <c r="R666" s="23"/>
      <c r="S666" s="89"/>
      <c r="T666" s="23">
        <v>3</v>
      </c>
      <c r="U666" s="189" t="s">
        <v>1765</v>
      </c>
      <c r="V666" s="22" t="s">
        <v>1776</v>
      </c>
      <c r="W666" s="187" t="s">
        <v>1105</v>
      </c>
      <c r="X666" s="187" t="s">
        <v>1777</v>
      </c>
      <c r="Y666" s="187">
        <v>2</v>
      </c>
      <c r="Z666" s="191">
        <v>44075</v>
      </c>
      <c r="AA666" s="191">
        <v>44196</v>
      </c>
      <c r="AB666" s="213" t="s">
        <v>1880</v>
      </c>
      <c r="AC666" s="187" t="s">
        <v>1891</v>
      </c>
      <c r="AD666" s="187"/>
      <c r="AE666" s="184"/>
      <c r="AF666" s="187"/>
      <c r="AG666" s="187"/>
      <c r="AH666" s="187"/>
      <c r="AI666" s="23" t="s">
        <v>60</v>
      </c>
      <c r="AJ666" s="23" t="str">
        <f t="shared" si="42"/>
        <v>C</v>
      </c>
      <c r="AK666" s="137">
        <v>2</v>
      </c>
      <c r="AL666" s="190">
        <f t="shared" si="44"/>
        <v>1</v>
      </c>
      <c r="AM666" s="210" t="s">
        <v>1907</v>
      </c>
      <c r="AN666" s="190">
        <v>1</v>
      </c>
      <c r="AO666" s="224" t="s">
        <v>1908</v>
      </c>
      <c r="AP666" s="137" t="str">
        <f t="shared" si="43"/>
        <v>NO</v>
      </c>
    </row>
    <row r="667" spans="1:42" s="182" customFormat="1" ht="141.75" x14ac:dyDescent="0.25">
      <c r="A667" s="200" t="s">
        <v>1583</v>
      </c>
      <c r="B667" s="184"/>
      <c r="C667" s="184"/>
      <c r="D667" s="187" t="s">
        <v>1584</v>
      </c>
      <c r="E667" s="89">
        <v>44046</v>
      </c>
      <c r="F667" s="23" t="s">
        <v>1585</v>
      </c>
      <c r="G667" s="23">
        <v>104</v>
      </c>
      <c r="H667" s="23" t="s">
        <v>77</v>
      </c>
      <c r="I667" s="196" t="s">
        <v>1674</v>
      </c>
      <c r="J667" s="173" t="s">
        <v>669</v>
      </c>
      <c r="K667" s="173" t="s">
        <v>869</v>
      </c>
      <c r="L667" s="187" t="s">
        <v>36</v>
      </c>
      <c r="M667" s="187"/>
      <c r="N667" s="187"/>
      <c r="O667" s="185"/>
      <c r="P667" s="187">
        <v>1</v>
      </c>
      <c r="Q667" s="23" t="s">
        <v>1716</v>
      </c>
      <c r="R667" s="89" t="s">
        <v>1717</v>
      </c>
      <c r="S667" s="89">
        <v>44408</v>
      </c>
      <c r="T667" s="187">
        <v>1</v>
      </c>
      <c r="U667" s="23" t="s">
        <v>1740</v>
      </c>
      <c r="V667" s="23" t="s">
        <v>1741</v>
      </c>
      <c r="W667" s="23" t="s">
        <v>1742</v>
      </c>
      <c r="X667" s="23" t="s">
        <v>1743</v>
      </c>
      <c r="Y667" s="23">
        <v>1</v>
      </c>
      <c r="Z667" s="24">
        <v>44075</v>
      </c>
      <c r="AA667" s="24">
        <v>44196</v>
      </c>
      <c r="AB667" s="89" t="s">
        <v>1880</v>
      </c>
      <c r="AC667" s="23" t="s">
        <v>1891</v>
      </c>
      <c r="AD667" s="187"/>
      <c r="AE667" s="184"/>
      <c r="AF667" s="187"/>
      <c r="AG667" s="187"/>
      <c r="AH667" s="187"/>
      <c r="AI667" s="23" t="s">
        <v>60</v>
      </c>
      <c r="AJ667" s="23" t="str">
        <f t="shared" si="42"/>
        <v>C</v>
      </c>
      <c r="AK667" s="137">
        <v>1</v>
      </c>
      <c r="AL667" s="190">
        <f t="shared" si="44"/>
        <v>1</v>
      </c>
      <c r="AM667" s="206" t="s">
        <v>1901</v>
      </c>
      <c r="AN667" s="190">
        <v>1</v>
      </c>
      <c r="AO667" s="224" t="s">
        <v>1902</v>
      </c>
      <c r="AP667" s="137" t="str">
        <f t="shared" si="43"/>
        <v>NO</v>
      </c>
    </row>
    <row r="668" spans="1:42" s="182" customFormat="1" ht="110.25" x14ac:dyDescent="0.25">
      <c r="A668" s="200" t="s">
        <v>1583</v>
      </c>
      <c r="B668" s="184"/>
      <c r="C668" s="184"/>
      <c r="D668" s="187" t="s">
        <v>1584</v>
      </c>
      <c r="E668" s="89">
        <v>44046</v>
      </c>
      <c r="F668" s="23" t="s">
        <v>1585</v>
      </c>
      <c r="G668" s="23">
        <v>105</v>
      </c>
      <c r="H668" s="23" t="s">
        <v>77</v>
      </c>
      <c r="I668" s="196" t="s">
        <v>1675</v>
      </c>
      <c r="J668" s="173" t="s">
        <v>669</v>
      </c>
      <c r="K668" s="173" t="s">
        <v>869</v>
      </c>
      <c r="L668" s="187" t="s">
        <v>36</v>
      </c>
      <c r="M668" s="187"/>
      <c r="N668" s="187"/>
      <c r="O668" s="185"/>
      <c r="P668" s="26"/>
      <c r="Q668" s="23"/>
      <c r="R668" s="23"/>
      <c r="S668" s="23"/>
      <c r="T668" s="137">
        <v>1</v>
      </c>
      <c r="U668" s="22" t="s">
        <v>1797</v>
      </c>
      <c r="V668" s="22" t="s">
        <v>1798</v>
      </c>
      <c r="W668" s="23" t="s">
        <v>1799</v>
      </c>
      <c r="X668" s="23" t="s">
        <v>101</v>
      </c>
      <c r="Y668" s="23" t="s">
        <v>65</v>
      </c>
      <c r="Z668" s="24">
        <v>44075</v>
      </c>
      <c r="AA668" s="24">
        <v>44196</v>
      </c>
      <c r="AB668" s="23" t="s">
        <v>1884</v>
      </c>
      <c r="AC668" s="23" t="s">
        <v>1889</v>
      </c>
      <c r="AD668" s="187"/>
      <c r="AE668" s="184"/>
      <c r="AF668" s="187"/>
      <c r="AG668" s="187"/>
      <c r="AH668" s="187"/>
      <c r="AI668" s="23" t="s">
        <v>60</v>
      </c>
      <c r="AJ668" s="23" t="str">
        <f t="shared" si="42"/>
        <v>C</v>
      </c>
      <c r="AK668" s="137">
        <v>1</v>
      </c>
      <c r="AL668" s="190">
        <f t="shared" si="44"/>
        <v>1</v>
      </c>
      <c r="AM668" s="206" t="s">
        <v>1909</v>
      </c>
      <c r="AN668" s="190">
        <v>1</v>
      </c>
      <c r="AO668" s="224" t="s">
        <v>1910</v>
      </c>
      <c r="AP668" s="137" t="str">
        <f t="shared" si="43"/>
        <v>NO</v>
      </c>
    </row>
    <row r="669" spans="1:42" s="182" customFormat="1" ht="141.75" x14ac:dyDescent="0.25">
      <c r="A669" s="200" t="s">
        <v>1583</v>
      </c>
      <c r="B669" s="184"/>
      <c r="C669" s="184"/>
      <c r="D669" s="187" t="s">
        <v>1584</v>
      </c>
      <c r="E669" s="89">
        <v>44046</v>
      </c>
      <c r="F669" s="23" t="s">
        <v>1585</v>
      </c>
      <c r="G669" s="23">
        <v>105</v>
      </c>
      <c r="H669" s="23" t="s">
        <v>77</v>
      </c>
      <c r="I669" s="196" t="s">
        <v>1675</v>
      </c>
      <c r="J669" s="173" t="s">
        <v>669</v>
      </c>
      <c r="K669" s="173" t="s">
        <v>869</v>
      </c>
      <c r="L669" s="187" t="s">
        <v>36</v>
      </c>
      <c r="M669" s="187"/>
      <c r="N669" s="187"/>
      <c r="O669" s="185"/>
      <c r="P669" s="26" t="s">
        <v>65</v>
      </c>
      <c r="Q669" s="23" t="s">
        <v>1719</v>
      </c>
      <c r="R669" s="23" t="s">
        <v>1720</v>
      </c>
      <c r="S669" s="89">
        <v>44377</v>
      </c>
      <c r="T669" s="137">
        <v>2</v>
      </c>
      <c r="U669" s="22" t="s">
        <v>1800</v>
      </c>
      <c r="V669" s="22" t="s">
        <v>1801</v>
      </c>
      <c r="W669" s="23" t="s">
        <v>1802</v>
      </c>
      <c r="X669" s="23" t="s">
        <v>1803</v>
      </c>
      <c r="Y669" s="23">
        <v>1</v>
      </c>
      <c r="Z669" s="24">
        <v>44075</v>
      </c>
      <c r="AA669" s="24">
        <v>44135</v>
      </c>
      <c r="AB669" s="23" t="s">
        <v>1885</v>
      </c>
      <c r="AC669" s="23" t="s">
        <v>1720</v>
      </c>
      <c r="AD669" s="187"/>
      <c r="AE669" s="184"/>
      <c r="AF669" s="187"/>
      <c r="AG669" s="187"/>
      <c r="AH669" s="187"/>
      <c r="AI669" s="23" t="s">
        <v>60</v>
      </c>
      <c r="AJ669" s="23" t="str">
        <f t="shared" si="42"/>
        <v>C</v>
      </c>
      <c r="AK669" s="137">
        <v>1</v>
      </c>
      <c r="AL669" s="190">
        <f t="shared" si="44"/>
        <v>1</v>
      </c>
      <c r="AM669" s="224" t="s">
        <v>1911</v>
      </c>
      <c r="AN669" s="190">
        <v>1</v>
      </c>
      <c r="AO669" s="224" t="s">
        <v>1912</v>
      </c>
      <c r="AP669" s="137" t="str">
        <f t="shared" si="43"/>
        <v>NO</v>
      </c>
    </row>
    <row r="670" spans="1:42" s="182" customFormat="1" ht="78.75" x14ac:dyDescent="0.25">
      <c r="A670" s="200" t="s">
        <v>1583</v>
      </c>
      <c r="B670" s="184"/>
      <c r="C670" s="184"/>
      <c r="D670" s="187" t="s">
        <v>1584</v>
      </c>
      <c r="E670" s="89">
        <v>44046</v>
      </c>
      <c r="F670" s="23" t="s">
        <v>1585</v>
      </c>
      <c r="G670" s="23">
        <v>105</v>
      </c>
      <c r="H670" s="23" t="s">
        <v>77</v>
      </c>
      <c r="I670" s="196" t="s">
        <v>1675</v>
      </c>
      <c r="J670" s="173" t="s">
        <v>669</v>
      </c>
      <c r="K670" s="173" t="s">
        <v>869</v>
      </c>
      <c r="L670" s="187" t="s">
        <v>36</v>
      </c>
      <c r="M670" s="187"/>
      <c r="N670" s="187"/>
      <c r="O670" s="185"/>
      <c r="P670" s="26" t="s">
        <v>98</v>
      </c>
      <c r="Q670" s="23" t="s">
        <v>1719</v>
      </c>
      <c r="R670" s="23" t="s">
        <v>1720</v>
      </c>
      <c r="S670" s="89">
        <v>44377</v>
      </c>
      <c r="T670" s="137">
        <v>3</v>
      </c>
      <c r="U670" s="22" t="s">
        <v>1800</v>
      </c>
      <c r="V670" s="22" t="s">
        <v>1804</v>
      </c>
      <c r="W670" s="23" t="s">
        <v>1805</v>
      </c>
      <c r="X670" s="23" t="s">
        <v>1806</v>
      </c>
      <c r="Y670" s="23">
        <v>3</v>
      </c>
      <c r="Z670" s="24">
        <v>44075</v>
      </c>
      <c r="AA670" s="24">
        <v>44377</v>
      </c>
      <c r="AB670" s="23" t="s">
        <v>1885</v>
      </c>
      <c r="AC670" s="23" t="s">
        <v>1720</v>
      </c>
      <c r="AD670" s="187"/>
      <c r="AE670" s="184"/>
      <c r="AF670" s="187"/>
      <c r="AG670" s="187"/>
      <c r="AH670" s="187"/>
      <c r="AI670" s="23" t="s">
        <v>60</v>
      </c>
      <c r="AJ670" s="23" t="str">
        <f t="shared" si="42"/>
        <v>A</v>
      </c>
      <c r="AK670" s="137">
        <v>0</v>
      </c>
      <c r="AL670" s="190" t="str">
        <f t="shared" si="44"/>
        <v>N.A.</v>
      </c>
      <c r="AM670" s="224" t="s">
        <v>1900</v>
      </c>
      <c r="AN670" s="190" t="s">
        <v>39</v>
      </c>
      <c r="AO670" s="224" t="s">
        <v>1900</v>
      </c>
      <c r="AP670" s="137" t="str">
        <f t="shared" si="43"/>
        <v>SI</v>
      </c>
    </row>
    <row r="671" spans="1:42" s="182" customFormat="1" ht="157.5" x14ac:dyDescent="0.25">
      <c r="A671" s="200" t="s">
        <v>1583</v>
      </c>
      <c r="B671" s="184"/>
      <c r="C671" s="184"/>
      <c r="D671" s="187" t="s">
        <v>1584</v>
      </c>
      <c r="E671" s="89">
        <v>44046</v>
      </c>
      <c r="F671" s="23" t="s">
        <v>1585</v>
      </c>
      <c r="G671" s="23">
        <v>106</v>
      </c>
      <c r="H671" s="23" t="s">
        <v>77</v>
      </c>
      <c r="I671" s="196" t="s">
        <v>1676</v>
      </c>
      <c r="J671" s="173" t="s">
        <v>669</v>
      </c>
      <c r="K671" s="173" t="s">
        <v>869</v>
      </c>
      <c r="L671" s="187" t="s">
        <v>36</v>
      </c>
      <c r="M671" s="187"/>
      <c r="N671" s="187"/>
      <c r="O671" s="185"/>
      <c r="P671" s="26"/>
      <c r="Q671" s="23"/>
      <c r="R671" s="23"/>
      <c r="S671" s="89"/>
      <c r="T671" s="137">
        <v>1</v>
      </c>
      <c r="U671" s="22" t="s">
        <v>1863</v>
      </c>
      <c r="V671" s="22" t="s">
        <v>1864</v>
      </c>
      <c r="W671" s="23" t="s">
        <v>1865</v>
      </c>
      <c r="X671" s="23" t="s">
        <v>101</v>
      </c>
      <c r="Y671" s="23" t="s">
        <v>65</v>
      </c>
      <c r="Z671" s="24">
        <v>44075</v>
      </c>
      <c r="AA671" s="24">
        <v>44196</v>
      </c>
      <c r="AB671" s="23" t="s">
        <v>1884</v>
      </c>
      <c r="AC671" s="23" t="s">
        <v>1889</v>
      </c>
      <c r="AD671" s="187"/>
      <c r="AE671" s="184"/>
      <c r="AF671" s="187"/>
      <c r="AG671" s="187"/>
      <c r="AH671" s="187"/>
      <c r="AI671" s="23" t="s">
        <v>60</v>
      </c>
      <c r="AJ671" s="23" t="str">
        <f t="shared" si="42"/>
        <v>C</v>
      </c>
      <c r="AK671" s="137">
        <v>1</v>
      </c>
      <c r="AL671" s="190">
        <f t="shared" si="44"/>
        <v>1</v>
      </c>
      <c r="AM671" s="206" t="s">
        <v>1921</v>
      </c>
      <c r="AN671" s="190">
        <v>1</v>
      </c>
      <c r="AO671" s="224" t="s">
        <v>1910</v>
      </c>
      <c r="AP671" s="137" t="str">
        <f t="shared" si="43"/>
        <v>NO</v>
      </c>
    </row>
    <row r="672" spans="1:42" s="182" customFormat="1" ht="63" x14ac:dyDescent="0.25">
      <c r="A672" s="200" t="s">
        <v>1583</v>
      </c>
      <c r="B672" s="184"/>
      <c r="C672" s="184"/>
      <c r="D672" s="187" t="s">
        <v>1584</v>
      </c>
      <c r="E672" s="89">
        <v>44046</v>
      </c>
      <c r="F672" s="23" t="s">
        <v>1585</v>
      </c>
      <c r="G672" s="23">
        <v>107</v>
      </c>
      <c r="H672" s="23" t="s">
        <v>77</v>
      </c>
      <c r="I672" s="196" t="s">
        <v>1677</v>
      </c>
      <c r="J672" s="173" t="s">
        <v>669</v>
      </c>
      <c r="K672" s="173" t="s">
        <v>869</v>
      </c>
      <c r="L672" s="187" t="s">
        <v>36</v>
      </c>
      <c r="M672" s="187"/>
      <c r="N672" s="187"/>
      <c r="O672" s="185"/>
      <c r="P672" s="26"/>
      <c r="Q672" s="23"/>
      <c r="R672" s="23"/>
      <c r="S672" s="23"/>
      <c r="T672" s="137">
        <v>1</v>
      </c>
      <c r="U672" s="196" t="s">
        <v>1866</v>
      </c>
      <c r="V672" s="196" t="s">
        <v>1867</v>
      </c>
      <c r="W672" s="23" t="s">
        <v>1781</v>
      </c>
      <c r="X672" s="23" t="s">
        <v>1782</v>
      </c>
      <c r="Y672" s="187">
        <v>1</v>
      </c>
      <c r="Z672" s="24">
        <v>44105</v>
      </c>
      <c r="AA672" s="24">
        <v>44377</v>
      </c>
      <c r="AB672" s="23" t="s">
        <v>1880</v>
      </c>
      <c r="AC672" s="23" t="s">
        <v>1899</v>
      </c>
      <c r="AD672" s="187"/>
      <c r="AE672" s="184"/>
      <c r="AF672" s="187"/>
      <c r="AG672" s="187"/>
      <c r="AH672" s="187"/>
      <c r="AI672" s="23" t="s">
        <v>60</v>
      </c>
      <c r="AJ672" s="23" t="str">
        <f t="shared" si="42"/>
        <v>A</v>
      </c>
      <c r="AK672" s="137">
        <v>0</v>
      </c>
      <c r="AL672" s="190" t="str">
        <f t="shared" si="44"/>
        <v>N.A.</v>
      </c>
      <c r="AM672" s="224" t="s">
        <v>1900</v>
      </c>
      <c r="AN672" s="190" t="s">
        <v>39</v>
      </c>
      <c r="AO672" s="224" t="s">
        <v>1900</v>
      </c>
      <c r="AP672" s="137" t="str">
        <f t="shared" si="43"/>
        <v>SI</v>
      </c>
    </row>
    <row r="673" spans="1:42" s="182" customFormat="1" ht="78.75" x14ac:dyDescent="0.25">
      <c r="A673" s="200" t="s">
        <v>1583</v>
      </c>
      <c r="B673" s="184"/>
      <c r="C673" s="184"/>
      <c r="D673" s="187" t="s">
        <v>1584</v>
      </c>
      <c r="E673" s="89">
        <v>44046</v>
      </c>
      <c r="F673" s="23" t="s">
        <v>1585</v>
      </c>
      <c r="G673" s="23">
        <v>108</v>
      </c>
      <c r="H673" s="23" t="s">
        <v>77</v>
      </c>
      <c r="I673" s="196" t="s">
        <v>1678</v>
      </c>
      <c r="J673" s="173" t="s">
        <v>669</v>
      </c>
      <c r="K673" s="173" t="s">
        <v>869</v>
      </c>
      <c r="L673" s="187" t="s">
        <v>36</v>
      </c>
      <c r="M673" s="187"/>
      <c r="N673" s="187"/>
      <c r="O673" s="185"/>
      <c r="P673" s="26"/>
      <c r="Q673" s="23"/>
      <c r="R673" s="23"/>
      <c r="S673" s="23"/>
      <c r="T673" s="187">
        <v>1</v>
      </c>
      <c r="U673" s="189" t="s">
        <v>1794</v>
      </c>
      <c r="V673" s="189" t="s">
        <v>1747</v>
      </c>
      <c r="W673" s="187" t="s">
        <v>1748</v>
      </c>
      <c r="X673" s="187" t="s">
        <v>1749</v>
      </c>
      <c r="Y673" s="187">
        <v>1</v>
      </c>
      <c r="Z673" s="191">
        <v>44075</v>
      </c>
      <c r="AA673" s="191">
        <v>44408</v>
      </c>
      <c r="AB673" s="213" t="s">
        <v>1880</v>
      </c>
      <c r="AC673" s="187" t="s">
        <v>1891</v>
      </c>
      <c r="AD673" s="187"/>
      <c r="AE673" s="184"/>
      <c r="AF673" s="187"/>
      <c r="AG673" s="187"/>
      <c r="AH673" s="187"/>
      <c r="AI673" s="23" t="s">
        <v>60</v>
      </c>
      <c r="AJ673" s="23" t="str">
        <f t="shared" si="42"/>
        <v>A</v>
      </c>
      <c r="AK673" s="137">
        <v>0</v>
      </c>
      <c r="AL673" s="190" t="str">
        <f t="shared" si="44"/>
        <v>N.A.</v>
      </c>
      <c r="AM673" s="224" t="s">
        <v>1900</v>
      </c>
      <c r="AN673" s="190" t="s">
        <v>39</v>
      </c>
      <c r="AO673" s="224" t="s">
        <v>1900</v>
      </c>
      <c r="AP673" s="137" t="str">
        <f t="shared" si="43"/>
        <v>SI</v>
      </c>
    </row>
    <row r="674" spans="1:42" s="182" customFormat="1" ht="126" x14ac:dyDescent="0.25">
      <c r="A674" s="200" t="s">
        <v>1583</v>
      </c>
      <c r="B674" s="184"/>
      <c r="C674" s="184"/>
      <c r="D674" s="187" t="s">
        <v>1584</v>
      </c>
      <c r="E674" s="89">
        <v>44046</v>
      </c>
      <c r="F674" s="23" t="s">
        <v>1585</v>
      </c>
      <c r="G674" s="23">
        <v>109</v>
      </c>
      <c r="H674" s="23" t="s">
        <v>77</v>
      </c>
      <c r="I674" s="196" t="s">
        <v>1679</v>
      </c>
      <c r="J674" s="173" t="s">
        <v>669</v>
      </c>
      <c r="K674" s="173" t="s">
        <v>869</v>
      </c>
      <c r="L674" s="187" t="s">
        <v>36</v>
      </c>
      <c r="M674" s="187"/>
      <c r="N674" s="187"/>
      <c r="O674" s="185"/>
      <c r="P674" s="26"/>
      <c r="Q674" s="23"/>
      <c r="R674" s="23"/>
      <c r="S674" s="89"/>
      <c r="T674" s="181">
        <v>1</v>
      </c>
      <c r="U674" s="211" t="s">
        <v>1828</v>
      </c>
      <c r="V674" s="180" t="s">
        <v>1821</v>
      </c>
      <c r="W674" s="181" t="s">
        <v>1822</v>
      </c>
      <c r="X674" s="181" t="s">
        <v>1823</v>
      </c>
      <c r="Y674" s="212" t="s">
        <v>65</v>
      </c>
      <c r="Z674" s="65">
        <v>44075</v>
      </c>
      <c r="AA674" s="65">
        <v>44377</v>
      </c>
      <c r="AB674" s="181" t="s">
        <v>1880</v>
      </c>
      <c r="AC674" s="181" t="s">
        <v>1895</v>
      </c>
      <c r="AD674" s="187"/>
      <c r="AE674" s="184"/>
      <c r="AF674" s="187"/>
      <c r="AG674" s="187"/>
      <c r="AH674" s="187"/>
      <c r="AI674" s="23" t="s">
        <v>60</v>
      </c>
      <c r="AJ674" s="23" t="str">
        <f t="shared" si="42"/>
        <v>A</v>
      </c>
      <c r="AK674" s="137">
        <v>0</v>
      </c>
      <c r="AL674" s="190" t="str">
        <f t="shared" si="44"/>
        <v>N.A.</v>
      </c>
      <c r="AM674" s="224" t="s">
        <v>1900</v>
      </c>
      <c r="AN674" s="190" t="s">
        <v>39</v>
      </c>
      <c r="AO674" s="224" t="s">
        <v>1900</v>
      </c>
      <c r="AP674" s="137" t="str">
        <f t="shared" si="43"/>
        <v>SI</v>
      </c>
    </row>
    <row r="675" spans="1:42" s="182" customFormat="1" ht="126" x14ac:dyDescent="0.25">
      <c r="A675" s="200" t="s">
        <v>1583</v>
      </c>
      <c r="B675" s="184"/>
      <c r="C675" s="184"/>
      <c r="D675" s="187" t="s">
        <v>1584</v>
      </c>
      <c r="E675" s="89">
        <v>44046</v>
      </c>
      <c r="F675" s="23" t="s">
        <v>1585</v>
      </c>
      <c r="G675" s="23">
        <v>109</v>
      </c>
      <c r="H675" s="23" t="s">
        <v>77</v>
      </c>
      <c r="I675" s="196" t="s">
        <v>1679</v>
      </c>
      <c r="J675" s="173" t="s">
        <v>669</v>
      </c>
      <c r="K675" s="173" t="s">
        <v>869</v>
      </c>
      <c r="L675" s="187" t="s">
        <v>36</v>
      </c>
      <c r="M675" s="187"/>
      <c r="N675" s="187"/>
      <c r="O675" s="185"/>
      <c r="P675" s="26"/>
      <c r="Q675" s="23"/>
      <c r="R675" s="23"/>
      <c r="S675" s="89"/>
      <c r="T675" s="137">
        <v>2</v>
      </c>
      <c r="U675" s="211" t="s">
        <v>1828</v>
      </c>
      <c r="V675" s="189" t="s">
        <v>1747</v>
      </c>
      <c r="W675" s="187" t="s">
        <v>1748</v>
      </c>
      <c r="X675" s="187" t="s">
        <v>1749</v>
      </c>
      <c r="Y675" s="187">
        <v>1</v>
      </c>
      <c r="Z675" s="191">
        <v>44075</v>
      </c>
      <c r="AA675" s="191">
        <v>44408</v>
      </c>
      <c r="AB675" s="213" t="s">
        <v>1880</v>
      </c>
      <c r="AC675" s="187" t="s">
        <v>1891</v>
      </c>
      <c r="AD675" s="187"/>
      <c r="AE675" s="184"/>
      <c r="AF675" s="187"/>
      <c r="AG675" s="187"/>
      <c r="AH675" s="187"/>
      <c r="AI675" s="23" t="s">
        <v>60</v>
      </c>
      <c r="AJ675" s="23" t="str">
        <f t="shared" si="42"/>
        <v>A</v>
      </c>
      <c r="AK675" s="137">
        <v>0</v>
      </c>
      <c r="AL675" s="190" t="str">
        <f t="shared" si="44"/>
        <v>N.A.</v>
      </c>
      <c r="AM675" s="224" t="s">
        <v>1900</v>
      </c>
      <c r="AN675" s="190" t="s">
        <v>39</v>
      </c>
      <c r="AO675" s="224" t="s">
        <v>1900</v>
      </c>
      <c r="AP675" s="137" t="str">
        <f t="shared" si="43"/>
        <v>SI</v>
      </c>
    </row>
    <row r="676" spans="1:42" s="182" customFormat="1" ht="141.75" x14ac:dyDescent="0.25">
      <c r="A676" s="200" t="s">
        <v>1583</v>
      </c>
      <c r="B676" s="184"/>
      <c r="C676" s="184"/>
      <c r="D676" s="187" t="s">
        <v>1584</v>
      </c>
      <c r="E676" s="89">
        <v>44046</v>
      </c>
      <c r="F676" s="23" t="s">
        <v>1585</v>
      </c>
      <c r="G676" s="23">
        <v>110</v>
      </c>
      <c r="H676" s="23" t="s">
        <v>77</v>
      </c>
      <c r="I676" s="196" t="s">
        <v>1680</v>
      </c>
      <c r="J676" s="173" t="s">
        <v>669</v>
      </c>
      <c r="K676" s="173" t="s">
        <v>869</v>
      </c>
      <c r="L676" s="187" t="s">
        <v>36</v>
      </c>
      <c r="M676" s="187"/>
      <c r="N676" s="187"/>
      <c r="O676" s="185"/>
      <c r="P676" s="187">
        <v>1</v>
      </c>
      <c r="Q676" s="23" t="s">
        <v>1716</v>
      </c>
      <c r="R676" s="89" t="s">
        <v>1717</v>
      </c>
      <c r="S676" s="89">
        <v>44408</v>
      </c>
      <c r="T676" s="23">
        <v>1</v>
      </c>
      <c r="U676" s="189" t="s">
        <v>1765</v>
      </c>
      <c r="V676" s="22" t="s">
        <v>1767</v>
      </c>
      <c r="W676" s="23" t="s">
        <v>1742</v>
      </c>
      <c r="X676" s="23" t="s">
        <v>1743</v>
      </c>
      <c r="Y676" s="26" t="s">
        <v>65</v>
      </c>
      <c r="Z676" s="191">
        <v>44075</v>
      </c>
      <c r="AA676" s="24">
        <v>44196</v>
      </c>
      <c r="AB676" s="213" t="s">
        <v>1880</v>
      </c>
      <c r="AC676" s="23" t="s">
        <v>1894</v>
      </c>
      <c r="AD676" s="187"/>
      <c r="AE676" s="184"/>
      <c r="AF676" s="187"/>
      <c r="AG676" s="187"/>
      <c r="AH676" s="187"/>
      <c r="AI676" s="23" t="s">
        <v>60</v>
      </c>
      <c r="AJ676" s="23" t="str">
        <f t="shared" si="42"/>
        <v>C</v>
      </c>
      <c r="AK676" s="137">
        <v>1</v>
      </c>
      <c r="AL676" s="190">
        <f t="shared" si="44"/>
        <v>1</v>
      </c>
      <c r="AM676" s="206" t="s">
        <v>1901</v>
      </c>
      <c r="AN676" s="190">
        <v>1</v>
      </c>
      <c r="AO676" s="224" t="s">
        <v>1902</v>
      </c>
      <c r="AP676" s="137" t="str">
        <f t="shared" si="43"/>
        <v>NO</v>
      </c>
    </row>
    <row r="677" spans="1:42" s="182" customFormat="1" ht="126" x14ac:dyDescent="0.25">
      <c r="A677" s="200" t="s">
        <v>1583</v>
      </c>
      <c r="B677" s="184"/>
      <c r="C677" s="184"/>
      <c r="D677" s="187" t="s">
        <v>1584</v>
      </c>
      <c r="E677" s="89">
        <v>44046</v>
      </c>
      <c r="F677" s="23" t="s">
        <v>1585</v>
      </c>
      <c r="G677" s="23">
        <v>110</v>
      </c>
      <c r="H677" s="23" t="s">
        <v>77</v>
      </c>
      <c r="I677" s="196" t="s">
        <v>1680</v>
      </c>
      <c r="J677" s="173" t="s">
        <v>669</v>
      </c>
      <c r="K677" s="173" t="s">
        <v>869</v>
      </c>
      <c r="L677" s="187" t="s">
        <v>36</v>
      </c>
      <c r="M677" s="187"/>
      <c r="N677" s="187"/>
      <c r="O677" s="185"/>
      <c r="P677" s="26"/>
      <c r="Q677" s="23"/>
      <c r="R677" s="23"/>
      <c r="S677" s="89"/>
      <c r="T677" s="23">
        <v>2</v>
      </c>
      <c r="U677" s="189" t="s">
        <v>1765</v>
      </c>
      <c r="V677" s="22" t="s">
        <v>1763</v>
      </c>
      <c r="W677" s="187" t="s">
        <v>1846</v>
      </c>
      <c r="X677" s="187" t="s">
        <v>1847</v>
      </c>
      <c r="Y677" s="187">
        <v>1</v>
      </c>
      <c r="Z677" s="191">
        <v>44075</v>
      </c>
      <c r="AA677" s="191">
        <v>44255</v>
      </c>
      <c r="AB677" s="213" t="s">
        <v>1880</v>
      </c>
      <c r="AC677" s="187" t="s">
        <v>1894</v>
      </c>
      <c r="AD677" s="187"/>
      <c r="AE677" s="184"/>
      <c r="AF677" s="187"/>
      <c r="AG677" s="187"/>
      <c r="AH677" s="187"/>
      <c r="AI677" s="23" t="s">
        <v>60</v>
      </c>
      <c r="AJ677" s="23" t="str">
        <f t="shared" si="42"/>
        <v>A</v>
      </c>
      <c r="AK677" s="137">
        <v>0</v>
      </c>
      <c r="AL677" s="190" t="str">
        <f t="shared" si="44"/>
        <v>N.A.</v>
      </c>
      <c r="AM677" s="224" t="s">
        <v>1900</v>
      </c>
      <c r="AN677" s="190" t="s">
        <v>39</v>
      </c>
      <c r="AO677" s="224" t="s">
        <v>1900</v>
      </c>
      <c r="AP677" s="137" t="str">
        <f t="shared" si="43"/>
        <v>SI</v>
      </c>
    </row>
    <row r="678" spans="1:42" s="182" customFormat="1" ht="141.75" x14ac:dyDescent="0.25">
      <c r="A678" s="200" t="s">
        <v>1583</v>
      </c>
      <c r="B678" s="184"/>
      <c r="C678" s="184"/>
      <c r="D678" s="187" t="s">
        <v>1584</v>
      </c>
      <c r="E678" s="89">
        <v>44046</v>
      </c>
      <c r="F678" s="23" t="s">
        <v>1585</v>
      </c>
      <c r="G678" s="23">
        <v>110</v>
      </c>
      <c r="H678" s="23" t="s">
        <v>77</v>
      </c>
      <c r="I678" s="196" t="s">
        <v>1680</v>
      </c>
      <c r="J678" s="173" t="s">
        <v>669</v>
      </c>
      <c r="K678" s="173" t="s">
        <v>869</v>
      </c>
      <c r="L678" s="187" t="s">
        <v>36</v>
      </c>
      <c r="M678" s="187"/>
      <c r="N678" s="187"/>
      <c r="O678" s="185"/>
      <c r="P678" s="187">
        <v>1</v>
      </c>
      <c r="Q678" s="23" t="s">
        <v>1716</v>
      </c>
      <c r="R678" s="89" t="s">
        <v>1717</v>
      </c>
      <c r="S678" s="89">
        <v>44408</v>
      </c>
      <c r="T678" s="23">
        <v>3</v>
      </c>
      <c r="U678" s="189" t="s">
        <v>1765</v>
      </c>
      <c r="V678" s="22" t="s">
        <v>1779</v>
      </c>
      <c r="W678" s="187" t="s">
        <v>1742</v>
      </c>
      <c r="X678" s="187" t="s">
        <v>1743</v>
      </c>
      <c r="Y678" s="214" t="s">
        <v>65</v>
      </c>
      <c r="Z678" s="191">
        <v>44075</v>
      </c>
      <c r="AA678" s="191">
        <v>44196</v>
      </c>
      <c r="AB678" s="213" t="s">
        <v>1880</v>
      </c>
      <c r="AC678" s="187" t="s">
        <v>1894</v>
      </c>
      <c r="AD678" s="187"/>
      <c r="AE678" s="184"/>
      <c r="AF678" s="187"/>
      <c r="AG678" s="187"/>
      <c r="AH678" s="187"/>
      <c r="AI678" s="23" t="s">
        <v>60</v>
      </c>
      <c r="AJ678" s="23" t="str">
        <f t="shared" si="42"/>
        <v>C</v>
      </c>
      <c r="AK678" s="137">
        <v>1</v>
      </c>
      <c r="AL678" s="190">
        <f t="shared" si="44"/>
        <v>1</v>
      </c>
      <c r="AM678" s="206" t="s">
        <v>1901</v>
      </c>
      <c r="AN678" s="190">
        <v>1</v>
      </c>
      <c r="AO678" s="224" t="s">
        <v>1902</v>
      </c>
      <c r="AP678" s="137" t="str">
        <f t="shared" si="43"/>
        <v>NO</v>
      </c>
    </row>
    <row r="679" spans="1:42" s="182" customFormat="1" ht="141.75" x14ac:dyDescent="0.25">
      <c r="A679" s="200" t="s">
        <v>1583</v>
      </c>
      <c r="B679" s="184"/>
      <c r="C679" s="184"/>
      <c r="D679" s="187" t="s">
        <v>1584</v>
      </c>
      <c r="E679" s="89">
        <v>44046</v>
      </c>
      <c r="F679" s="23" t="s">
        <v>1585</v>
      </c>
      <c r="G679" s="23">
        <v>111</v>
      </c>
      <c r="H679" s="23" t="s">
        <v>77</v>
      </c>
      <c r="I679" s="196" t="s">
        <v>1681</v>
      </c>
      <c r="J679" s="173" t="s">
        <v>669</v>
      </c>
      <c r="K679" s="173" t="s">
        <v>869</v>
      </c>
      <c r="L679" s="187" t="s">
        <v>36</v>
      </c>
      <c r="M679" s="187"/>
      <c r="N679" s="187"/>
      <c r="O679" s="185"/>
      <c r="P679" s="26" t="s">
        <v>65</v>
      </c>
      <c r="Q679" s="173" t="s">
        <v>1723</v>
      </c>
      <c r="R679" s="173"/>
      <c r="S679" s="89"/>
      <c r="T679" s="23">
        <v>1</v>
      </c>
      <c r="U679" s="173" t="s">
        <v>1868</v>
      </c>
      <c r="V679" s="22" t="s">
        <v>1763</v>
      </c>
      <c r="W679" s="23" t="s">
        <v>1764</v>
      </c>
      <c r="X679" s="23" t="s">
        <v>101</v>
      </c>
      <c r="Y679" s="23">
        <v>1</v>
      </c>
      <c r="Z679" s="24">
        <v>44075</v>
      </c>
      <c r="AA679" s="24">
        <v>44255</v>
      </c>
      <c r="AB679" s="213" t="s">
        <v>1880</v>
      </c>
      <c r="AC679" s="23" t="s">
        <v>1894</v>
      </c>
      <c r="AD679" s="187"/>
      <c r="AE679" s="184"/>
      <c r="AF679" s="187"/>
      <c r="AG679" s="187"/>
      <c r="AH679" s="187"/>
      <c r="AI679" s="23" t="s">
        <v>60</v>
      </c>
      <c r="AJ679" s="23" t="str">
        <f t="shared" si="42"/>
        <v>A</v>
      </c>
      <c r="AK679" s="137">
        <v>0</v>
      </c>
      <c r="AL679" s="190" t="str">
        <f t="shared" si="44"/>
        <v>N.A.</v>
      </c>
      <c r="AM679" s="224" t="s">
        <v>1900</v>
      </c>
      <c r="AN679" s="190" t="s">
        <v>39</v>
      </c>
      <c r="AO679" s="224" t="s">
        <v>1900</v>
      </c>
      <c r="AP679" s="137" t="str">
        <f t="shared" si="43"/>
        <v>SI</v>
      </c>
    </row>
    <row r="680" spans="1:42" s="182" customFormat="1" ht="141.75" x14ac:dyDescent="0.25">
      <c r="A680" s="200" t="s">
        <v>1583</v>
      </c>
      <c r="B680" s="184"/>
      <c r="C680" s="184"/>
      <c r="D680" s="187" t="s">
        <v>1584</v>
      </c>
      <c r="E680" s="89">
        <v>44046</v>
      </c>
      <c r="F680" s="23" t="s">
        <v>1585</v>
      </c>
      <c r="G680" s="23">
        <v>114</v>
      </c>
      <c r="H680" s="23" t="s">
        <v>77</v>
      </c>
      <c r="I680" s="196" t="s">
        <v>1682</v>
      </c>
      <c r="J680" s="173" t="s">
        <v>669</v>
      </c>
      <c r="K680" s="173" t="s">
        <v>869</v>
      </c>
      <c r="L680" s="187" t="s">
        <v>36</v>
      </c>
      <c r="M680" s="187"/>
      <c r="N680" s="187"/>
      <c r="O680" s="185"/>
      <c r="P680" s="187">
        <v>1</v>
      </c>
      <c r="Q680" s="23" t="s">
        <v>1716</v>
      </c>
      <c r="R680" s="89" t="s">
        <v>1717</v>
      </c>
      <c r="S680" s="89">
        <v>44408</v>
      </c>
      <c r="T680" s="187">
        <v>1</v>
      </c>
      <c r="U680" s="187" t="s">
        <v>1740</v>
      </c>
      <c r="V680" s="23" t="s">
        <v>1741</v>
      </c>
      <c r="W680" s="187" t="s">
        <v>1742</v>
      </c>
      <c r="X680" s="187" t="s">
        <v>1743</v>
      </c>
      <c r="Y680" s="187">
        <v>1</v>
      </c>
      <c r="Z680" s="191">
        <v>44075</v>
      </c>
      <c r="AA680" s="191">
        <v>44196</v>
      </c>
      <c r="AB680" s="213" t="s">
        <v>1880</v>
      </c>
      <c r="AC680" s="187" t="s">
        <v>1891</v>
      </c>
      <c r="AD680" s="187"/>
      <c r="AE680" s="184"/>
      <c r="AF680" s="187"/>
      <c r="AG680" s="187"/>
      <c r="AH680" s="187"/>
      <c r="AI680" s="23" t="s">
        <v>60</v>
      </c>
      <c r="AJ680" s="23" t="str">
        <f t="shared" si="42"/>
        <v>C</v>
      </c>
      <c r="AK680" s="137">
        <v>1</v>
      </c>
      <c r="AL680" s="190">
        <f t="shared" si="44"/>
        <v>1</v>
      </c>
      <c r="AM680" s="206" t="s">
        <v>1901</v>
      </c>
      <c r="AN680" s="190">
        <v>1</v>
      </c>
      <c r="AO680" s="224" t="s">
        <v>1902</v>
      </c>
      <c r="AP680" s="137" t="str">
        <f t="shared" si="43"/>
        <v>NO</v>
      </c>
    </row>
    <row r="681" spans="1:42" s="182" customFormat="1" ht="126" x14ac:dyDescent="0.25">
      <c r="A681" s="200" t="s">
        <v>1583</v>
      </c>
      <c r="B681" s="184"/>
      <c r="C681" s="184"/>
      <c r="D681" s="187" t="s">
        <v>1584</v>
      </c>
      <c r="E681" s="89">
        <v>44046</v>
      </c>
      <c r="F681" s="23" t="s">
        <v>1585</v>
      </c>
      <c r="G681" s="23">
        <v>114</v>
      </c>
      <c r="H681" s="23" t="s">
        <v>77</v>
      </c>
      <c r="I681" s="196" t="s">
        <v>1682</v>
      </c>
      <c r="J681" s="173" t="s">
        <v>669</v>
      </c>
      <c r="K681" s="173" t="s">
        <v>869</v>
      </c>
      <c r="L681" s="187" t="s">
        <v>36</v>
      </c>
      <c r="M681" s="187"/>
      <c r="N681" s="187"/>
      <c r="O681" s="185"/>
      <c r="P681" s="26"/>
      <c r="Q681" s="23"/>
      <c r="R681" s="23"/>
      <c r="S681" s="23"/>
      <c r="T681" s="187">
        <v>2</v>
      </c>
      <c r="U681" s="189" t="s">
        <v>1794</v>
      </c>
      <c r="V681" s="189" t="s">
        <v>1747</v>
      </c>
      <c r="W681" s="187" t="s">
        <v>1748</v>
      </c>
      <c r="X681" s="187" t="s">
        <v>1749</v>
      </c>
      <c r="Y681" s="187">
        <v>1</v>
      </c>
      <c r="Z681" s="191">
        <v>44075</v>
      </c>
      <c r="AA681" s="191">
        <v>44408</v>
      </c>
      <c r="AB681" s="213" t="s">
        <v>1880</v>
      </c>
      <c r="AC681" s="187" t="s">
        <v>1891</v>
      </c>
      <c r="AD681" s="187"/>
      <c r="AE681" s="184"/>
      <c r="AF681" s="187"/>
      <c r="AG681" s="187"/>
      <c r="AH681" s="187"/>
      <c r="AI681" s="23" t="s">
        <v>60</v>
      </c>
      <c r="AJ681" s="23" t="str">
        <f t="shared" si="42"/>
        <v>A</v>
      </c>
      <c r="AK681" s="137">
        <v>0</v>
      </c>
      <c r="AL681" s="190" t="str">
        <f t="shared" si="44"/>
        <v>N.A.</v>
      </c>
      <c r="AM681" s="224" t="s">
        <v>1900</v>
      </c>
      <c r="AN681" s="190" t="s">
        <v>39</v>
      </c>
      <c r="AO681" s="224" t="s">
        <v>1900</v>
      </c>
      <c r="AP681" s="137" t="str">
        <f t="shared" si="43"/>
        <v>SI</v>
      </c>
    </row>
    <row r="682" spans="1:42" s="182" customFormat="1" ht="126" x14ac:dyDescent="0.25">
      <c r="A682" s="200" t="s">
        <v>1583</v>
      </c>
      <c r="B682" s="184"/>
      <c r="C682" s="184"/>
      <c r="D682" s="187" t="s">
        <v>1584</v>
      </c>
      <c r="E682" s="89">
        <v>44046</v>
      </c>
      <c r="F682" s="23" t="s">
        <v>1585</v>
      </c>
      <c r="G682" s="23">
        <v>114</v>
      </c>
      <c r="H682" s="23" t="s">
        <v>77</v>
      </c>
      <c r="I682" s="196" t="s">
        <v>1682</v>
      </c>
      <c r="J682" s="173" t="s">
        <v>669</v>
      </c>
      <c r="K682" s="173" t="s">
        <v>869</v>
      </c>
      <c r="L682" s="187" t="s">
        <v>36</v>
      </c>
      <c r="M682" s="187"/>
      <c r="N682" s="187"/>
      <c r="O682" s="185"/>
      <c r="P682" s="26"/>
      <c r="Q682" s="23"/>
      <c r="R682" s="23"/>
      <c r="S682" s="23"/>
      <c r="T682" s="181">
        <v>3</v>
      </c>
      <c r="U682" s="180" t="s">
        <v>1814</v>
      </c>
      <c r="V682" s="22" t="s">
        <v>1754</v>
      </c>
      <c r="W682" s="181" t="s">
        <v>1859</v>
      </c>
      <c r="X682" s="181" t="s">
        <v>1756</v>
      </c>
      <c r="Y682" s="181" t="s">
        <v>98</v>
      </c>
      <c r="Z682" s="65">
        <v>44075</v>
      </c>
      <c r="AA682" s="65">
        <v>44196</v>
      </c>
      <c r="AB682" s="211" t="s">
        <v>1717</v>
      </c>
      <c r="AC682" s="181" t="s">
        <v>1896</v>
      </c>
      <c r="AD682" s="187"/>
      <c r="AE682" s="184"/>
      <c r="AF682" s="187"/>
      <c r="AG682" s="187"/>
      <c r="AH682" s="187"/>
      <c r="AI682" s="23" t="s">
        <v>60</v>
      </c>
      <c r="AJ682" s="23" t="str">
        <f t="shared" si="42"/>
        <v>C</v>
      </c>
      <c r="AK682" s="137">
        <v>2</v>
      </c>
      <c r="AL682" s="190">
        <f t="shared" si="44"/>
        <v>1</v>
      </c>
      <c r="AM682" s="224" t="s">
        <v>1903</v>
      </c>
      <c r="AN682" s="190">
        <v>1</v>
      </c>
      <c r="AO682" s="224" t="s">
        <v>1904</v>
      </c>
      <c r="AP682" s="137" t="str">
        <f t="shared" si="43"/>
        <v>NO</v>
      </c>
    </row>
    <row r="683" spans="1:42" s="182" customFormat="1" ht="126" x14ac:dyDescent="0.25">
      <c r="A683" s="200" t="s">
        <v>1583</v>
      </c>
      <c r="B683" s="184"/>
      <c r="C683" s="184"/>
      <c r="D683" s="187" t="s">
        <v>1584</v>
      </c>
      <c r="E683" s="89">
        <v>44046</v>
      </c>
      <c r="F683" s="23" t="s">
        <v>1585</v>
      </c>
      <c r="G683" s="23">
        <v>114</v>
      </c>
      <c r="H683" s="23" t="s">
        <v>77</v>
      </c>
      <c r="I683" s="196" t="s">
        <v>1682</v>
      </c>
      <c r="J683" s="173" t="s">
        <v>669</v>
      </c>
      <c r="K683" s="173" t="s">
        <v>869</v>
      </c>
      <c r="L683" s="187" t="s">
        <v>36</v>
      </c>
      <c r="M683" s="187"/>
      <c r="N683" s="187"/>
      <c r="O683" s="185"/>
      <c r="P683" s="26"/>
      <c r="Q683" s="23"/>
      <c r="R683" s="23"/>
      <c r="S683" s="23"/>
      <c r="T683" s="181">
        <v>4</v>
      </c>
      <c r="U683" s="180" t="s">
        <v>1814</v>
      </c>
      <c r="V683" s="22" t="s">
        <v>1776</v>
      </c>
      <c r="W683" s="181" t="s">
        <v>1105</v>
      </c>
      <c r="X683" s="181" t="s">
        <v>1777</v>
      </c>
      <c r="Y683" s="181" t="s">
        <v>98</v>
      </c>
      <c r="Z683" s="65">
        <v>44075</v>
      </c>
      <c r="AA683" s="65">
        <v>44196</v>
      </c>
      <c r="AB683" s="213" t="s">
        <v>1880</v>
      </c>
      <c r="AC683" s="181" t="s">
        <v>1895</v>
      </c>
      <c r="AD683" s="187"/>
      <c r="AE683" s="184"/>
      <c r="AF683" s="187"/>
      <c r="AG683" s="187"/>
      <c r="AH683" s="187"/>
      <c r="AI683" s="23" t="s">
        <v>60</v>
      </c>
      <c r="AJ683" s="23" t="str">
        <f t="shared" si="42"/>
        <v>C</v>
      </c>
      <c r="AK683" s="137">
        <v>2</v>
      </c>
      <c r="AL683" s="190">
        <f t="shared" si="44"/>
        <v>1</v>
      </c>
      <c r="AM683" s="210" t="s">
        <v>1907</v>
      </c>
      <c r="AN683" s="190">
        <v>1</v>
      </c>
      <c r="AO683" s="224" t="s">
        <v>1908</v>
      </c>
      <c r="AP683" s="137" t="str">
        <f t="shared" si="43"/>
        <v>NO</v>
      </c>
    </row>
    <row r="684" spans="1:42" s="182" customFormat="1" ht="126" x14ac:dyDescent="0.25">
      <c r="A684" s="200" t="s">
        <v>1583</v>
      </c>
      <c r="B684" s="184"/>
      <c r="C684" s="184"/>
      <c r="D684" s="187" t="s">
        <v>1584</v>
      </c>
      <c r="E684" s="89">
        <v>44046</v>
      </c>
      <c r="F684" s="23" t="s">
        <v>1585</v>
      </c>
      <c r="G684" s="23">
        <v>114</v>
      </c>
      <c r="H684" s="23" t="s">
        <v>77</v>
      </c>
      <c r="I684" s="196" t="s">
        <v>1682</v>
      </c>
      <c r="J684" s="173" t="s">
        <v>669</v>
      </c>
      <c r="K684" s="173" t="s">
        <v>869</v>
      </c>
      <c r="L684" s="187" t="s">
        <v>36</v>
      </c>
      <c r="M684" s="187"/>
      <c r="N684" s="187"/>
      <c r="O684" s="185"/>
      <c r="P684" s="26"/>
      <c r="Q684" s="23"/>
      <c r="R684" s="23"/>
      <c r="S684" s="23"/>
      <c r="T684" s="181">
        <v>5</v>
      </c>
      <c r="U684" s="180" t="s">
        <v>1814</v>
      </c>
      <c r="V684" s="23" t="s">
        <v>1744</v>
      </c>
      <c r="W684" s="181" t="s">
        <v>1860</v>
      </c>
      <c r="X684" s="181" t="s">
        <v>1861</v>
      </c>
      <c r="Y684" s="181" t="s">
        <v>98</v>
      </c>
      <c r="Z684" s="65">
        <v>44075</v>
      </c>
      <c r="AA684" s="65">
        <v>44377</v>
      </c>
      <c r="AB684" s="211" t="s">
        <v>1880</v>
      </c>
      <c r="AC684" s="181" t="s">
        <v>1895</v>
      </c>
      <c r="AD684" s="187"/>
      <c r="AE684" s="184"/>
      <c r="AF684" s="187"/>
      <c r="AG684" s="187"/>
      <c r="AH684" s="187"/>
      <c r="AI684" s="23" t="s">
        <v>60</v>
      </c>
      <c r="AJ684" s="23" t="str">
        <f t="shared" si="42"/>
        <v>A</v>
      </c>
      <c r="AK684" s="137">
        <v>0</v>
      </c>
      <c r="AL684" s="190" t="str">
        <f t="shared" si="44"/>
        <v>N.A.</v>
      </c>
      <c r="AM684" s="224" t="s">
        <v>1900</v>
      </c>
      <c r="AN684" s="190" t="s">
        <v>39</v>
      </c>
      <c r="AO684" s="224" t="s">
        <v>1900</v>
      </c>
      <c r="AP684" s="137" t="str">
        <f t="shared" si="43"/>
        <v>SI</v>
      </c>
    </row>
    <row r="685" spans="1:42" s="182" customFormat="1" ht="110.25" x14ac:dyDescent="0.25">
      <c r="A685" s="200" t="s">
        <v>1583</v>
      </c>
      <c r="B685" s="184"/>
      <c r="C685" s="184"/>
      <c r="D685" s="187" t="s">
        <v>1584</v>
      </c>
      <c r="E685" s="89">
        <v>44046</v>
      </c>
      <c r="F685" s="23" t="s">
        <v>1585</v>
      </c>
      <c r="G685" s="23">
        <v>115</v>
      </c>
      <c r="H685" s="23" t="s">
        <v>77</v>
      </c>
      <c r="I685" s="196" t="s">
        <v>1683</v>
      </c>
      <c r="J685" s="173" t="s">
        <v>669</v>
      </c>
      <c r="K685" s="173" t="s">
        <v>869</v>
      </c>
      <c r="L685" s="187" t="s">
        <v>36</v>
      </c>
      <c r="M685" s="187"/>
      <c r="N685" s="187"/>
      <c r="O685" s="185"/>
      <c r="P685" s="26"/>
      <c r="Q685" s="23"/>
      <c r="R685" s="23"/>
      <c r="S685" s="23"/>
      <c r="T685" s="181">
        <v>1</v>
      </c>
      <c r="U685" s="211" t="s">
        <v>1828</v>
      </c>
      <c r="V685" s="180" t="s">
        <v>1821</v>
      </c>
      <c r="W685" s="181" t="s">
        <v>1822</v>
      </c>
      <c r="X685" s="181" t="s">
        <v>1823</v>
      </c>
      <c r="Y685" s="212" t="s">
        <v>65</v>
      </c>
      <c r="Z685" s="65">
        <v>44075</v>
      </c>
      <c r="AA685" s="65">
        <v>44377</v>
      </c>
      <c r="AB685" s="181" t="s">
        <v>1880</v>
      </c>
      <c r="AC685" s="181" t="s">
        <v>1895</v>
      </c>
      <c r="AD685" s="187"/>
      <c r="AE685" s="184"/>
      <c r="AF685" s="187"/>
      <c r="AG685" s="187"/>
      <c r="AH685" s="187"/>
      <c r="AI685" s="23" t="s">
        <v>60</v>
      </c>
      <c r="AJ685" s="23" t="str">
        <f t="shared" si="42"/>
        <v>A</v>
      </c>
      <c r="AK685" s="137">
        <v>0</v>
      </c>
      <c r="AL685" s="190" t="str">
        <f t="shared" si="44"/>
        <v>N.A.</v>
      </c>
      <c r="AM685" s="224" t="s">
        <v>1900</v>
      </c>
      <c r="AN685" s="190" t="s">
        <v>39</v>
      </c>
      <c r="AO685" s="224" t="s">
        <v>1900</v>
      </c>
      <c r="AP685" s="137" t="str">
        <f t="shared" si="43"/>
        <v>SI</v>
      </c>
    </row>
    <row r="686" spans="1:42" s="182" customFormat="1" ht="126" x14ac:dyDescent="0.25">
      <c r="A686" s="200" t="s">
        <v>1583</v>
      </c>
      <c r="B686" s="184"/>
      <c r="C686" s="184"/>
      <c r="D686" s="187" t="s">
        <v>1584</v>
      </c>
      <c r="E686" s="89">
        <v>44046</v>
      </c>
      <c r="F686" s="23" t="s">
        <v>1585</v>
      </c>
      <c r="G686" s="23">
        <v>117</v>
      </c>
      <c r="H686" s="23" t="s">
        <v>77</v>
      </c>
      <c r="I686" s="196" t="s">
        <v>1684</v>
      </c>
      <c r="J686" s="173" t="s">
        <v>669</v>
      </c>
      <c r="K686" s="173" t="s">
        <v>869</v>
      </c>
      <c r="L686" s="187" t="s">
        <v>36</v>
      </c>
      <c r="M686" s="187"/>
      <c r="N686" s="187"/>
      <c r="O686" s="185"/>
      <c r="P686" s="26"/>
      <c r="Q686" s="23"/>
      <c r="R686" s="23"/>
      <c r="S686" s="89"/>
      <c r="T686" s="137">
        <v>1</v>
      </c>
      <c r="U686" s="180" t="s">
        <v>1814</v>
      </c>
      <c r="V686" s="22" t="s">
        <v>1754</v>
      </c>
      <c r="W686" s="181" t="s">
        <v>1859</v>
      </c>
      <c r="X686" s="181" t="s">
        <v>1756</v>
      </c>
      <c r="Y686" s="181" t="s">
        <v>98</v>
      </c>
      <c r="Z686" s="65">
        <v>44075</v>
      </c>
      <c r="AA686" s="65">
        <v>44196</v>
      </c>
      <c r="AB686" s="211" t="s">
        <v>1717</v>
      </c>
      <c r="AC686" s="181" t="s">
        <v>1896</v>
      </c>
      <c r="AD686" s="187"/>
      <c r="AE686" s="184"/>
      <c r="AF686" s="187"/>
      <c r="AG686" s="187"/>
      <c r="AH686" s="187"/>
      <c r="AI686" s="23" t="s">
        <v>60</v>
      </c>
      <c r="AJ686" s="23" t="str">
        <f t="shared" si="42"/>
        <v>C</v>
      </c>
      <c r="AK686" s="137">
        <v>2</v>
      </c>
      <c r="AL686" s="190">
        <f t="shared" si="44"/>
        <v>1</v>
      </c>
      <c r="AM686" s="224" t="s">
        <v>1903</v>
      </c>
      <c r="AN686" s="190">
        <v>1</v>
      </c>
      <c r="AO686" s="224" t="s">
        <v>1904</v>
      </c>
      <c r="AP686" s="137" t="str">
        <f t="shared" si="43"/>
        <v>NO</v>
      </c>
    </row>
    <row r="687" spans="1:42" s="182" customFormat="1" ht="110.25" x14ac:dyDescent="0.25">
      <c r="A687" s="200" t="s">
        <v>1583</v>
      </c>
      <c r="B687" s="184"/>
      <c r="C687" s="184"/>
      <c r="D687" s="187" t="s">
        <v>1584</v>
      </c>
      <c r="E687" s="89">
        <v>44046</v>
      </c>
      <c r="F687" s="23" t="s">
        <v>1585</v>
      </c>
      <c r="G687" s="23">
        <v>117</v>
      </c>
      <c r="H687" s="23" t="s">
        <v>77</v>
      </c>
      <c r="I687" s="196" t="s">
        <v>1684</v>
      </c>
      <c r="J687" s="173" t="s">
        <v>669</v>
      </c>
      <c r="K687" s="173" t="s">
        <v>869</v>
      </c>
      <c r="L687" s="187" t="s">
        <v>36</v>
      </c>
      <c r="M687" s="187"/>
      <c r="N687" s="187"/>
      <c r="O687" s="185"/>
      <c r="P687" s="26"/>
      <c r="Q687" s="23"/>
      <c r="R687" s="23"/>
      <c r="S687" s="89"/>
      <c r="T687" s="137">
        <v>2</v>
      </c>
      <c r="U687" s="180" t="s">
        <v>1814</v>
      </c>
      <c r="V687" s="89" t="s">
        <v>1786</v>
      </c>
      <c r="W687" s="89" t="s">
        <v>1787</v>
      </c>
      <c r="X687" s="23" t="s">
        <v>1788</v>
      </c>
      <c r="Y687" s="23">
        <v>10</v>
      </c>
      <c r="Z687" s="24">
        <v>44075</v>
      </c>
      <c r="AA687" s="24">
        <v>44377</v>
      </c>
      <c r="AB687" s="23" t="s">
        <v>1717</v>
      </c>
      <c r="AC687" s="23" t="s">
        <v>1892</v>
      </c>
      <c r="AD687" s="187"/>
      <c r="AE687" s="184"/>
      <c r="AF687" s="187"/>
      <c r="AG687" s="187"/>
      <c r="AH687" s="187"/>
      <c r="AI687" s="23" t="s">
        <v>60</v>
      </c>
      <c r="AJ687" s="23" t="str">
        <f t="shared" si="42"/>
        <v>A</v>
      </c>
      <c r="AK687" s="137">
        <v>0</v>
      </c>
      <c r="AL687" s="190" t="str">
        <f t="shared" si="44"/>
        <v>N.A.</v>
      </c>
      <c r="AM687" s="224" t="s">
        <v>1900</v>
      </c>
      <c r="AN687" s="190" t="s">
        <v>39</v>
      </c>
      <c r="AO687" s="224" t="s">
        <v>1900</v>
      </c>
      <c r="AP687" s="137" t="str">
        <f t="shared" si="43"/>
        <v>SI</v>
      </c>
    </row>
    <row r="688" spans="1:42" s="182" customFormat="1" ht="78.75" x14ac:dyDescent="0.25">
      <c r="A688" s="200" t="s">
        <v>1583</v>
      </c>
      <c r="B688" s="184"/>
      <c r="C688" s="184"/>
      <c r="D688" s="187" t="s">
        <v>1584</v>
      </c>
      <c r="E688" s="89">
        <v>44046</v>
      </c>
      <c r="F688" s="23" t="s">
        <v>1585</v>
      </c>
      <c r="G688" s="23">
        <v>117</v>
      </c>
      <c r="H688" s="23" t="s">
        <v>77</v>
      </c>
      <c r="I688" s="196" t="s">
        <v>1684</v>
      </c>
      <c r="J688" s="173" t="s">
        <v>669</v>
      </c>
      <c r="K688" s="173" t="s">
        <v>869</v>
      </c>
      <c r="L688" s="187" t="s">
        <v>36</v>
      </c>
      <c r="M688" s="187"/>
      <c r="N688" s="187"/>
      <c r="O688" s="185"/>
      <c r="P688" s="26"/>
      <c r="Q688" s="23"/>
      <c r="R688" s="23"/>
      <c r="S688" s="89"/>
      <c r="T688" s="137">
        <v>3</v>
      </c>
      <c r="U688" s="180" t="s">
        <v>1814</v>
      </c>
      <c r="V688" s="22" t="s">
        <v>1776</v>
      </c>
      <c r="W688" s="181" t="s">
        <v>1105</v>
      </c>
      <c r="X688" s="181" t="s">
        <v>1777</v>
      </c>
      <c r="Y688" s="181" t="s">
        <v>98</v>
      </c>
      <c r="Z688" s="65">
        <v>44075</v>
      </c>
      <c r="AA688" s="65">
        <v>44196</v>
      </c>
      <c r="AB688" s="213" t="s">
        <v>1880</v>
      </c>
      <c r="AC688" s="181" t="s">
        <v>1895</v>
      </c>
      <c r="AD688" s="187"/>
      <c r="AE688" s="184"/>
      <c r="AF688" s="187"/>
      <c r="AG688" s="187"/>
      <c r="AH688" s="187"/>
      <c r="AI688" s="23" t="s">
        <v>60</v>
      </c>
      <c r="AJ688" s="23" t="str">
        <f t="shared" si="42"/>
        <v>C</v>
      </c>
      <c r="AK688" s="137">
        <v>2</v>
      </c>
      <c r="AL688" s="190">
        <f t="shared" si="44"/>
        <v>1</v>
      </c>
      <c r="AM688" s="210" t="s">
        <v>1907</v>
      </c>
      <c r="AN688" s="190">
        <v>1</v>
      </c>
      <c r="AO688" s="224" t="s">
        <v>1908</v>
      </c>
      <c r="AP688" s="137" t="str">
        <f t="shared" si="43"/>
        <v>NO</v>
      </c>
    </row>
    <row r="689" spans="1:42" s="182" customFormat="1" ht="157.5" x14ac:dyDescent="0.25">
      <c r="A689" s="200" t="s">
        <v>1583</v>
      </c>
      <c r="B689" s="184"/>
      <c r="C689" s="184"/>
      <c r="D689" s="187" t="s">
        <v>1584</v>
      </c>
      <c r="E689" s="89">
        <v>44046</v>
      </c>
      <c r="F689" s="23" t="s">
        <v>1585</v>
      </c>
      <c r="G689" s="23">
        <v>118</v>
      </c>
      <c r="H689" s="23" t="s">
        <v>77</v>
      </c>
      <c r="I689" s="196" t="s">
        <v>1685</v>
      </c>
      <c r="J689" s="173" t="s">
        <v>669</v>
      </c>
      <c r="K689" s="173" t="s">
        <v>869</v>
      </c>
      <c r="L689" s="187" t="s">
        <v>36</v>
      </c>
      <c r="M689" s="187"/>
      <c r="N689" s="187"/>
      <c r="O689" s="185"/>
      <c r="P689" s="26"/>
      <c r="Q689" s="23"/>
      <c r="R689" s="23"/>
      <c r="S689" s="89"/>
      <c r="T689" s="137">
        <v>1</v>
      </c>
      <c r="U689" s="180" t="s">
        <v>1814</v>
      </c>
      <c r="V689" s="22" t="s">
        <v>1754</v>
      </c>
      <c r="W689" s="181" t="s">
        <v>1859</v>
      </c>
      <c r="X689" s="181" t="s">
        <v>1756</v>
      </c>
      <c r="Y689" s="181" t="s">
        <v>98</v>
      </c>
      <c r="Z689" s="65">
        <v>44075</v>
      </c>
      <c r="AA689" s="65">
        <v>44196</v>
      </c>
      <c r="AB689" s="211" t="s">
        <v>1717</v>
      </c>
      <c r="AC689" s="181" t="s">
        <v>1896</v>
      </c>
      <c r="AD689" s="187"/>
      <c r="AE689" s="184"/>
      <c r="AF689" s="187"/>
      <c r="AG689" s="187"/>
      <c r="AH689" s="187"/>
      <c r="AI689" s="23" t="s">
        <v>60</v>
      </c>
      <c r="AJ689" s="23" t="str">
        <f t="shared" si="42"/>
        <v>C</v>
      </c>
      <c r="AK689" s="137">
        <v>2</v>
      </c>
      <c r="AL689" s="190">
        <f t="shared" si="44"/>
        <v>1</v>
      </c>
      <c r="AM689" s="224" t="s">
        <v>1903</v>
      </c>
      <c r="AN689" s="190">
        <v>1</v>
      </c>
      <c r="AO689" s="224" t="s">
        <v>1904</v>
      </c>
      <c r="AP689" s="137" t="str">
        <f t="shared" si="43"/>
        <v>NO</v>
      </c>
    </row>
    <row r="690" spans="1:42" s="182" customFormat="1" ht="157.5" x14ac:dyDescent="0.25">
      <c r="A690" s="200" t="s">
        <v>1583</v>
      </c>
      <c r="B690" s="184"/>
      <c r="C690" s="184"/>
      <c r="D690" s="187" t="s">
        <v>1584</v>
      </c>
      <c r="E690" s="89">
        <v>44046</v>
      </c>
      <c r="F690" s="23" t="s">
        <v>1585</v>
      </c>
      <c r="G690" s="23">
        <v>118</v>
      </c>
      <c r="H690" s="23" t="s">
        <v>77</v>
      </c>
      <c r="I690" s="196" t="s">
        <v>1685</v>
      </c>
      <c r="J690" s="173" t="s">
        <v>669</v>
      </c>
      <c r="K690" s="173" t="s">
        <v>869</v>
      </c>
      <c r="L690" s="187" t="s">
        <v>36</v>
      </c>
      <c r="M690" s="187"/>
      <c r="N690" s="187"/>
      <c r="O690" s="185"/>
      <c r="P690" s="26"/>
      <c r="Q690" s="23"/>
      <c r="R690" s="23"/>
      <c r="S690" s="89"/>
      <c r="T690" s="137">
        <v>2</v>
      </c>
      <c r="U690" s="180" t="s">
        <v>1814</v>
      </c>
      <c r="V690" s="89" t="s">
        <v>1786</v>
      </c>
      <c r="W690" s="89" t="s">
        <v>1787</v>
      </c>
      <c r="X690" s="23" t="s">
        <v>1788</v>
      </c>
      <c r="Y690" s="23">
        <v>10</v>
      </c>
      <c r="Z690" s="24">
        <v>44075</v>
      </c>
      <c r="AA690" s="24">
        <v>44377</v>
      </c>
      <c r="AB690" s="23" t="s">
        <v>1717</v>
      </c>
      <c r="AC690" s="23" t="s">
        <v>1892</v>
      </c>
      <c r="AD690" s="187"/>
      <c r="AE690" s="184"/>
      <c r="AF690" s="187"/>
      <c r="AG690" s="187"/>
      <c r="AH690" s="187"/>
      <c r="AI690" s="23" t="s">
        <v>60</v>
      </c>
      <c r="AJ690" s="23" t="str">
        <f t="shared" si="42"/>
        <v>A</v>
      </c>
      <c r="AK690" s="137">
        <v>0</v>
      </c>
      <c r="AL690" s="190" t="str">
        <f t="shared" si="44"/>
        <v>N.A.</v>
      </c>
      <c r="AM690" s="224" t="s">
        <v>1900</v>
      </c>
      <c r="AN690" s="190" t="s">
        <v>39</v>
      </c>
      <c r="AO690" s="224" t="s">
        <v>1900</v>
      </c>
      <c r="AP690" s="137" t="str">
        <f t="shared" si="43"/>
        <v>SI</v>
      </c>
    </row>
    <row r="691" spans="1:42" s="182" customFormat="1" ht="157.5" x14ac:dyDescent="0.25">
      <c r="A691" s="200" t="s">
        <v>1583</v>
      </c>
      <c r="B691" s="184"/>
      <c r="C691" s="184"/>
      <c r="D691" s="187" t="s">
        <v>1584</v>
      </c>
      <c r="E691" s="89">
        <v>44046</v>
      </c>
      <c r="F691" s="23" t="s">
        <v>1585</v>
      </c>
      <c r="G691" s="23">
        <v>118</v>
      </c>
      <c r="H691" s="23" t="s">
        <v>77</v>
      </c>
      <c r="I691" s="196" t="s">
        <v>1685</v>
      </c>
      <c r="J691" s="173" t="s">
        <v>669</v>
      </c>
      <c r="K691" s="173" t="s">
        <v>869</v>
      </c>
      <c r="L691" s="187" t="s">
        <v>36</v>
      </c>
      <c r="M691" s="187"/>
      <c r="N691" s="187"/>
      <c r="O691" s="185"/>
      <c r="P691" s="26"/>
      <c r="Q691" s="23"/>
      <c r="R691" s="23"/>
      <c r="S691" s="89"/>
      <c r="T691" s="137">
        <v>3</v>
      </c>
      <c r="U691" s="180" t="s">
        <v>1814</v>
      </c>
      <c r="V691" s="22" t="s">
        <v>1776</v>
      </c>
      <c r="W691" s="181" t="s">
        <v>1105</v>
      </c>
      <c r="X691" s="181" t="s">
        <v>1777</v>
      </c>
      <c r="Y691" s="181" t="s">
        <v>98</v>
      </c>
      <c r="Z691" s="65">
        <v>44075</v>
      </c>
      <c r="AA691" s="65">
        <v>44196</v>
      </c>
      <c r="AB691" s="213" t="s">
        <v>1880</v>
      </c>
      <c r="AC691" s="181" t="s">
        <v>1895</v>
      </c>
      <c r="AD691" s="187"/>
      <c r="AE691" s="184"/>
      <c r="AF691" s="187"/>
      <c r="AG691" s="187"/>
      <c r="AH691" s="187"/>
      <c r="AI691" s="23" t="s">
        <v>60</v>
      </c>
      <c r="AJ691" s="23" t="str">
        <f t="shared" si="42"/>
        <v>C</v>
      </c>
      <c r="AK691" s="137">
        <v>2</v>
      </c>
      <c r="AL691" s="190">
        <f t="shared" si="44"/>
        <v>1</v>
      </c>
      <c r="AM691" s="210" t="s">
        <v>1907</v>
      </c>
      <c r="AN691" s="190">
        <v>1</v>
      </c>
      <c r="AO691" s="224" t="s">
        <v>1908</v>
      </c>
      <c r="AP691" s="137" t="str">
        <f t="shared" si="43"/>
        <v>NO</v>
      </c>
    </row>
    <row r="692" spans="1:42" s="182" customFormat="1" ht="63" x14ac:dyDescent="0.25">
      <c r="A692" s="200" t="s">
        <v>1583</v>
      </c>
      <c r="B692" s="184"/>
      <c r="C692" s="184"/>
      <c r="D692" s="187" t="s">
        <v>1584</v>
      </c>
      <c r="E692" s="89">
        <v>44046</v>
      </c>
      <c r="F692" s="23" t="s">
        <v>1585</v>
      </c>
      <c r="G692" s="23">
        <v>119</v>
      </c>
      <c r="H692" s="23" t="s">
        <v>77</v>
      </c>
      <c r="I692" s="196" t="s">
        <v>1686</v>
      </c>
      <c r="J692" s="173" t="s">
        <v>669</v>
      </c>
      <c r="K692" s="173" t="s">
        <v>869</v>
      </c>
      <c r="L692" s="187" t="s">
        <v>36</v>
      </c>
      <c r="M692" s="187"/>
      <c r="N692" s="187"/>
      <c r="O692" s="185"/>
      <c r="P692" s="26"/>
      <c r="Q692" s="23"/>
      <c r="R692" s="23"/>
      <c r="S692" s="89"/>
      <c r="T692" s="181">
        <v>1</v>
      </c>
      <c r="U692" s="211" t="s">
        <v>1794</v>
      </c>
      <c r="V692" s="22" t="s">
        <v>1776</v>
      </c>
      <c r="W692" s="181" t="s">
        <v>1105</v>
      </c>
      <c r="X692" s="181" t="s">
        <v>1777</v>
      </c>
      <c r="Y692" s="212" t="s">
        <v>98</v>
      </c>
      <c r="Z692" s="65">
        <v>44075</v>
      </c>
      <c r="AA692" s="65">
        <v>44196</v>
      </c>
      <c r="AB692" s="213" t="s">
        <v>1880</v>
      </c>
      <c r="AC692" s="181" t="s">
        <v>1895</v>
      </c>
      <c r="AD692" s="187"/>
      <c r="AE692" s="184"/>
      <c r="AF692" s="187"/>
      <c r="AG692" s="187"/>
      <c r="AH692" s="187"/>
      <c r="AI692" s="23" t="s">
        <v>60</v>
      </c>
      <c r="AJ692" s="23" t="str">
        <f t="shared" si="42"/>
        <v>C</v>
      </c>
      <c r="AK692" s="137">
        <v>2</v>
      </c>
      <c r="AL692" s="190">
        <f t="shared" si="44"/>
        <v>1</v>
      </c>
      <c r="AM692" s="210" t="s">
        <v>1907</v>
      </c>
      <c r="AN692" s="190">
        <v>1</v>
      </c>
      <c r="AO692" s="224" t="s">
        <v>1908</v>
      </c>
      <c r="AP692" s="137" t="str">
        <f t="shared" si="43"/>
        <v>NO</v>
      </c>
    </row>
    <row r="693" spans="1:42" s="182" customFormat="1" ht="63" x14ac:dyDescent="0.25">
      <c r="A693" s="200" t="s">
        <v>1583</v>
      </c>
      <c r="B693" s="184"/>
      <c r="C693" s="184"/>
      <c r="D693" s="187" t="s">
        <v>1584</v>
      </c>
      <c r="E693" s="89">
        <v>44046</v>
      </c>
      <c r="F693" s="23" t="s">
        <v>1585</v>
      </c>
      <c r="G693" s="23">
        <v>119</v>
      </c>
      <c r="H693" s="23" t="s">
        <v>77</v>
      </c>
      <c r="I693" s="196" t="s">
        <v>1686</v>
      </c>
      <c r="J693" s="173" t="s">
        <v>669</v>
      </c>
      <c r="K693" s="173" t="s">
        <v>869</v>
      </c>
      <c r="L693" s="187" t="s">
        <v>36</v>
      </c>
      <c r="M693" s="187"/>
      <c r="N693" s="187"/>
      <c r="O693" s="185"/>
      <c r="P693" s="26"/>
      <c r="Q693" s="23"/>
      <c r="R693" s="23"/>
      <c r="S693" s="89"/>
      <c r="T693" s="23">
        <v>2</v>
      </c>
      <c r="U693" s="22" t="s">
        <v>1794</v>
      </c>
      <c r="V693" s="22" t="s">
        <v>1795</v>
      </c>
      <c r="W693" s="23" t="s">
        <v>1796</v>
      </c>
      <c r="X693" s="23" t="s">
        <v>1777</v>
      </c>
      <c r="Y693" s="26" t="s">
        <v>98</v>
      </c>
      <c r="Z693" s="24">
        <v>44075</v>
      </c>
      <c r="AA693" s="24">
        <v>44255</v>
      </c>
      <c r="AB693" s="213" t="s">
        <v>1880</v>
      </c>
      <c r="AC693" s="23" t="s">
        <v>1894</v>
      </c>
      <c r="AD693" s="187"/>
      <c r="AE693" s="184"/>
      <c r="AF693" s="187"/>
      <c r="AG693" s="187"/>
      <c r="AH693" s="187"/>
      <c r="AI693" s="23" t="s">
        <v>60</v>
      </c>
      <c r="AJ693" s="23" t="str">
        <f t="shared" si="42"/>
        <v>A</v>
      </c>
      <c r="AK693" s="137">
        <v>0</v>
      </c>
      <c r="AL693" s="190" t="str">
        <f t="shared" si="44"/>
        <v>N.A.</v>
      </c>
      <c r="AM693" s="224" t="s">
        <v>1900</v>
      </c>
      <c r="AN693" s="190" t="s">
        <v>39</v>
      </c>
      <c r="AO693" s="224" t="s">
        <v>1900</v>
      </c>
      <c r="AP693" s="137" t="str">
        <f t="shared" si="43"/>
        <v>SI</v>
      </c>
    </row>
    <row r="694" spans="1:42" s="182" customFormat="1" ht="110.25" x14ac:dyDescent="0.25">
      <c r="A694" s="200" t="s">
        <v>1583</v>
      </c>
      <c r="B694" s="184"/>
      <c r="C694" s="184"/>
      <c r="D694" s="187" t="s">
        <v>1584</v>
      </c>
      <c r="E694" s="89">
        <v>44046</v>
      </c>
      <c r="F694" s="23" t="s">
        <v>1585</v>
      </c>
      <c r="G694" s="23">
        <v>120</v>
      </c>
      <c r="H694" s="23" t="s">
        <v>77</v>
      </c>
      <c r="I694" s="196" t="s">
        <v>1687</v>
      </c>
      <c r="J694" s="173" t="s">
        <v>669</v>
      </c>
      <c r="K694" s="173" t="s">
        <v>869</v>
      </c>
      <c r="L694" s="187" t="s">
        <v>36</v>
      </c>
      <c r="M694" s="187"/>
      <c r="N694" s="187"/>
      <c r="O694" s="185"/>
      <c r="P694" s="26"/>
      <c r="Q694" s="23"/>
      <c r="R694" s="23"/>
      <c r="S694" s="23"/>
      <c r="T694" s="181">
        <v>1</v>
      </c>
      <c r="U694" s="211" t="s">
        <v>1794</v>
      </c>
      <c r="V694" s="22" t="s">
        <v>1776</v>
      </c>
      <c r="W694" s="181" t="s">
        <v>1105</v>
      </c>
      <c r="X694" s="181" t="s">
        <v>1777</v>
      </c>
      <c r="Y694" s="212" t="s">
        <v>98</v>
      </c>
      <c r="Z694" s="65">
        <v>44075</v>
      </c>
      <c r="AA694" s="65">
        <v>44196</v>
      </c>
      <c r="AB694" s="213" t="s">
        <v>1880</v>
      </c>
      <c r="AC694" s="181" t="s">
        <v>1895</v>
      </c>
      <c r="AD694" s="187"/>
      <c r="AE694" s="184"/>
      <c r="AF694" s="187"/>
      <c r="AG694" s="187"/>
      <c r="AH694" s="187"/>
      <c r="AI694" s="23" t="s">
        <v>60</v>
      </c>
      <c r="AJ694" s="23" t="str">
        <f t="shared" si="42"/>
        <v>C</v>
      </c>
      <c r="AK694" s="137">
        <v>2</v>
      </c>
      <c r="AL694" s="190">
        <f t="shared" si="44"/>
        <v>1</v>
      </c>
      <c r="AM694" s="210" t="s">
        <v>1907</v>
      </c>
      <c r="AN694" s="190">
        <v>1</v>
      </c>
      <c r="AO694" s="224" t="s">
        <v>1908</v>
      </c>
      <c r="AP694" s="137" t="str">
        <f t="shared" si="43"/>
        <v>NO</v>
      </c>
    </row>
    <row r="695" spans="1:42" s="182" customFormat="1" ht="110.25" x14ac:dyDescent="0.25">
      <c r="A695" s="200" t="s">
        <v>1583</v>
      </c>
      <c r="B695" s="184"/>
      <c r="C695" s="184"/>
      <c r="D695" s="187" t="s">
        <v>1584</v>
      </c>
      <c r="E695" s="89">
        <v>44046</v>
      </c>
      <c r="F695" s="23" t="s">
        <v>1585</v>
      </c>
      <c r="G695" s="23">
        <v>120</v>
      </c>
      <c r="H695" s="23" t="s">
        <v>77</v>
      </c>
      <c r="I695" s="196" t="s">
        <v>1687</v>
      </c>
      <c r="J695" s="173" t="s">
        <v>669</v>
      </c>
      <c r="K695" s="173" t="s">
        <v>869</v>
      </c>
      <c r="L695" s="187" t="s">
        <v>36</v>
      </c>
      <c r="M695" s="187"/>
      <c r="N695" s="187"/>
      <c r="O695" s="185"/>
      <c r="P695" s="26"/>
      <c r="Q695" s="23"/>
      <c r="R695" s="23"/>
      <c r="S695" s="23"/>
      <c r="T695" s="23">
        <v>2</v>
      </c>
      <c r="U695" s="22" t="s">
        <v>1794</v>
      </c>
      <c r="V695" s="22" t="s">
        <v>1795</v>
      </c>
      <c r="W695" s="23" t="s">
        <v>1796</v>
      </c>
      <c r="X695" s="23" t="s">
        <v>1777</v>
      </c>
      <c r="Y695" s="26" t="s">
        <v>98</v>
      </c>
      <c r="Z695" s="24">
        <v>44075</v>
      </c>
      <c r="AA695" s="24">
        <v>44255</v>
      </c>
      <c r="AB695" s="213" t="s">
        <v>1880</v>
      </c>
      <c r="AC695" s="23" t="s">
        <v>1894</v>
      </c>
      <c r="AD695" s="187"/>
      <c r="AE695" s="184"/>
      <c r="AF695" s="187"/>
      <c r="AG695" s="187"/>
      <c r="AH695" s="187"/>
      <c r="AI695" s="23" t="s">
        <v>60</v>
      </c>
      <c r="AJ695" s="23" t="str">
        <f t="shared" si="42"/>
        <v>A</v>
      </c>
      <c r="AK695" s="137">
        <v>0</v>
      </c>
      <c r="AL695" s="190" t="str">
        <f t="shared" si="44"/>
        <v>N.A.</v>
      </c>
      <c r="AM695" s="224" t="s">
        <v>1900</v>
      </c>
      <c r="AN695" s="190" t="s">
        <v>39</v>
      </c>
      <c r="AO695" s="224" t="s">
        <v>1900</v>
      </c>
      <c r="AP695" s="137" t="str">
        <f t="shared" si="43"/>
        <v>SI</v>
      </c>
    </row>
    <row r="696" spans="1:42" s="182" customFormat="1" ht="110.25" x14ac:dyDescent="0.25">
      <c r="A696" s="200" t="s">
        <v>1583</v>
      </c>
      <c r="B696" s="184"/>
      <c r="C696" s="184"/>
      <c r="D696" s="187" t="s">
        <v>1584</v>
      </c>
      <c r="E696" s="89">
        <v>44046</v>
      </c>
      <c r="F696" s="23" t="s">
        <v>1585</v>
      </c>
      <c r="G696" s="23">
        <v>120</v>
      </c>
      <c r="H696" s="23" t="s">
        <v>77</v>
      </c>
      <c r="I696" s="196" t="s">
        <v>1687</v>
      </c>
      <c r="J696" s="173" t="s">
        <v>669</v>
      </c>
      <c r="K696" s="173" t="s">
        <v>869</v>
      </c>
      <c r="L696" s="187" t="s">
        <v>36</v>
      </c>
      <c r="M696" s="187"/>
      <c r="N696" s="187"/>
      <c r="O696" s="185"/>
      <c r="P696" s="26"/>
      <c r="Q696" s="23"/>
      <c r="R696" s="23"/>
      <c r="S696" s="23"/>
      <c r="T696" s="137">
        <v>3</v>
      </c>
      <c r="U696" s="22" t="s">
        <v>1794</v>
      </c>
      <c r="V696" s="89" t="s">
        <v>1786</v>
      </c>
      <c r="W696" s="89" t="s">
        <v>1787</v>
      </c>
      <c r="X696" s="23" t="s">
        <v>1788</v>
      </c>
      <c r="Y696" s="23">
        <v>10</v>
      </c>
      <c r="Z696" s="24">
        <v>44075</v>
      </c>
      <c r="AA696" s="24">
        <v>44377</v>
      </c>
      <c r="AB696" s="23" t="s">
        <v>1717</v>
      </c>
      <c r="AC696" s="23" t="s">
        <v>1892</v>
      </c>
      <c r="AD696" s="187"/>
      <c r="AE696" s="184"/>
      <c r="AF696" s="187"/>
      <c r="AG696" s="187"/>
      <c r="AH696" s="187"/>
      <c r="AI696" s="23" t="s">
        <v>60</v>
      </c>
      <c r="AJ696" s="23" t="str">
        <f t="shared" si="42"/>
        <v>A</v>
      </c>
      <c r="AK696" s="137">
        <v>0</v>
      </c>
      <c r="AL696" s="190" t="str">
        <f t="shared" si="44"/>
        <v>N.A.</v>
      </c>
      <c r="AM696" s="224" t="s">
        <v>1900</v>
      </c>
      <c r="AN696" s="190" t="s">
        <v>39</v>
      </c>
      <c r="AO696" s="224" t="s">
        <v>1900</v>
      </c>
      <c r="AP696" s="137" t="str">
        <f t="shared" si="43"/>
        <v>SI</v>
      </c>
    </row>
    <row r="697" spans="1:42" s="182" customFormat="1" ht="110.25" x14ac:dyDescent="0.25">
      <c r="A697" s="200" t="s">
        <v>1583</v>
      </c>
      <c r="B697" s="184"/>
      <c r="C697" s="184"/>
      <c r="D697" s="187" t="s">
        <v>1584</v>
      </c>
      <c r="E697" s="89">
        <v>44046</v>
      </c>
      <c r="F697" s="23" t="s">
        <v>1585</v>
      </c>
      <c r="G697" s="23">
        <v>120</v>
      </c>
      <c r="H697" s="23" t="s">
        <v>77</v>
      </c>
      <c r="I697" s="196" t="s">
        <v>1687</v>
      </c>
      <c r="J697" s="173" t="s">
        <v>669</v>
      </c>
      <c r="K697" s="173" t="s">
        <v>869</v>
      </c>
      <c r="L697" s="187" t="s">
        <v>36</v>
      </c>
      <c r="M697" s="187"/>
      <c r="N697" s="187"/>
      <c r="O697" s="185"/>
      <c r="P697" s="26"/>
      <c r="Q697" s="23"/>
      <c r="R697" s="23"/>
      <c r="S697" s="23"/>
      <c r="T697" s="137">
        <v>4</v>
      </c>
      <c r="U697" s="22" t="s">
        <v>1794</v>
      </c>
      <c r="V697" s="23" t="s">
        <v>1744</v>
      </c>
      <c r="W697" s="181" t="s">
        <v>1860</v>
      </c>
      <c r="X697" s="181" t="s">
        <v>1861</v>
      </c>
      <c r="Y697" s="181" t="s">
        <v>98</v>
      </c>
      <c r="Z697" s="65">
        <v>44075</v>
      </c>
      <c r="AA697" s="65">
        <v>44377</v>
      </c>
      <c r="AB697" s="211" t="s">
        <v>1880</v>
      </c>
      <c r="AC697" s="181" t="s">
        <v>1895</v>
      </c>
      <c r="AD697" s="187"/>
      <c r="AE697" s="184"/>
      <c r="AF697" s="187"/>
      <c r="AG697" s="187"/>
      <c r="AH697" s="187"/>
      <c r="AI697" s="23" t="s">
        <v>60</v>
      </c>
      <c r="AJ697" s="23" t="str">
        <f t="shared" si="42"/>
        <v>A</v>
      </c>
      <c r="AK697" s="137">
        <v>0</v>
      </c>
      <c r="AL697" s="190" t="str">
        <f t="shared" si="44"/>
        <v>N.A.</v>
      </c>
      <c r="AM697" s="224" t="s">
        <v>1900</v>
      </c>
      <c r="AN697" s="190" t="s">
        <v>39</v>
      </c>
      <c r="AO697" s="224" t="s">
        <v>1900</v>
      </c>
      <c r="AP697" s="137" t="str">
        <f t="shared" si="43"/>
        <v>SI</v>
      </c>
    </row>
    <row r="698" spans="1:42" s="182" customFormat="1" ht="126" x14ac:dyDescent="0.25">
      <c r="A698" s="200" t="s">
        <v>1583</v>
      </c>
      <c r="B698" s="184"/>
      <c r="C698" s="184"/>
      <c r="D698" s="187" t="s">
        <v>1584</v>
      </c>
      <c r="E698" s="89">
        <v>44046</v>
      </c>
      <c r="F698" s="23" t="s">
        <v>1585</v>
      </c>
      <c r="G698" s="23">
        <v>121</v>
      </c>
      <c r="H698" s="23" t="s">
        <v>77</v>
      </c>
      <c r="I698" s="196" t="s">
        <v>1688</v>
      </c>
      <c r="J698" s="173" t="s">
        <v>669</v>
      </c>
      <c r="K698" s="173" t="s">
        <v>869</v>
      </c>
      <c r="L698" s="187" t="s">
        <v>36</v>
      </c>
      <c r="M698" s="187"/>
      <c r="N698" s="187"/>
      <c r="O698" s="185"/>
      <c r="P698" s="26"/>
      <c r="Q698" s="23"/>
      <c r="R698" s="23"/>
      <c r="S698" s="23"/>
      <c r="T698" s="181">
        <v>1</v>
      </c>
      <c r="U698" s="211" t="s">
        <v>1794</v>
      </c>
      <c r="V698" s="22" t="s">
        <v>1776</v>
      </c>
      <c r="W698" s="181" t="s">
        <v>1105</v>
      </c>
      <c r="X698" s="181" t="s">
        <v>1777</v>
      </c>
      <c r="Y698" s="212" t="s">
        <v>98</v>
      </c>
      <c r="Z698" s="65">
        <v>44075</v>
      </c>
      <c r="AA698" s="65">
        <v>44196</v>
      </c>
      <c r="AB698" s="213" t="s">
        <v>1880</v>
      </c>
      <c r="AC698" s="181" t="s">
        <v>1895</v>
      </c>
      <c r="AD698" s="187"/>
      <c r="AE698" s="184"/>
      <c r="AF698" s="187"/>
      <c r="AG698" s="187"/>
      <c r="AH698" s="187"/>
      <c r="AI698" s="23" t="s">
        <v>60</v>
      </c>
      <c r="AJ698" s="23" t="str">
        <f t="shared" si="42"/>
        <v>C</v>
      </c>
      <c r="AK698" s="137">
        <v>2</v>
      </c>
      <c r="AL698" s="190">
        <f t="shared" si="44"/>
        <v>1</v>
      </c>
      <c r="AM698" s="210" t="s">
        <v>1907</v>
      </c>
      <c r="AN698" s="190">
        <v>1</v>
      </c>
      <c r="AO698" s="224" t="s">
        <v>1908</v>
      </c>
      <c r="AP698" s="137" t="str">
        <f t="shared" si="43"/>
        <v>NO</v>
      </c>
    </row>
    <row r="699" spans="1:42" s="182" customFormat="1" ht="126" x14ac:dyDescent="0.25">
      <c r="A699" s="200" t="s">
        <v>1583</v>
      </c>
      <c r="B699" s="184"/>
      <c r="C699" s="184"/>
      <c r="D699" s="187" t="s">
        <v>1584</v>
      </c>
      <c r="E699" s="89">
        <v>44046</v>
      </c>
      <c r="F699" s="23" t="s">
        <v>1585</v>
      </c>
      <c r="G699" s="23">
        <v>121</v>
      </c>
      <c r="H699" s="23" t="s">
        <v>77</v>
      </c>
      <c r="I699" s="196" t="s">
        <v>1688</v>
      </c>
      <c r="J699" s="173" t="s">
        <v>669</v>
      </c>
      <c r="K699" s="173" t="s">
        <v>869</v>
      </c>
      <c r="L699" s="187" t="s">
        <v>36</v>
      </c>
      <c r="M699" s="187"/>
      <c r="N699" s="187"/>
      <c r="O699" s="185"/>
      <c r="P699" s="26"/>
      <c r="Q699" s="23"/>
      <c r="R699" s="23"/>
      <c r="S699" s="23"/>
      <c r="T699" s="23">
        <v>2</v>
      </c>
      <c r="U699" s="22" t="s">
        <v>1794</v>
      </c>
      <c r="V699" s="22" t="s">
        <v>1795</v>
      </c>
      <c r="W699" s="23" t="s">
        <v>1796</v>
      </c>
      <c r="X699" s="23" t="s">
        <v>1777</v>
      </c>
      <c r="Y699" s="26" t="s">
        <v>98</v>
      </c>
      <c r="Z699" s="24">
        <v>44075</v>
      </c>
      <c r="AA699" s="24">
        <v>44255</v>
      </c>
      <c r="AB699" s="213" t="s">
        <v>1880</v>
      </c>
      <c r="AC699" s="23" t="s">
        <v>1894</v>
      </c>
      <c r="AD699" s="187"/>
      <c r="AE699" s="184"/>
      <c r="AF699" s="187"/>
      <c r="AG699" s="187"/>
      <c r="AH699" s="187"/>
      <c r="AI699" s="23" t="s">
        <v>60</v>
      </c>
      <c r="AJ699" s="23" t="str">
        <f t="shared" si="42"/>
        <v>A</v>
      </c>
      <c r="AK699" s="137">
        <v>0</v>
      </c>
      <c r="AL699" s="190" t="str">
        <f t="shared" si="44"/>
        <v>N.A.</v>
      </c>
      <c r="AM699" s="224" t="s">
        <v>1900</v>
      </c>
      <c r="AN699" s="190" t="s">
        <v>39</v>
      </c>
      <c r="AO699" s="224" t="s">
        <v>1900</v>
      </c>
      <c r="AP699" s="137" t="str">
        <f t="shared" si="43"/>
        <v>SI</v>
      </c>
    </row>
    <row r="700" spans="1:42" s="182" customFormat="1" ht="126" x14ac:dyDescent="0.25">
      <c r="A700" s="200" t="s">
        <v>1583</v>
      </c>
      <c r="B700" s="184"/>
      <c r="C700" s="184"/>
      <c r="D700" s="187" t="s">
        <v>1584</v>
      </c>
      <c r="E700" s="89">
        <v>44046</v>
      </c>
      <c r="F700" s="23" t="s">
        <v>1585</v>
      </c>
      <c r="G700" s="23">
        <v>121</v>
      </c>
      <c r="H700" s="23" t="s">
        <v>77</v>
      </c>
      <c r="I700" s="196" t="s">
        <v>1688</v>
      </c>
      <c r="J700" s="173" t="s">
        <v>669</v>
      </c>
      <c r="K700" s="173" t="s">
        <v>869</v>
      </c>
      <c r="L700" s="187" t="s">
        <v>36</v>
      </c>
      <c r="M700" s="187"/>
      <c r="N700" s="187"/>
      <c r="O700" s="185"/>
      <c r="P700" s="26"/>
      <c r="Q700" s="23"/>
      <c r="R700" s="23"/>
      <c r="S700" s="23"/>
      <c r="T700" s="137">
        <v>3</v>
      </c>
      <c r="U700" s="22" t="s">
        <v>1794</v>
      </c>
      <c r="V700" s="89" t="s">
        <v>1786</v>
      </c>
      <c r="W700" s="89" t="s">
        <v>1787</v>
      </c>
      <c r="X700" s="23" t="s">
        <v>1788</v>
      </c>
      <c r="Y700" s="23">
        <v>10</v>
      </c>
      <c r="Z700" s="24">
        <v>44075</v>
      </c>
      <c r="AA700" s="24">
        <v>44377</v>
      </c>
      <c r="AB700" s="23" t="s">
        <v>1717</v>
      </c>
      <c r="AC700" s="23" t="s">
        <v>1892</v>
      </c>
      <c r="AD700" s="187"/>
      <c r="AE700" s="184"/>
      <c r="AF700" s="187"/>
      <c r="AG700" s="187"/>
      <c r="AH700" s="187"/>
      <c r="AI700" s="23" t="s">
        <v>60</v>
      </c>
      <c r="AJ700" s="23" t="str">
        <f t="shared" si="42"/>
        <v>A</v>
      </c>
      <c r="AK700" s="137">
        <v>0</v>
      </c>
      <c r="AL700" s="190" t="str">
        <f t="shared" si="44"/>
        <v>N.A.</v>
      </c>
      <c r="AM700" s="224" t="s">
        <v>1900</v>
      </c>
      <c r="AN700" s="190" t="s">
        <v>39</v>
      </c>
      <c r="AO700" s="224" t="s">
        <v>1900</v>
      </c>
      <c r="AP700" s="137" t="str">
        <f t="shared" si="43"/>
        <v>SI</v>
      </c>
    </row>
    <row r="701" spans="1:42" s="182" customFormat="1" ht="126" x14ac:dyDescent="0.25">
      <c r="A701" s="200" t="s">
        <v>1583</v>
      </c>
      <c r="B701" s="184"/>
      <c r="C701" s="184"/>
      <c r="D701" s="187" t="s">
        <v>1584</v>
      </c>
      <c r="E701" s="89">
        <v>44046</v>
      </c>
      <c r="F701" s="23" t="s">
        <v>1585</v>
      </c>
      <c r="G701" s="23">
        <v>121</v>
      </c>
      <c r="H701" s="23" t="s">
        <v>77</v>
      </c>
      <c r="I701" s="196" t="s">
        <v>1688</v>
      </c>
      <c r="J701" s="173" t="s">
        <v>669</v>
      </c>
      <c r="K701" s="173" t="s">
        <v>869</v>
      </c>
      <c r="L701" s="187" t="s">
        <v>36</v>
      </c>
      <c r="M701" s="187"/>
      <c r="N701" s="187"/>
      <c r="O701" s="185"/>
      <c r="P701" s="26"/>
      <c r="Q701" s="23"/>
      <c r="R701" s="23"/>
      <c r="S701" s="23"/>
      <c r="T701" s="137">
        <v>4</v>
      </c>
      <c r="U701" s="22" t="s">
        <v>1794</v>
      </c>
      <c r="V701" s="23" t="s">
        <v>1744</v>
      </c>
      <c r="W701" s="181" t="s">
        <v>1860</v>
      </c>
      <c r="X701" s="181" t="s">
        <v>1861</v>
      </c>
      <c r="Y701" s="181" t="s">
        <v>98</v>
      </c>
      <c r="Z701" s="65">
        <v>44075</v>
      </c>
      <c r="AA701" s="65">
        <v>44377</v>
      </c>
      <c r="AB701" s="211" t="s">
        <v>1880</v>
      </c>
      <c r="AC701" s="181" t="s">
        <v>1895</v>
      </c>
      <c r="AD701" s="187"/>
      <c r="AE701" s="184"/>
      <c r="AF701" s="187"/>
      <c r="AG701" s="187"/>
      <c r="AH701" s="187"/>
      <c r="AI701" s="23" t="s">
        <v>60</v>
      </c>
      <c r="AJ701" s="23" t="str">
        <f t="shared" si="42"/>
        <v>A</v>
      </c>
      <c r="AK701" s="137">
        <v>0</v>
      </c>
      <c r="AL701" s="190" t="str">
        <f t="shared" si="44"/>
        <v>N.A.</v>
      </c>
      <c r="AM701" s="224" t="s">
        <v>1900</v>
      </c>
      <c r="AN701" s="190" t="s">
        <v>39</v>
      </c>
      <c r="AO701" s="224" t="s">
        <v>1900</v>
      </c>
      <c r="AP701" s="137" t="str">
        <f t="shared" si="43"/>
        <v>SI</v>
      </c>
    </row>
    <row r="702" spans="1:42" s="182" customFormat="1" ht="94.5" x14ac:dyDescent="0.25">
      <c r="A702" s="200" t="s">
        <v>1583</v>
      </c>
      <c r="B702" s="184"/>
      <c r="C702" s="184"/>
      <c r="D702" s="187" t="s">
        <v>1584</v>
      </c>
      <c r="E702" s="89">
        <v>44046</v>
      </c>
      <c r="F702" s="23" t="s">
        <v>1585</v>
      </c>
      <c r="G702" s="23">
        <v>122</v>
      </c>
      <c r="H702" s="23" t="s">
        <v>77</v>
      </c>
      <c r="I702" s="196" t="s">
        <v>1689</v>
      </c>
      <c r="J702" s="173" t="s">
        <v>669</v>
      </c>
      <c r="K702" s="173" t="s">
        <v>869</v>
      </c>
      <c r="L702" s="187" t="s">
        <v>36</v>
      </c>
      <c r="M702" s="187"/>
      <c r="N702" s="187"/>
      <c r="O702" s="185"/>
      <c r="P702" s="26"/>
      <c r="Q702" s="23"/>
      <c r="R702" s="23"/>
      <c r="S702" s="89"/>
      <c r="T702" s="181">
        <v>1</v>
      </c>
      <c r="U702" s="211" t="s">
        <v>1794</v>
      </c>
      <c r="V702" s="22" t="s">
        <v>1776</v>
      </c>
      <c r="W702" s="181" t="s">
        <v>1105</v>
      </c>
      <c r="X702" s="181" t="s">
        <v>1777</v>
      </c>
      <c r="Y702" s="212" t="s">
        <v>98</v>
      </c>
      <c r="Z702" s="65">
        <v>44075</v>
      </c>
      <c r="AA702" s="65">
        <v>44196</v>
      </c>
      <c r="AB702" s="213" t="s">
        <v>1880</v>
      </c>
      <c r="AC702" s="181" t="s">
        <v>1895</v>
      </c>
      <c r="AD702" s="187"/>
      <c r="AE702" s="184"/>
      <c r="AF702" s="187"/>
      <c r="AG702" s="187"/>
      <c r="AH702" s="187"/>
      <c r="AI702" s="23" t="s">
        <v>60</v>
      </c>
      <c r="AJ702" s="23" t="str">
        <f t="shared" si="42"/>
        <v>C</v>
      </c>
      <c r="AK702" s="137">
        <v>2</v>
      </c>
      <c r="AL702" s="190">
        <f t="shared" si="44"/>
        <v>1</v>
      </c>
      <c r="AM702" s="210" t="s">
        <v>1907</v>
      </c>
      <c r="AN702" s="190">
        <v>1</v>
      </c>
      <c r="AO702" s="224" t="s">
        <v>1908</v>
      </c>
      <c r="AP702" s="137" t="str">
        <f t="shared" si="43"/>
        <v>NO</v>
      </c>
    </row>
    <row r="703" spans="1:42" s="182" customFormat="1" ht="94.5" x14ac:dyDescent="0.25">
      <c r="A703" s="200" t="s">
        <v>1583</v>
      </c>
      <c r="B703" s="184"/>
      <c r="C703" s="184"/>
      <c r="D703" s="187" t="s">
        <v>1584</v>
      </c>
      <c r="E703" s="89">
        <v>44046</v>
      </c>
      <c r="F703" s="23" t="s">
        <v>1585</v>
      </c>
      <c r="G703" s="23">
        <v>122</v>
      </c>
      <c r="H703" s="23" t="s">
        <v>77</v>
      </c>
      <c r="I703" s="196" t="s">
        <v>1689</v>
      </c>
      <c r="J703" s="173" t="s">
        <v>669</v>
      </c>
      <c r="K703" s="173" t="s">
        <v>869</v>
      </c>
      <c r="L703" s="187" t="s">
        <v>36</v>
      </c>
      <c r="M703" s="187"/>
      <c r="N703" s="187"/>
      <c r="O703" s="185"/>
      <c r="P703" s="26"/>
      <c r="Q703" s="23"/>
      <c r="R703" s="23"/>
      <c r="S703" s="89"/>
      <c r="T703" s="23">
        <v>2</v>
      </c>
      <c r="U703" s="22" t="s">
        <v>1794</v>
      </c>
      <c r="V703" s="22" t="s">
        <v>1795</v>
      </c>
      <c r="W703" s="23" t="s">
        <v>1796</v>
      </c>
      <c r="X703" s="23" t="s">
        <v>1777</v>
      </c>
      <c r="Y703" s="26" t="s">
        <v>98</v>
      </c>
      <c r="Z703" s="24">
        <v>44075</v>
      </c>
      <c r="AA703" s="24">
        <v>44255</v>
      </c>
      <c r="AB703" s="213" t="s">
        <v>1880</v>
      </c>
      <c r="AC703" s="23" t="s">
        <v>1894</v>
      </c>
      <c r="AD703" s="187"/>
      <c r="AE703" s="184"/>
      <c r="AF703" s="187"/>
      <c r="AG703" s="187"/>
      <c r="AH703" s="187"/>
      <c r="AI703" s="23" t="s">
        <v>60</v>
      </c>
      <c r="AJ703" s="23" t="str">
        <f t="shared" si="42"/>
        <v>A</v>
      </c>
      <c r="AK703" s="137">
        <v>0</v>
      </c>
      <c r="AL703" s="190" t="str">
        <f t="shared" si="44"/>
        <v>N.A.</v>
      </c>
      <c r="AM703" s="224" t="s">
        <v>1900</v>
      </c>
      <c r="AN703" s="190" t="s">
        <v>39</v>
      </c>
      <c r="AO703" s="224" t="s">
        <v>1900</v>
      </c>
      <c r="AP703" s="137" t="str">
        <f t="shared" si="43"/>
        <v>SI</v>
      </c>
    </row>
    <row r="704" spans="1:42" s="182" customFormat="1" ht="110.25" x14ac:dyDescent="0.25">
      <c r="A704" s="200" t="s">
        <v>1583</v>
      </c>
      <c r="B704" s="184"/>
      <c r="C704" s="184"/>
      <c r="D704" s="187" t="s">
        <v>1584</v>
      </c>
      <c r="E704" s="89">
        <v>44046</v>
      </c>
      <c r="F704" s="23" t="s">
        <v>1585</v>
      </c>
      <c r="G704" s="23">
        <v>122</v>
      </c>
      <c r="H704" s="23" t="s">
        <v>77</v>
      </c>
      <c r="I704" s="196" t="s">
        <v>1689</v>
      </c>
      <c r="J704" s="173" t="s">
        <v>669</v>
      </c>
      <c r="K704" s="173" t="s">
        <v>869</v>
      </c>
      <c r="L704" s="187" t="s">
        <v>36</v>
      </c>
      <c r="M704" s="187"/>
      <c r="N704" s="187"/>
      <c r="O704" s="185"/>
      <c r="P704" s="26"/>
      <c r="Q704" s="23"/>
      <c r="R704" s="23"/>
      <c r="S704" s="89"/>
      <c r="T704" s="137">
        <v>3</v>
      </c>
      <c r="U704" s="22" t="s">
        <v>1794</v>
      </c>
      <c r="V704" s="89" t="s">
        <v>1786</v>
      </c>
      <c r="W704" s="89" t="s">
        <v>1787</v>
      </c>
      <c r="X704" s="23" t="s">
        <v>1788</v>
      </c>
      <c r="Y704" s="23">
        <v>10</v>
      </c>
      <c r="Z704" s="24">
        <v>44075</v>
      </c>
      <c r="AA704" s="24">
        <v>44377</v>
      </c>
      <c r="AB704" s="23" t="s">
        <v>1717</v>
      </c>
      <c r="AC704" s="23" t="s">
        <v>1892</v>
      </c>
      <c r="AD704" s="187"/>
      <c r="AE704" s="184"/>
      <c r="AF704" s="187"/>
      <c r="AG704" s="187"/>
      <c r="AH704" s="187"/>
      <c r="AI704" s="23" t="s">
        <v>60</v>
      </c>
      <c r="AJ704" s="23" t="str">
        <f t="shared" si="42"/>
        <v>A</v>
      </c>
      <c r="AK704" s="137">
        <v>0</v>
      </c>
      <c r="AL704" s="190" t="str">
        <f t="shared" si="44"/>
        <v>N.A.</v>
      </c>
      <c r="AM704" s="224" t="s">
        <v>1900</v>
      </c>
      <c r="AN704" s="190" t="s">
        <v>39</v>
      </c>
      <c r="AO704" s="224" t="s">
        <v>1900</v>
      </c>
      <c r="AP704" s="137" t="str">
        <f t="shared" si="43"/>
        <v>SI</v>
      </c>
    </row>
    <row r="705" spans="1:42" s="182" customFormat="1" ht="94.5" x14ac:dyDescent="0.25">
      <c r="A705" s="200" t="s">
        <v>1583</v>
      </c>
      <c r="B705" s="184"/>
      <c r="C705" s="184"/>
      <c r="D705" s="187" t="s">
        <v>1584</v>
      </c>
      <c r="E705" s="89">
        <v>44046</v>
      </c>
      <c r="F705" s="23" t="s">
        <v>1585</v>
      </c>
      <c r="G705" s="23">
        <v>122</v>
      </c>
      <c r="H705" s="23" t="s">
        <v>77</v>
      </c>
      <c r="I705" s="196" t="s">
        <v>1689</v>
      </c>
      <c r="J705" s="173" t="s">
        <v>669</v>
      </c>
      <c r="K705" s="173" t="s">
        <v>869</v>
      </c>
      <c r="L705" s="187" t="s">
        <v>36</v>
      </c>
      <c r="M705" s="187"/>
      <c r="N705" s="187"/>
      <c r="O705" s="185"/>
      <c r="P705" s="26"/>
      <c r="Q705" s="23"/>
      <c r="R705" s="23"/>
      <c r="S705" s="89"/>
      <c r="T705" s="137">
        <v>4</v>
      </c>
      <c r="U705" s="22" t="s">
        <v>1794</v>
      </c>
      <c r="V705" s="23" t="s">
        <v>1744</v>
      </c>
      <c r="W705" s="181" t="s">
        <v>1860</v>
      </c>
      <c r="X705" s="181" t="s">
        <v>1861</v>
      </c>
      <c r="Y705" s="181" t="s">
        <v>98</v>
      </c>
      <c r="Z705" s="65">
        <v>44075</v>
      </c>
      <c r="AA705" s="65">
        <v>44377</v>
      </c>
      <c r="AB705" s="211" t="s">
        <v>1880</v>
      </c>
      <c r="AC705" s="181" t="s">
        <v>1895</v>
      </c>
      <c r="AD705" s="187"/>
      <c r="AE705" s="184"/>
      <c r="AF705" s="187"/>
      <c r="AG705" s="187"/>
      <c r="AH705" s="187"/>
      <c r="AI705" s="23" t="s">
        <v>60</v>
      </c>
      <c r="AJ705" s="23" t="str">
        <f t="shared" si="42"/>
        <v>A</v>
      </c>
      <c r="AK705" s="137">
        <v>0</v>
      </c>
      <c r="AL705" s="190" t="str">
        <f t="shared" si="44"/>
        <v>N.A.</v>
      </c>
      <c r="AM705" s="224" t="s">
        <v>1900</v>
      </c>
      <c r="AN705" s="190" t="s">
        <v>39</v>
      </c>
      <c r="AO705" s="224" t="s">
        <v>1900</v>
      </c>
      <c r="AP705" s="137" t="str">
        <f t="shared" si="43"/>
        <v>SI</v>
      </c>
    </row>
    <row r="706" spans="1:42" s="182" customFormat="1" ht="78.75" x14ac:dyDescent="0.25">
      <c r="A706" s="200" t="s">
        <v>1583</v>
      </c>
      <c r="B706" s="184"/>
      <c r="C706" s="184"/>
      <c r="D706" s="187" t="s">
        <v>1584</v>
      </c>
      <c r="E706" s="89">
        <v>44046</v>
      </c>
      <c r="F706" s="23" t="s">
        <v>1585</v>
      </c>
      <c r="G706" s="23">
        <v>123</v>
      </c>
      <c r="H706" s="23" t="s">
        <v>77</v>
      </c>
      <c r="I706" s="196" t="s">
        <v>1690</v>
      </c>
      <c r="J706" s="173" t="s">
        <v>669</v>
      </c>
      <c r="K706" s="173" t="s">
        <v>869</v>
      </c>
      <c r="L706" s="187" t="s">
        <v>36</v>
      </c>
      <c r="M706" s="187"/>
      <c r="N706" s="187"/>
      <c r="O706" s="185"/>
      <c r="P706" s="26"/>
      <c r="Q706" s="23"/>
      <c r="R706" s="23"/>
      <c r="S706" s="23"/>
      <c r="T706" s="181">
        <v>1</v>
      </c>
      <c r="U706" s="211" t="s">
        <v>1794</v>
      </c>
      <c r="V706" s="22" t="s">
        <v>1776</v>
      </c>
      <c r="W706" s="181" t="s">
        <v>1105</v>
      </c>
      <c r="X706" s="181" t="s">
        <v>1777</v>
      </c>
      <c r="Y706" s="212" t="s">
        <v>98</v>
      </c>
      <c r="Z706" s="65">
        <v>44075</v>
      </c>
      <c r="AA706" s="65">
        <v>44196</v>
      </c>
      <c r="AB706" s="213" t="s">
        <v>1880</v>
      </c>
      <c r="AC706" s="181" t="s">
        <v>1895</v>
      </c>
      <c r="AD706" s="187"/>
      <c r="AE706" s="184"/>
      <c r="AF706" s="187"/>
      <c r="AG706" s="187"/>
      <c r="AH706" s="187"/>
      <c r="AI706" s="23" t="s">
        <v>60</v>
      </c>
      <c r="AJ706" s="23" t="str">
        <f t="shared" si="42"/>
        <v>C</v>
      </c>
      <c r="AK706" s="137">
        <v>2</v>
      </c>
      <c r="AL706" s="190">
        <f t="shared" si="44"/>
        <v>1</v>
      </c>
      <c r="AM706" s="210" t="s">
        <v>1907</v>
      </c>
      <c r="AN706" s="190">
        <v>1</v>
      </c>
      <c r="AO706" s="224" t="s">
        <v>1908</v>
      </c>
      <c r="AP706" s="137" t="str">
        <f t="shared" si="43"/>
        <v>NO</v>
      </c>
    </row>
    <row r="707" spans="1:42" s="182" customFormat="1" ht="78.75" x14ac:dyDescent="0.25">
      <c r="A707" s="200" t="s">
        <v>1583</v>
      </c>
      <c r="B707" s="184"/>
      <c r="C707" s="184"/>
      <c r="D707" s="187" t="s">
        <v>1584</v>
      </c>
      <c r="E707" s="89">
        <v>44046</v>
      </c>
      <c r="F707" s="23" t="s">
        <v>1585</v>
      </c>
      <c r="G707" s="23">
        <v>123</v>
      </c>
      <c r="H707" s="23" t="s">
        <v>77</v>
      </c>
      <c r="I707" s="196" t="s">
        <v>1690</v>
      </c>
      <c r="J707" s="173" t="s">
        <v>669</v>
      </c>
      <c r="K707" s="173" t="s">
        <v>869</v>
      </c>
      <c r="L707" s="187" t="s">
        <v>36</v>
      </c>
      <c r="M707" s="187"/>
      <c r="N707" s="187"/>
      <c r="O707" s="185"/>
      <c r="P707" s="26"/>
      <c r="Q707" s="23"/>
      <c r="R707" s="23"/>
      <c r="S707" s="23"/>
      <c r="T707" s="23">
        <v>2</v>
      </c>
      <c r="U707" s="22" t="s">
        <v>1794</v>
      </c>
      <c r="V707" s="22" t="s">
        <v>1795</v>
      </c>
      <c r="W707" s="23" t="s">
        <v>1796</v>
      </c>
      <c r="X707" s="23" t="s">
        <v>1777</v>
      </c>
      <c r="Y707" s="26" t="s">
        <v>98</v>
      </c>
      <c r="Z707" s="24">
        <v>44075</v>
      </c>
      <c r="AA707" s="24">
        <v>44255</v>
      </c>
      <c r="AB707" s="213" t="s">
        <v>1880</v>
      </c>
      <c r="AC707" s="23" t="s">
        <v>1894</v>
      </c>
      <c r="AD707" s="187"/>
      <c r="AE707" s="184"/>
      <c r="AF707" s="187"/>
      <c r="AG707" s="187"/>
      <c r="AH707" s="187"/>
      <c r="AI707" s="23" t="s">
        <v>60</v>
      </c>
      <c r="AJ707" s="23" t="str">
        <f t="shared" si="42"/>
        <v>A</v>
      </c>
      <c r="AK707" s="137">
        <v>0</v>
      </c>
      <c r="AL707" s="190" t="str">
        <f t="shared" si="44"/>
        <v>N.A.</v>
      </c>
      <c r="AM707" s="224" t="s">
        <v>1900</v>
      </c>
      <c r="AN707" s="190" t="s">
        <v>39</v>
      </c>
      <c r="AO707" s="224" t="s">
        <v>1900</v>
      </c>
      <c r="AP707" s="137" t="str">
        <f t="shared" si="43"/>
        <v>SI</v>
      </c>
    </row>
    <row r="708" spans="1:42" s="182" customFormat="1" ht="110.25" x14ac:dyDescent="0.25">
      <c r="A708" s="200" t="s">
        <v>1583</v>
      </c>
      <c r="B708" s="184"/>
      <c r="C708" s="184"/>
      <c r="D708" s="187" t="s">
        <v>1584</v>
      </c>
      <c r="E708" s="89">
        <v>44046</v>
      </c>
      <c r="F708" s="23" t="s">
        <v>1585</v>
      </c>
      <c r="G708" s="23">
        <v>123</v>
      </c>
      <c r="H708" s="23" t="s">
        <v>77</v>
      </c>
      <c r="I708" s="196" t="s">
        <v>1690</v>
      </c>
      <c r="J708" s="173" t="s">
        <v>669</v>
      </c>
      <c r="K708" s="173" t="s">
        <v>869</v>
      </c>
      <c r="L708" s="187" t="s">
        <v>36</v>
      </c>
      <c r="M708" s="187"/>
      <c r="N708" s="187"/>
      <c r="O708" s="185"/>
      <c r="P708" s="26"/>
      <c r="Q708" s="23"/>
      <c r="R708" s="23"/>
      <c r="S708" s="23"/>
      <c r="T708" s="137">
        <v>3</v>
      </c>
      <c r="U708" s="22" t="s">
        <v>1794</v>
      </c>
      <c r="V708" s="89" t="s">
        <v>1786</v>
      </c>
      <c r="W708" s="89" t="s">
        <v>1787</v>
      </c>
      <c r="X708" s="23" t="s">
        <v>1788</v>
      </c>
      <c r="Y708" s="23">
        <v>10</v>
      </c>
      <c r="Z708" s="24">
        <v>44075</v>
      </c>
      <c r="AA708" s="24">
        <v>44377</v>
      </c>
      <c r="AB708" s="23" t="s">
        <v>1717</v>
      </c>
      <c r="AC708" s="23" t="s">
        <v>1892</v>
      </c>
      <c r="AD708" s="187"/>
      <c r="AE708" s="184"/>
      <c r="AF708" s="187"/>
      <c r="AG708" s="187"/>
      <c r="AH708" s="187"/>
      <c r="AI708" s="23" t="s">
        <v>60</v>
      </c>
      <c r="AJ708" s="23" t="str">
        <f t="shared" si="42"/>
        <v>A</v>
      </c>
      <c r="AK708" s="137">
        <v>0</v>
      </c>
      <c r="AL708" s="190" t="str">
        <f t="shared" si="44"/>
        <v>N.A.</v>
      </c>
      <c r="AM708" s="224" t="s">
        <v>1900</v>
      </c>
      <c r="AN708" s="190" t="s">
        <v>39</v>
      </c>
      <c r="AO708" s="224" t="s">
        <v>1900</v>
      </c>
      <c r="AP708" s="137" t="str">
        <f t="shared" si="43"/>
        <v>SI</v>
      </c>
    </row>
    <row r="709" spans="1:42" s="182" customFormat="1" ht="78.75" x14ac:dyDescent="0.25">
      <c r="A709" s="200" t="s">
        <v>1583</v>
      </c>
      <c r="B709" s="184"/>
      <c r="C709" s="184"/>
      <c r="D709" s="187" t="s">
        <v>1584</v>
      </c>
      <c r="E709" s="89">
        <v>44046</v>
      </c>
      <c r="F709" s="23" t="s">
        <v>1585</v>
      </c>
      <c r="G709" s="23">
        <v>123</v>
      </c>
      <c r="H709" s="23" t="s">
        <v>77</v>
      </c>
      <c r="I709" s="196" t="s">
        <v>1690</v>
      </c>
      <c r="J709" s="173" t="s">
        <v>669</v>
      </c>
      <c r="K709" s="173" t="s">
        <v>869</v>
      </c>
      <c r="L709" s="187" t="s">
        <v>36</v>
      </c>
      <c r="M709" s="187"/>
      <c r="N709" s="187"/>
      <c r="O709" s="185"/>
      <c r="P709" s="26"/>
      <c r="Q709" s="23"/>
      <c r="R709" s="23"/>
      <c r="S709" s="23"/>
      <c r="T709" s="137">
        <v>4</v>
      </c>
      <c r="U709" s="22" t="s">
        <v>1794</v>
      </c>
      <c r="V709" s="23" t="s">
        <v>1744</v>
      </c>
      <c r="W709" s="181" t="s">
        <v>1860</v>
      </c>
      <c r="X709" s="181" t="s">
        <v>1861</v>
      </c>
      <c r="Y709" s="181" t="s">
        <v>98</v>
      </c>
      <c r="Z709" s="65">
        <v>44075</v>
      </c>
      <c r="AA709" s="65">
        <v>44377</v>
      </c>
      <c r="AB709" s="211" t="s">
        <v>1880</v>
      </c>
      <c r="AC709" s="181" t="s">
        <v>1895</v>
      </c>
      <c r="AD709" s="187"/>
      <c r="AE709" s="184"/>
      <c r="AF709" s="187"/>
      <c r="AG709" s="187"/>
      <c r="AH709" s="187"/>
      <c r="AI709" s="23" t="s">
        <v>60</v>
      </c>
      <c r="AJ709" s="23" t="str">
        <f t="shared" si="42"/>
        <v>A</v>
      </c>
      <c r="AK709" s="137">
        <v>0</v>
      </c>
      <c r="AL709" s="190" t="str">
        <f t="shared" si="44"/>
        <v>N.A.</v>
      </c>
      <c r="AM709" s="224" t="s">
        <v>1900</v>
      </c>
      <c r="AN709" s="190" t="s">
        <v>39</v>
      </c>
      <c r="AO709" s="224" t="s">
        <v>1900</v>
      </c>
      <c r="AP709" s="137" t="str">
        <f t="shared" si="43"/>
        <v>SI</v>
      </c>
    </row>
    <row r="710" spans="1:42" s="182" customFormat="1" ht="141.75" x14ac:dyDescent="0.25">
      <c r="A710" s="200" t="s">
        <v>1583</v>
      </c>
      <c r="B710" s="184"/>
      <c r="C710" s="184"/>
      <c r="D710" s="187" t="s">
        <v>1584</v>
      </c>
      <c r="E710" s="89">
        <v>44046</v>
      </c>
      <c r="F710" s="23" t="s">
        <v>1585</v>
      </c>
      <c r="G710" s="23">
        <v>124</v>
      </c>
      <c r="H710" s="23" t="s">
        <v>77</v>
      </c>
      <c r="I710" s="196" t="s">
        <v>1691</v>
      </c>
      <c r="J710" s="173" t="s">
        <v>669</v>
      </c>
      <c r="K710" s="173" t="s">
        <v>869</v>
      </c>
      <c r="L710" s="187" t="s">
        <v>36</v>
      </c>
      <c r="M710" s="187"/>
      <c r="N710" s="187"/>
      <c r="O710" s="185"/>
      <c r="P710" s="26"/>
      <c r="Q710" s="23"/>
      <c r="R710" s="23"/>
      <c r="S710" s="23"/>
      <c r="T710" s="181">
        <v>1</v>
      </c>
      <c r="U710" s="211" t="s">
        <v>1794</v>
      </c>
      <c r="V710" s="22" t="s">
        <v>1776</v>
      </c>
      <c r="W710" s="181" t="s">
        <v>1105</v>
      </c>
      <c r="X710" s="181" t="s">
        <v>1777</v>
      </c>
      <c r="Y710" s="212" t="s">
        <v>98</v>
      </c>
      <c r="Z710" s="65">
        <v>44075</v>
      </c>
      <c r="AA710" s="65">
        <v>44196</v>
      </c>
      <c r="AB710" s="213" t="s">
        <v>1880</v>
      </c>
      <c r="AC710" s="181" t="s">
        <v>1895</v>
      </c>
      <c r="AD710" s="187"/>
      <c r="AE710" s="184"/>
      <c r="AF710" s="187"/>
      <c r="AG710" s="187"/>
      <c r="AH710" s="187"/>
      <c r="AI710" s="23" t="s">
        <v>60</v>
      </c>
      <c r="AJ710" s="23" t="str">
        <f t="shared" ref="AJ710:AJ772" si="45">IF(AL710="N.A.","A",(IF(AL710&lt;99%,"A","C")))</f>
        <v>C</v>
      </c>
      <c r="AK710" s="137">
        <v>2</v>
      </c>
      <c r="AL710" s="190">
        <f t="shared" si="44"/>
        <v>1</v>
      </c>
      <c r="AM710" s="210" t="s">
        <v>1907</v>
      </c>
      <c r="AN710" s="190">
        <v>1</v>
      </c>
      <c r="AO710" s="224" t="s">
        <v>1908</v>
      </c>
      <c r="AP710" s="137" t="str">
        <f t="shared" si="43"/>
        <v>NO</v>
      </c>
    </row>
    <row r="711" spans="1:42" s="182" customFormat="1" ht="141.75" x14ac:dyDescent="0.25">
      <c r="A711" s="200" t="s">
        <v>1583</v>
      </c>
      <c r="B711" s="184"/>
      <c r="C711" s="184"/>
      <c r="D711" s="187" t="s">
        <v>1584</v>
      </c>
      <c r="E711" s="89">
        <v>44046</v>
      </c>
      <c r="F711" s="23" t="s">
        <v>1585</v>
      </c>
      <c r="G711" s="23">
        <v>124</v>
      </c>
      <c r="H711" s="23" t="s">
        <v>77</v>
      </c>
      <c r="I711" s="196" t="s">
        <v>1691</v>
      </c>
      <c r="J711" s="173" t="s">
        <v>669</v>
      </c>
      <c r="K711" s="173" t="s">
        <v>869</v>
      </c>
      <c r="L711" s="187" t="s">
        <v>36</v>
      </c>
      <c r="M711" s="187"/>
      <c r="N711" s="187"/>
      <c r="O711" s="185"/>
      <c r="P711" s="26"/>
      <c r="Q711" s="23"/>
      <c r="R711" s="23"/>
      <c r="S711" s="23"/>
      <c r="T711" s="23">
        <v>2</v>
      </c>
      <c r="U711" s="22" t="s">
        <v>1794</v>
      </c>
      <c r="V711" s="22" t="s">
        <v>1795</v>
      </c>
      <c r="W711" s="23" t="s">
        <v>1796</v>
      </c>
      <c r="X711" s="23" t="s">
        <v>1777</v>
      </c>
      <c r="Y711" s="26" t="s">
        <v>98</v>
      </c>
      <c r="Z711" s="24">
        <v>44075</v>
      </c>
      <c r="AA711" s="24">
        <v>44255</v>
      </c>
      <c r="AB711" s="213" t="s">
        <v>1880</v>
      </c>
      <c r="AC711" s="23" t="s">
        <v>1894</v>
      </c>
      <c r="AD711" s="187"/>
      <c r="AE711" s="184"/>
      <c r="AF711" s="187"/>
      <c r="AG711" s="187"/>
      <c r="AH711" s="187"/>
      <c r="AI711" s="23" t="s">
        <v>60</v>
      </c>
      <c r="AJ711" s="23" t="str">
        <f t="shared" si="45"/>
        <v>A</v>
      </c>
      <c r="AK711" s="137">
        <v>0</v>
      </c>
      <c r="AL711" s="190" t="str">
        <f t="shared" si="44"/>
        <v>N.A.</v>
      </c>
      <c r="AM711" s="224" t="s">
        <v>1900</v>
      </c>
      <c r="AN711" s="190" t="s">
        <v>39</v>
      </c>
      <c r="AO711" s="224" t="s">
        <v>1900</v>
      </c>
      <c r="AP711" s="137" t="str">
        <f t="shared" si="43"/>
        <v>SI</v>
      </c>
    </row>
    <row r="712" spans="1:42" s="182" customFormat="1" ht="141.75" x14ac:dyDescent="0.25">
      <c r="A712" s="200" t="s">
        <v>1583</v>
      </c>
      <c r="B712" s="184"/>
      <c r="C712" s="184"/>
      <c r="D712" s="187" t="s">
        <v>1584</v>
      </c>
      <c r="E712" s="89">
        <v>44046</v>
      </c>
      <c r="F712" s="23" t="s">
        <v>1585</v>
      </c>
      <c r="G712" s="23">
        <v>124</v>
      </c>
      <c r="H712" s="23" t="s">
        <v>77</v>
      </c>
      <c r="I712" s="196" t="s">
        <v>1691</v>
      </c>
      <c r="J712" s="173" t="s">
        <v>669</v>
      </c>
      <c r="K712" s="173" t="s">
        <v>869</v>
      </c>
      <c r="L712" s="187" t="s">
        <v>36</v>
      </c>
      <c r="M712" s="187"/>
      <c r="N712" s="187"/>
      <c r="O712" s="185"/>
      <c r="P712" s="26"/>
      <c r="Q712" s="23"/>
      <c r="R712" s="23"/>
      <c r="S712" s="23"/>
      <c r="T712" s="137">
        <v>3</v>
      </c>
      <c r="U712" s="22" t="s">
        <v>1794</v>
      </c>
      <c r="V712" s="89" t="s">
        <v>1786</v>
      </c>
      <c r="W712" s="89" t="s">
        <v>1787</v>
      </c>
      <c r="X712" s="23" t="s">
        <v>1788</v>
      </c>
      <c r="Y712" s="23">
        <v>10</v>
      </c>
      <c r="Z712" s="24">
        <v>44075</v>
      </c>
      <c r="AA712" s="24">
        <v>44377</v>
      </c>
      <c r="AB712" s="23" t="s">
        <v>1717</v>
      </c>
      <c r="AC712" s="23" t="s">
        <v>1892</v>
      </c>
      <c r="AD712" s="187"/>
      <c r="AE712" s="184"/>
      <c r="AF712" s="187"/>
      <c r="AG712" s="187"/>
      <c r="AH712" s="187"/>
      <c r="AI712" s="23" t="s">
        <v>60</v>
      </c>
      <c r="AJ712" s="23" t="str">
        <f t="shared" si="45"/>
        <v>A</v>
      </c>
      <c r="AK712" s="137">
        <v>0</v>
      </c>
      <c r="AL712" s="190" t="str">
        <f t="shared" si="44"/>
        <v>N.A.</v>
      </c>
      <c r="AM712" s="224" t="s">
        <v>1900</v>
      </c>
      <c r="AN712" s="190" t="s">
        <v>39</v>
      </c>
      <c r="AO712" s="224" t="s">
        <v>1900</v>
      </c>
      <c r="AP712" s="137" t="str">
        <f t="shared" si="43"/>
        <v>SI</v>
      </c>
    </row>
    <row r="713" spans="1:42" s="182" customFormat="1" ht="141.75" x14ac:dyDescent="0.25">
      <c r="A713" s="200" t="s">
        <v>1583</v>
      </c>
      <c r="B713" s="184"/>
      <c r="C713" s="184"/>
      <c r="D713" s="187" t="s">
        <v>1584</v>
      </c>
      <c r="E713" s="89">
        <v>44046</v>
      </c>
      <c r="F713" s="23" t="s">
        <v>1585</v>
      </c>
      <c r="G713" s="23">
        <v>124</v>
      </c>
      <c r="H713" s="23" t="s">
        <v>77</v>
      </c>
      <c r="I713" s="196" t="s">
        <v>1691</v>
      </c>
      <c r="J713" s="173" t="s">
        <v>669</v>
      </c>
      <c r="K713" s="173" t="s">
        <v>869</v>
      </c>
      <c r="L713" s="187" t="s">
        <v>36</v>
      </c>
      <c r="M713" s="187"/>
      <c r="N713" s="187"/>
      <c r="O713" s="185"/>
      <c r="P713" s="26"/>
      <c r="Q713" s="23"/>
      <c r="R713" s="23"/>
      <c r="S713" s="23"/>
      <c r="T713" s="137">
        <v>4</v>
      </c>
      <c r="U713" s="22" t="s">
        <v>1794</v>
      </c>
      <c r="V713" s="23" t="s">
        <v>1744</v>
      </c>
      <c r="W713" s="181" t="s">
        <v>1860</v>
      </c>
      <c r="X713" s="181" t="s">
        <v>1861</v>
      </c>
      <c r="Y713" s="181" t="s">
        <v>98</v>
      </c>
      <c r="Z713" s="65">
        <v>44075</v>
      </c>
      <c r="AA713" s="65">
        <v>44377</v>
      </c>
      <c r="AB713" s="211" t="s">
        <v>1880</v>
      </c>
      <c r="AC713" s="181" t="s">
        <v>1895</v>
      </c>
      <c r="AD713" s="187"/>
      <c r="AE713" s="184"/>
      <c r="AF713" s="187"/>
      <c r="AG713" s="187"/>
      <c r="AH713" s="187"/>
      <c r="AI713" s="23" t="s">
        <v>60</v>
      </c>
      <c r="AJ713" s="23" t="str">
        <f t="shared" si="45"/>
        <v>A</v>
      </c>
      <c r="AK713" s="137">
        <v>0</v>
      </c>
      <c r="AL713" s="190" t="str">
        <f t="shared" si="44"/>
        <v>N.A.</v>
      </c>
      <c r="AM713" s="224" t="s">
        <v>1900</v>
      </c>
      <c r="AN713" s="190" t="s">
        <v>39</v>
      </c>
      <c r="AO713" s="224" t="s">
        <v>1900</v>
      </c>
      <c r="AP713" s="137" t="str">
        <f t="shared" si="43"/>
        <v>SI</v>
      </c>
    </row>
    <row r="714" spans="1:42" s="182" customFormat="1" ht="141.75" x14ac:dyDescent="0.25">
      <c r="A714" s="200" t="s">
        <v>1583</v>
      </c>
      <c r="B714" s="184"/>
      <c r="C714" s="184"/>
      <c r="D714" s="187" t="s">
        <v>1584</v>
      </c>
      <c r="E714" s="89">
        <v>44046</v>
      </c>
      <c r="F714" s="23" t="s">
        <v>1585</v>
      </c>
      <c r="G714" s="23">
        <v>125</v>
      </c>
      <c r="H714" s="23" t="s">
        <v>77</v>
      </c>
      <c r="I714" s="196" t="s">
        <v>1692</v>
      </c>
      <c r="J714" s="173" t="s">
        <v>669</v>
      </c>
      <c r="K714" s="173" t="s">
        <v>869</v>
      </c>
      <c r="L714" s="187" t="s">
        <v>36</v>
      </c>
      <c r="M714" s="187"/>
      <c r="N714" s="187"/>
      <c r="O714" s="185"/>
      <c r="P714" s="26"/>
      <c r="Q714" s="23"/>
      <c r="R714" s="23"/>
      <c r="S714" s="23"/>
      <c r="T714" s="181">
        <v>1</v>
      </c>
      <c r="U714" s="211" t="s">
        <v>1794</v>
      </c>
      <c r="V714" s="22" t="s">
        <v>1776</v>
      </c>
      <c r="W714" s="181" t="s">
        <v>1105</v>
      </c>
      <c r="X714" s="181" t="s">
        <v>1777</v>
      </c>
      <c r="Y714" s="212" t="s">
        <v>98</v>
      </c>
      <c r="Z714" s="65">
        <v>44075</v>
      </c>
      <c r="AA714" s="65">
        <v>44196</v>
      </c>
      <c r="AB714" s="213" t="s">
        <v>1880</v>
      </c>
      <c r="AC714" s="181" t="s">
        <v>1895</v>
      </c>
      <c r="AD714" s="187"/>
      <c r="AE714" s="184"/>
      <c r="AF714" s="187"/>
      <c r="AG714" s="187"/>
      <c r="AH714" s="187"/>
      <c r="AI714" s="23" t="s">
        <v>60</v>
      </c>
      <c r="AJ714" s="23" t="str">
        <f t="shared" si="45"/>
        <v>C</v>
      </c>
      <c r="AK714" s="137">
        <v>2</v>
      </c>
      <c r="AL714" s="190">
        <f t="shared" si="44"/>
        <v>1</v>
      </c>
      <c r="AM714" s="210" t="s">
        <v>1907</v>
      </c>
      <c r="AN714" s="190">
        <v>1</v>
      </c>
      <c r="AO714" s="224" t="s">
        <v>1908</v>
      </c>
      <c r="AP714" s="137" t="str">
        <f t="shared" ref="AP714:AP772" si="46">IF(AL714="N.A.","SI",(IF(AL714&lt;99%,"SI","NO")))</f>
        <v>NO</v>
      </c>
    </row>
    <row r="715" spans="1:42" s="182" customFormat="1" ht="141.75" x14ac:dyDescent="0.25">
      <c r="A715" s="200" t="s">
        <v>1583</v>
      </c>
      <c r="B715" s="184"/>
      <c r="C715" s="184"/>
      <c r="D715" s="187" t="s">
        <v>1584</v>
      </c>
      <c r="E715" s="89">
        <v>44046</v>
      </c>
      <c r="F715" s="23" t="s">
        <v>1585</v>
      </c>
      <c r="G715" s="23">
        <v>125</v>
      </c>
      <c r="H715" s="23" t="s">
        <v>77</v>
      </c>
      <c r="I715" s="196" t="s">
        <v>1692</v>
      </c>
      <c r="J715" s="173" t="s">
        <v>669</v>
      </c>
      <c r="K715" s="173" t="s">
        <v>869</v>
      </c>
      <c r="L715" s="187" t="s">
        <v>36</v>
      </c>
      <c r="M715" s="187"/>
      <c r="N715" s="187"/>
      <c r="O715" s="185"/>
      <c r="P715" s="26"/>
      <c r="Q715" s="23"/>
      <c r="R715" s="23"/>
      <c r="S715" s="23"/>
      <c r="T715" s="23">
        <v>2</v>
      </c>
      <c r="U715" s="22" t="s">
        <v>1794</v>
      </c>
      <c r="V715" s="22" t="s">
        <v>1795</v>
      </c>
      <c r="W715" s="23" t="s">
        <v>1796</v>
      </c>
      <c r="X715" s="23" t="s">
        <v>1777</v>
      </c>
      <c r="Y715" s="26" t="s">
        <v>98</v>
      </c>
      <c r="Z715" s="24">
        <v>44075</v>
      </c>
      <c r="AA715" s="24">
        <v>44255</v>
      </c>
      <c r="AB715" s="213" t="s">
        <v>1880</v>
      </c>
      <c r="AC715" s="23" t="s">
        <v>1894</v>
      </c>
      <c r="AD715" s="187"/>
      <c r="AE715" s="184"/>
      <c r="AF715" s="187"/>
      <c r="AG715" s="187"/>
      <c r="AH715" s="187"/>
      <c r="AI715" s="23" t="s">
        <v>60</v>
      </c>
      <c r="AJ715" s="23" t="str">
        <f t="shared" si="45"/>
        <v>A</v>
      </c>
      <c r="AK715" s="137">
        <v>0</v>
      </c>
      <c r="AL715" s="190" t="str">
        <f t="shared" si="44"/>
        <v>N.A.</v>
      </c>
      <c r="AM715" s="224" t="s">
        <v>1900</v>
      </c>
      <c r="AN715" s="190" t="s">
        <v>39</v>
      </c>
      <c r="AO715" s="224" t="s">
        <v>1900</v>
      </c>
      <c r="AP715" s="137" t="str">
        <f t="shared" si="46"/>
        <v>SI</v>
      </c>
    </row>
    <row r="716" spans="1:42" s="182" customFormat="1" ht="141.75" x14ac:dyDescent="0.25">
      <c r="A716" s="200" t="s">
        <v>1583</v>
      </c>
      <c r="B716" s="184"/>
      <c r="C716" s="184"/>
      <c r="D716" s="187" t="s">
        <v>1584</v>
      </c>
      <c r="E716" s="89">
        <v>44046</v>
      </c>
      <c r="F716" s="23" t="s">
        <v>1585</v>
      </c>
      <c r="G716" s="23">
        <v>125</v>
      </c>
      <c r="H716" s="23" t="s">
        <v>77</v>
      </c>
      <c r="I716" s="196" t="s">
        <v>1692</v>
      </c>
      <c r="J716" s="173" t="s">
        <v>669</v>
      </c>
      <c r="K716" s="173" t="s">
        <v>869</v>
      </c>
      <c r="L716" s="187" t="s">
        <v>36</v>
      </c>
      <c r="M716" s="187"/>
      <c r="N716" s="187"/>
      <c r="O716" s="185"/>
      <c r="P716" s="26"/>
      <c r="Q716" s="23"/>
      <c r="R716" s="23"/>
      <c r="S716" s="23"/>
      <c r="T716" s="137">
        <v>3</v>
      </c>
      <c r="U716" s="22" t="s">
        <v>1794</v>
      </c>
      <c r="V716" s="89" t="s">
        <v>1786</v>
      </c>
      <c r="W716" s="89" t="s">
        <v>1787</v>
      </c>
      <c r="X716" s="23" t="s">
        <v>1788</v>
      </c>
      <c r="Y716" s="23">
        <v>10</v>
      </c>
      <c r="Z716" s="24">
        <v>44075</v>
      </c>
      <c r="AA716" s="24">
        <v>44377</v>
      </c>
      <c r="AB716" s="23" t="s">
        <v>1717</v>
      </c>
      <c r="AC716" s="23" t="s">
        <v>1892</v>
      </c>
      <c r="AD716" s="187"/>
      <c r="AE716" s="184"/>
      <c r="AF716" s="187"/>
      <c r="AG716" s="187"/>
      <c r="AH716" s="187"/>
      <c r="AI716" s="23" t="s">
        <v>60</v>
      </c>
      <c r="AJ716" s="23" t="str">
        <f t="shared" si="45"/>
        <v>A</v>
      </c>
      <c r="AK716" s="137">
        <v>0</v>
      </c>
      <c r="AL716" s="190" t="str">
        <f t="shared" ref="AL716:AL772" si="47">AN716</f>
        <v>N.A.</v>
      </c>
      <c r="AM716" s="224" t="s">
        <v>1900</v>
      </c>
      <c r="AN716" s="190" t="s">
        <v>39</v>
      </c>
      <c r="AO716" s="224" t="s">
        <v>1900</v>
      </c>
      <c r="AP716" s="137" t="str">
        <f t="shared" si="46"/>
        <v>SI</v>
      </c>
    </row>
    <row r="717" spans="1:42" s="182" customFormat="1" ht="141.75" x14ac:dyDescent="0.25">
      <c r="A717" s="200" t="s">
        <v>1583</v>
      </c>
      <c r="B717" s="184"/>
      <c r="C717" s="184"/>
      <c r="D717" s="187" t="s">
        <v>1584</v>
      </c>
      <c r="E717" s="89">
        <v>44046</v>
      </c>
      <c r="F717" s="23" t="s">
        <v>1585</v>
      </c>
      <c r="G717" s="23">
        <v>125</v>
      </c>
      <c r="H717" s="23" t="s">
        <v>77</v>
      </c>
      <c r="I717" s="196" t="s">
        <v>1692</v>
      </c>
      <c r="J717" s="173" t="s">
        <v>669</v>
      </c>
      <c r="K717" s="173" t="s">
        <v>869</v>
      </c>
      <c r="L717" s="187" t="s">
        <v>36</v>
      </c>
      <c r="M717" s="187"/>
      <c r="N717" s="187"/>
      <c r="O717" s="185"/>
      <c r="P717" s="26"/>
      <c r="Q717" s="23"/>
      <c r="R717" s="23"/>
      <c r="S717" s="23"/>
      <c r="T717" s="137">
        <v>4</v>
      </c>
      <c r="U717" s="22" t="s">
        <v>1794</v>
      </c>
      <c r="V717" s="23" t="s">
        <v>1744</v>
      </c>
      <c r="W717" s="181" t="s">
        <v>1860</v>
      </c>
      <c r="X717" s="181" t="s">
        <v>1861</v>
      </c>
      <c r="Y717" s="181" t="s">
        <v>98</v>
      </c>
      <c r="Z717" s="65">
        <v>44075</v>
      </c>
      <c r="AA717" s="65">
        <v>44377</v>
      </c>
      <c r="AB717" s="211" t="s">
        <v>1880</v>
      </c>
      <c r="AC717" s="181" t="s">
        <v>1895</v>
      </c>
      <c r="AD717" s="187"/>
      <c r="AE717" s="184"/>
      <c r="AF717" s="187"/>
      <c r="AG717" s="187"/>
      <c r="AH717" s="187"/>
      <c r="AI717" s="23" t="s">
        <v>60</v>
      </c>
      <c r="AJ717" s="23" t="str">
        <f t="shared" si="45"/>
        <v>A</v>
      </c>
      <c r="AK717" s="137">
        <v>0</v>
      </c>
      <c r="AL717" s="190" t="str">
        <f t="shared" si="47"/>
        <v>N.A.</v>
      </c>
      <c r="AM717" s="224" t="s">
        <v>1900</v>
      </c>
      <c r="AN717" s="190" t="s">
        <v>39</v>
      </c>
      <c r="AO717" s="224" t="s">
        <v>1900</v>
      </c>
      <c r="AP717" s="137" t="str">
        <f t="shared" si="46"/>
        <v>SI</v>
      </c>
    </row>
    <row r="718" spans="1:42" s="182" customFormat="1" ht="94.5" x14ac:dyDescent="0.25">
      <c r="A718" s="200" t="s">
        <v>1583</v>
      </c>
      <c r="B718" s="184"/>
      <c r="C718" s="184"/>
      <c r="D718" s="187" t="s">
        <v>1584</v>
      </c>
      <c r="E718" s="89">
        <v>44046</v>
      </c>
      <c r="F718" s="23" t="s">
        <v>1585</v>
      </c>
      <c r="G718" s="23">
        <v>126</v>
      </c>
      <c r="H718" s="23" t="s">
        <v>77</v>
      </c>
      <c r="I718" s="196" t="s">
        <v>1693</v>
      </c>
      <c r="J718" s="173" t="s">
        <v>669</v>
      </c>
      <c r="K718" s="173" t="s">
        <v>869</v>
      </c>
      <c r="L718" s="187" t="s">
        <v>36</v>
      </c>
      <c r="M718" s="187"/>
      <c r="N718" s="187"/>
      <c r="O718" s="185"/>
      <c r="P718" s="26"/>
      <c r="Q718" s="23"/>
      <c r="R718" s="23"/>
      <c r="S718" s="23"/>
      <c r="T718" s="181">
        <v>1</v>
      </c>
      <c r="U718" s="211" t="s">
        <v>1794</v>
      </c>
      <c r="V718" s="22" t="s">
        <v>1776</v>
      </c>
      <c r="W718" s="181" t="s">
        <v>1105</v>
      </c>
      <c r="X718" s="181" t="s">
        <v>1777</v>
      </c>
      <c r="Y718" s="212" t="s">
        <v>98</v>
      </c>
      <c r="Z718" s="65">
        <v>44075</v>
      </c>
      <c r="AA718" s="65">
        <v>44196</v>
      </c>
      <c r="AB718" s="213" t="s">
        <v>1880</v>
      </c>
      <c r="AC718" s="181" t="s">
        <v>1895</v>
      </c>
      <c r="AD718" s="187"/>
      <c r="AE718" s="184"/>
      <c r="AF718" s="187"/>
      <c r="AG718" s="187"/>
      <c r="AH718" s="187"/>
      <c r="AI718" s="23" t="s">
        <v>60</v>
      </c>
      <c r="AJ718" s="23" t="str">
        <f t="shared" si="45"/>
        <v>C</v>
      </c>
      <c r="AK718" s="137">
        <v>2</v>
      </c>
      <c r="AL718" s="190">
        <f t="shared" si="47"/>
        <v>1</v>
      </c>
      <c r="AM718" s="210" t="s">
        <v>1907</v>
      </c>
      <c r="AN718" s="190">
        <v>1</v>
      </c>
      <c r="AO718" s="224" t="s">
        <v>1908</v>
      </c>
      <c r="AP718" s="137" t="str">
        <f t="shared" si="46"/>
        <v>NO</v>
      </c>
    </row>
    <row r="719" spans="1:42" s="182" customFormat="1" ht="94.5" x14ac:dyDescent="0.25">
      <c r="A719" s="200" t="s">
        <v>1583</v>
      </c>
      <c r="B719" s="184"/>
      <c r="C719" s="184"/>
      <c r="D719" s="187" t="s">
        <v>1584</v>
      </c>
      <c r="E719" s="89">
        <v>44046</v>
      </c>
      <c r="F719" s="23" t="s">
        <v>1585</v>
      </c>
      <c r="G719" s="23">
        <v>126</v>
      </c>
      <c r="H719" s="23" t="s">
        <v>77</v>
      </c>
      <c r="I719" s="196" t="s">
        <v>1693</v>
      </c>
      <c r="J719" s="173" t="s">
        <v>669</v>
      </c>
      <c r="K719" s="173" t="s">
        <v>869</v>
      </c>
      <c r="L719" s="187" t="s">
        <v>36</v>
      </c>
      <c r="M719" s="187"/>
      <c r="N719" s="187"/>
      <c r="O719" s="185"/>
      <c r="P719" s="26"/>
      <c r="Q719" s="23"/>
      <c r="R719" s="23"/>
      <c r="S719" s="23"/>
      <c r="T719" s="23">
        <v>2</v>
      </c>
      <c r="U719" s="22" t="s">
        <v>1794</v>
      </c>
      <c r="V719" s="22" t="s">
        <v>1795</v>
      </c>
      <c r="W719" s="23" t="s">
        <v>1796</v>
      </c>
      <c r="X719" s="23" t="s">
        <v>1777</v>
      </c>
      <c r="Y719" s="26" t="s">
        <v>98</v>
      </c>
      <c r="Z719" s="24">
        <v>44075</v>
      </c>
      <c r="AA719" s="24">
        <v>44255</v>
      </c>
      <c r="AB719" s="213" t="s">
        <v>1880</v>
      </c>
      <c r="AC719" s="23" t="s">
        <v>1894</v>
      </c>
      <c r="AD719" s="187"/>
      <c r="AE719" s="184"/>
      <c r="AF719" s="187"/>
      <c r="AG719" s="187"/>
      <c r="AH719" s="187"/>
      <c r="AI719" s="23" t="s">
        <v>60</v>
      </c>
      <c r="AJ719" s="23" t="str">
        <f t="shared" si="45"/>
        <v>A</v>
      </c>
      <c r="AK719" s="137">
        <v>0</v>
      </c>
      <c r="AL719" s="190" t="str">
        <f t="shared" si="47"/>
        <v>N.A.</v>
      </c>
      <c r="AM719" s="224" t="s">
        <v>1900</v>
      </c>
      <c r="AN719" s="190" t="s">
        <v>39</v>
      </c>
      <c r="AO719" s="224" t="s">
        <v>1900</v>
      </c>
      <c r="AP719" s="137" t="str">
        <f t="shared" si="46"/>
        <v>SI</v>
      </c>
    </row>
    <row r="720" spans="1:42" s="182" customFormat="1" ht="110.25" x14ac:dyDescent="0.25">
      <c r="A720" s="200" t="s">
        <v>1583</v>
      </c>
      <c r="B720" s="184"/>
      <c r="C720" s="184"/>
      <c r="D720" s="187" t="s">
        <v>1584</v>
      </c>
      <c r="E720" s="89">
        <v>44046</v>
      </c>
      <c r="F720" s="23" t="s">
        <v>1585</v>
      </c>
      <c r="G720" s="23">
        <v>126</v>
      </c>
      <c r="H720" s="23" t="s">
        <v>77</v>
      </c>
      <c r="I720" s="196" t="s">
        <v>1693</v>
      </c>
      <c r="J720" s="173" t="s">
        <v>669</v>
      </c>
      <c r="K720" s="173" t="s">
        <v>869</v>
      </c>
      <c r="L720" s="187" t="s">
        <v>36</v>
      </c>
      <c r="M720" s="187"/>
      <c r="N720" s="187"/>
      <c r="O720" s="185"/>
      <c r="P720" s="26"/>
      <c r="Q720" s="23"/>
      <c r="R720" s="23"/>
      <c r="S720" s="23"/>
      <c r="T720" s="137">
        <v>3</v>
      </c>
      <c r="U720" s="22" t="s">
        <v>1794</v>
      </c>
      <c r="V720" s="89" t="s">
        <v>1786</v>
      </c>
      <c r="W720" s="89" t="s">
        <v>1787</v>
      </c>
      <c r="X720" s="23" t="s">
        <v>1788</v>
      </c>
      <c r="Y720" s="23">
        <v>10</v>
      </c>
      <c r="Z720" s="24">
        <v>44075</v>
      </c>
      <c r="AA720" s="24">
        <v>44377</v>
      </c>
      <c r="AB720" s="23" t="s">
        <v>1717</v>
      </c>
      <c r="AC720" s="23" t="s">
        <v>1892</v>
      </c>
      <c r="AD720" s="187"/>
      <c r="AE720" s="184"/>
      <c r="AF720" s="187"/>
      <c r="AG720" s="187"/>
      <c r="AH720" s="187"/>
      <c r="AI720" s="23" t="s">
        <v>60</v>
      </c>
      <c r="AJ720" s="23" t="str">
        <f t="shared" si="45"/>
        <v>A</v>
      </c>
      <c r="AK720" s="137">
        <v>0</v>
      </c>
      <c r="AL720" s="190" t="str">
        <f t="shared" si="47"/>
        <v>N.A.</v>
      </c>
      <c r="AM720" s="224" t="s">
        <v>1900</v>
      </c>
      <c r="AN720" s="190" t="s">
        <v>39</v>
      </c>
      <c r="AO720" s="224" t="s">
        <v>1900</v>
      </c>
      <c r="AP720" s="137" t="str">
        <f t="shared" si="46"/>
        <v>SI</v>
      </c>
    </row>
    <row r="721" spans="1:42" s="182" customFormat="1" ht="94.5" x14ac:dyDescent="0.25">
      <c r="A721" s="200" t="s">
        <v>1583</v>
      </c>
      <c r="B721" s="184"/>
      <c r="C721" s="184"/>
      <c r="D721" s="187" t="s">
        <v>1584</v>
      </c>
      <c r="E721" s="89">
        <v>44046</v>
      </c>
      <c r="F721" s="23" t="s">
        <v>1585</v>
      </c>
      <c r="G721" s="23">
        <v>126</v>
      </c>
      <c r="H721" s="23" t="s">
        <v>77</v>
      </c>
      <c r="I721" s="196" t="s">
        <v>1693</v>
      </c>
      <c r="J721" s="173" t="s">
        <v>669</v>
      </c>
      <c r="K721" s="173" t="s">
        <v>869</v>
      </c>
      <c r="L721" s="187" t="s">
        <v>36</v>
      </c>
      <c r="M721" s="187"/>
      <c r="N721" s="187"/>
      <c r="O721" s="185"/>
      <c r="P721" s="26"/>
      <c r="Q721" s="23"/>
      <c r="R721" s="23"/>
      <c r="S721" s="23"/>
      <c r="T721" s="137">
        <v>4</v>
      </c>
      <c r="U721" s="22" t="s">
        <v>1794</v>
      </c>
      <c r="V721" s="23" t="s">
        <v>1744</v>
      </c>
      <c r="W721" s="181" t="s">
        <v>1860</v>
      </c>
      <c r="X721" s="181" t="s">
        <v>1861</v>
      </c>
      <c r="Y721" s="181" t="s">
        <v>98</v>
      </c>
      <c r="Z721" s="65">
        <v>44075</v>
      </c>
      <c r="AA721" s="65">
        <v>44377</v>
      </c>
      <c r="AB721" s="211" t="s">
        <v>1880</v>
      </c>
      <c r="AC721" s="181" t="s">
        <v>1895</v>
      </c>
      <c r="AD721" s="187"/>
      <c r="AE721" s="184"/>
      <c r="AF721" s="187"/>
      <c r="AG721" s="187"/>
      <c r="AH721" s="187"/>
      <c r="AI721" s="23" t="s">
        <v>60</v>
      </c>
      <c r="AJ721" s="23" t="str">
        <f t="shared" si="45"/>
        <v>A</v>
      </c>
      <c r="AK721" s="137">
        <v>0</v>
      </c>
      <c r="AL721" s="190" t="str">
        <f t="shared" si="47"/>
        <v>N.A.</v>
      </c>
      <c r="AM721" s="224" t="s">
        <v>1900</v>
      </c>
      <c r="AN721" s="190" t="s">
        <v>39</v>
      </c>
      <c r="AO721" s="224" t="s">
        <v>1900</v>
      </c>
      <c r="AP721" s="137" t="str">
        <f t="shared" si="46"/>
        <v>SI</v>
      </c>
    </row>
    <row r="722" spans="1:42" s="182" customFormat="1" ht="141.75" x14ac:dyDescent="0.25">
      <c r="A722" s="200" t="s">
        <v>1583</v>
      </c>
      <c r="B722" s="184"/>
      <c r="C722" s="184"/>
      <c r="D722" s="187" t="s">
        <v>1584</v>
      </c>
      <c r="E722" s="89">
        <v>44046</v>
      </c>
      <c r="F722" s="23" t="s">
        <v>1585</v>
      </c>
      <c r="G722" s="23">
        <v>127</v>
      </c>
      <c r="H722" s="23" t="s">
        <v>77</v>
      </c>
      <c r="I722" s="196" t="s">
        <v>1694</v>
      </c>
      <c r="J722" s="173" t="s">
        <v>669</v>
      </c>
      <c r="K722" s="173" t="s">
        <v>869</v>
      </c>
      <c r="L722" s="187" t="s">
        <v>36</v>
      </c>
      <c r="M722" s="187"/>
      <c r="N722" s="187"/>
      <c r="O722" s="185"/>
      <c r="P722" s="26"/>
      <c r="Q722" s="23"/>
      <c r="R722" s="23"/>
      <c r="S722" s="89"/>
      <c r="T722" s="181">
        <v>1</v>
      </c>
      <c r="U722" s="211" t="s">
        <v>1794</v>
      </c>
      <c r="V722" s="22" t="s">
        <v>1776</v>
      </c>
      <c r="W722" s="181" t="s">
        <v>1105</v>
      </c>
      <c r="X722" s="181" t="s">
        <v>1777</v>
      </c>
      <c r="Y722" s="212" t="s">
        <v>98</v>
      </c>
      <c r="Z722" s="65">
        <v>44075</v>
      </c>
      <c r="AA722" s="65">
        <v>44196</v>
      </c>
      <c r="AB722" s="213" t="s">
        <v>1880</v>
      </c>
      <c r="AC722" s="181" t="s">
        <v>1895</v>
      </c>
      <c r="AD722" s="187"/>
      <c r="AE722" s="184"/>
      <c r="AF722" s="187"/>
      <c r="AG722" s="187"/>
      <c r="AH722" s="187"/>
      <c r="AI722" s="23" t="s">
        <v>60</v>
      </c>
      <c r="AJ722" s="23" t="str">
        <f t="shared" si="45"/>
        <v>C</v>
      </c>
      <c r="AK722" s="137">
        <v>2</v>
      </c>
      <c r="AL722" s="190">
        <f t="shared" si="47"/>
        <v>1</v>
      </c>
      <c r="AM722" s="210" t="s">
        <v>1907</v>
      </c>
      <c r="AN722" s="190">
        <v>1</v>
      </c>
      <c r="AO722" s="224" t="s">
        <v>1908</v>
      </c>
      <c r="AP722" s="137" t="str">
        <f t="shared" si="46"/>
        <v>NO</v>
      </c>
    </row>
    <row r="723" spans="1:42" s="182" customFormat="1" ht="141.75" x14ac:dyDescent="0.25">
      <c r="A723" s="200" t="s">
        <v>1583</v>
      </c>
      <c r="B723" s="184"/>
      <c r="C723" s="184"/>
      <c r="D723" s="187" t="s">
        <v>1584</v>
      </c>
      <c r="E723" s="89">
        <v>44046</v>
      </c>
      <c r="F723" s="23" t="s">
        <v>1585</v>
      </c>
      <c r="G723" s="23">
        <v>127</v>
      </c>
      <c r="H723" s="23" t="s">
        <v>77</v>
      </c>
      <c r="I723" s="196" t="s">
        <v>1694</v>
      </c>
      <c r="J723" s="173" t="s">
        <v>669</v>
      </c>
      <c r="K723" s="173" t="s">
        <v>869</v>
      </c>
      <c r="L723" s="187" t="s">
        <v>36</v>
      </c>
      <c r="M723" s="187"/>
      <c r="N723" s="187"/>
      <c r="O723" s="185"/>
      <c r="P723" s="26"/>
      <c r="Q723" s="23"/>
      <c r="R723" s="23"/>
      <c r="S723" s="89"/>
      <c r="T723" s="23">
        <v>2</v>
      </c>
      <c r="U723" s="22" t="s">
        <v>1794</v>
      </c>
      <c r="V723" s="22" t="s">
        <v>1795</v>
      </c>
      <c r="W723" s="23" t="s">
        <v>1796</v>
      </c>
      <c r="X723" s="23" t="s">
        <v>1777</v>
      </c>
      <c r="Y723" s="26" t="s">
        <v>98</v>
      </c>
      <c r="Z723" s="24">
        <v>44075</v>
      </c>
      <c r="AA723" s="24">
        <v>44255</v>
      </c>
      <c r="AB723" s="213" t="s">
        <v>1880</v>
      </c>
      <c r="AC723" s="23" t="s">
        <v>1894</v>
      </c>
      <c r="AD723" s="187"/>
      <c r="AE723" s="184"/>
      <c r="AF723" s="187"/>
      <c r="AG723" s="187"/>
      <c r="AH723" s="187"/>
      <c r="AI723" s="23" t="s">
        <v>60</v>
      </c>
      <c r="AJ723" s="23" t="str">
        <f t="shared" si="45"/>
        <v>A</v>
      </c>
      <c r="AK723" s="137">
        <v>0</v>
      </c>
      <c r="AL723" s="190" t="str">
        <f t="shared" si="47"/>
        <v>N.A.</v>
      </c>
      <c r="AM723" s="224" t="s">
        <v>1900</v>
      </c>
      <c r="AN723" s="190" t="s">
        <v>39</v>
      </c>
      <c r="AO723" s="224" t="s">
        <v>1900</v>
      </c>
      <c r="AP723" s="137" t="str">
        <f t="shared" si="46"/>
        <v>SI</v>
      </c>
    </row>
    <row r="724" spans="1:42" s="182" customFormat="1" ht="141.75" x14ac:dyDescent="0.25">
      <c r="A724" s="200" t="s">
        <v>1583</v>
      </c>
      <c r="B724" s="184"/>
      <c r="C724" s="184"/>
      <c r="D724" s="187" t="s">
        <v>1584</v>
      </c>
      <c r="E724" s="89">
        <v>44046</v>
      </c>
      <c r="F724" s="23" t="s">
        <v>1585</v>
      </c>
      <c r="G724" s="23">
        <v>127</v>
      </c>
      <c r="H724" s="23" t="s">
        <v>77</v>
      </c>
      <c r="I724" s="196" t="s">
        <v>1694</v>
      </c>
      <c r="J724" s="173" t="s">
        <v>669</v>
      </c>
      <c r="K724" s="173" t="s">
        <v>869</v>
      </c>
      <c r="L724" s="187" t="s">
        <v>36</v>
      </c>
      <c r="M724" s="187"/>
      <c r="N724" s="187"/>
      <c r="O724" s="185"/>
      <c r="P724" s="26"/>
      <c r="Q724" s="23"/>
      <c r="R724" s="23"/>
      <c r="S724" s="89"/>
      <c r="T724" s="137">
        <v>3</v>
      </c>
      <c r="U724" s="22" t="s">
        <v>1794</v>
      </c>
      <c r="V724" s="89" t="s">
        <v>1786</v>
      </c>
      <c r="W724" s="89" t="s">
        <v>1787</v>
      </c>
      <c r="X724" s="23" t="s">
        <v>1788</v>
      </c>
      <c r="Y724" s="23">
        <v>10</v>
      </c>
      <c r="Z724" s="24">
        <v>44075</v>
      </c>
      <c r="AA724" s="24">
        <v>44377</v>
      </c>
      <c r="AB724" s="23" t="s">
        <v>1717</v>
      </c>
      <c r="AC724" s="23" t="s">
        <v>1892</v>
      </c>
      <c r="AD724" s="187"/>
      <c r="AE724" s="184"/>
      <c r="AF724" s="187"/>
      <c r="AG724" s="187"/>
      <c r="AH724" s="187"/>
      <c r="AI724" s="23" t="s">
        <v>60</v>
      </c>
      <c r="AJ724" s="23" t="str">
        <f t="shared" si="45"/>
        <v>A</v>
      </c>
      <c r="AK724" s="137">
        <v>0</v>
      </c>
      <c r="AL724" s="190" t="str">
        <f t="shared" si="47"/>
        <v>N.A.</v>
      </c>
      <c r="AM724" s="224" t="s">
        <v>1900</v>
      </c>
      <c r="AN724" s="190" t="s">
        <v>39</v>
      </c>
      <c r="AO724" s="224" t="s">
        <v>1900</v>
      </c>
      <c r="AP724" s="137" t="str">
        <f t="shared" si="46"/>
        <v>SI</v>
      </c>
    </row>
    <row r="725" spans="1:42" s="182" customFormat="1" ht="141.75" x14ac:dyDescent="0.25">
      <c r="A725" s="200" t="s">
        <v>1583</v>
      </c>
      <c r="B725" s="184"/>
      <c r="C725" s="184"/>
      <c r="D725" s="187" t="s">
        <v>1584</v>
      </c>
      <c r="E725" s="89">
        <v>44046</v>
      </c>
      <c r="F725" s="23" t="s">
        <v>1585</v>
      </c>
      <c r="G725" s="23">
        <v>127</v>
      </c>
      <c r="H725" s="23" t="s">
        <v>77</v>
      </c>
      <c r="I725" s="196" t="s">
        <v>1694</v>
      </c>
      <c r="J725" s="173" t="s">
        <v>669</v>
      </c>
      <c r="K725" s="173" t="s">
        <v>869</v>
      </c>
      <c r="L725" s="187" t="s">
        <v>36</v>
      </c>
      <c r="M725" s="187"/>
      <c r="N725" s="187"/>
      <c r="O725" s="185"/>
      <c r="P725" s="26"/>
      <c r="Q725" s="23"/>
      <c r="R725" s="23"/>
      <c r="S725" s="89"/>
      <c r="T725" s="137">
        <v>4</v>
      </c>
      <c r="U725" s="22" t="s">
        <v>1794</v>
      </c>
      <c r="V725" s="23" t="s">
        <v>1744</v>
      </c>
      <c r="W725" s="181" t="s">
        <v>1860</v>
      </c>
      <c r="X725" s="181" t="s">
        <v>1861</v>
      </c>
      <c r="Y725" s="181" t="s">
        <v>98</v>
      </c>
      <c r="Z725" s="65">
        <v>44075</v>
      </c>
      <c r="AA725" s="65">
        <v>44377</v>
      </c>
      <c r="AB725" s="211" t="s">
        <v>1880</v>
      </c>
      <c r="AC725" s="181" t="s">
        <v>1895</v>
      </c>
      <c r="AD725" s="187"/>
      <c r="AE725" s="184"/>
      <c r="AF725" s="187"/>
      <c r="AG725" s="187"/>
      <c r="AH725" s="187"/>
      <c r="AI725" s="23" t="s">
        <v>60</v>
      </c>
      <c r="AJ725" s="23" t="str">
        <f t="shared" si="45"/>
        <v>A</v>
      </c>
      <c r="AK725" s="137">
        <v>0</v>
      </c>
      <c r="AL725" s="190" t="str">
        <f t="shared" si="47"/>
        <v>N.A.</v>
      </c>
      <c r="AM725" s="224" t="s">
        <v>1900</v>
      </c>
      <c r="AN725" s="190" t="s">
        <v>39</v>
      </c>
      <c r="AO725" s="224" t="s">
        <v>1900</v>
      </c>
      <c r="AP725" s="137" t="str">
        <f t="shared" si="46"/>
        <v>SI</v>
      </c>
    </row>
    <row r="726" spans="1:42" s="182" customFormat="1" ht="94.5" x14ac:dyDescent="0.25">
      <c r="A726" s="200" t="s">
        <v>1583</v>
      </c>
      <c r="B726" s="184"/>
      <c r="C726" s="184"/>
      <c r="D726" s="187" t="s">
        <v>1584</v>
      </c>
      <c r="E726" s="89">
        <v>44046</v>
      </c>
      <c r="F726" s="23" t="s">
        <v>1585</v>
      </c>
      <c r="G726" s="23">
        <v>128</v>
      </c>
      <c r="H726" s="23" t="s">
        <v>77</v>
      </c>
      <c r="I726" s="196" t="s">
        <v>1695</v>
      </c>
      <c r="J726" s="173" t="s">
        <v>669</v>
      </c>
      <c r="K726" s="173" t="s">
        <v>869</v>
      </c>
      <c r="L726" s="187" t="s">
        <v>36</v>
      </c>
      <c r="M726" s="187"/>
      <c r="N726" s="187"/>
      <c r="O726" s="185"/>
      <c r="P726" s="26"/>
      <c r="Q726" s="23"/>
      <c r="R726" s="23"/>
      <c r="S726" s="89"/>
      <c r="T726" s="181">
        <v>1</v>
      </c>
      <c r="U726" s="211" t="s">
        <v>1794</v>
      </c>
      <c r="V726" s="22" t="s">
        <v>1776</v>
      </c>
      <c r="W726" s="181" t="s">
        <v>1105</v>
      </c>
      <c r="X726" s="181" t="s">
        <v>1777</v>
      </c>
      <c r="Y726" s="212" t="s">
        <v>98</v>
      </c>
      <c r="Z726" s="65">
        <v>44075</v>
      </c>
      <c r="AA726" s="65">
        <v>44196</v>
      </c>
      <c r="AB726" s="213" t="s">
        <v>1880</v>
      </c>
      <c r="AC726" s="181" t="s">
        <v>1895</v>
      </c>
      <c r="AD726" s="187"/>
      <c r="AE726" s="184"/>
      <c r="AF726" s="187"/>
      <c r="AG726" s="187"/>
      <c r="AH726" s="187"/>
      <c r="AI726" s="23" t="s">
        <v>60</v>
      </c>
      <c r="AJ726" s="23" t="str">
        <f t="shared" si="45"/>
        <v>C</v>
      </c>
      <c r="AK726" s="137">
        <v>2</v>
      </c>
      <c r="AL726" s="190">
        <f t="shared" si="47"/>
        <v>1</v>
      </c>
      <c r="AM726" s="210" t="s">
        <v>1907</v>
      </c>
      <c r="AN726" s="190">
        <v>1</v>
      </c>
      <c r="AO726" s="224" t="s">
        <v>1908</v>
      </c>
      <c r="AP726" s="137" t="str">
        <f t="shared" si="46"/>
        <v>NO</v>
      </c>
    </row>
    <row r="727" spans="1:42" s="182" customFormat="1" ht="94.5" x14ac:dyDescent="0.25">
      <c r="A727" s="200" t="s">
        <v>1583</v>
      </c>
      <c r="B727" s="184"/>
      <c r="C727" s="184"/>
      <c r="D727" s="187" t="s">
        <v>1584</v>
      </c>
      <c r="E727" s="89">
        <v>44046</v>
      </c>
      <c r="F727" s="23" t="s">
        <v>1585</v>
      </c>
      <c r="G727" s="23">
        <v>128</v>
      </c>
      <c r="H727" s="23" t="s">
        <v>77</v>
      </c>
      <c r="I727" s="196" t="s">
        <v>1695</v>
      </c>
      <c r="J727" s="173" t="s">
        <v>669</v>
      </c>
      <c r="K727" s="173" t="s">
        <v>869</v>
      </c>
      <c r="L727" s="187" t="s">
        <v>36</v>
      </c>
      <c r="M727" s="187"/>
      <c r="N727" s="187"/>
      <c r="O727" s="185"/>
      <c r="P727" s="26"/>
      <c r="Q727" s="23"/>
      <c r="R727" s="23"/>
      <c r="S727" s="89"/>
      <c r="T727" s="23">
        <v>2</v>
      </c>
      <c r="U727" s="22" t="s">
        <v>1794</v>
      </c>
      <c r="V727" s="22" t="s">
        <v>1795</v>
      </c>
      <c r="W727" s="23" t="s">
        <v>1796</v>
      </c>
      <c r="X727" s="23" t="s">
        <v>1777</v>
      </c>
      <c r="Y727" s="26" t="s">
        <v>98</v>
      </c>
      <c r="Z727" s="24">
        <v>44075</v>
      </c>
      <c r="AA727" s="24">
        <v>44255</v>
      </c>
      <c r="AB727" s="213" t="s">
        <v>1880</v>
      </c>
      <c r="AC727" s="23" t="s">
        <v>1894</v>
      </c>
      <c r="AD727" s="187"/>
      <c r="AE727" s="184"/>
      <c r="AF727" s="187"/>
      <c r="AG727" s="187"/>
      <c r="AH727" s="187"/>
      <c r="AI727" s="23" t="s">
        <v>60</v>
      </c>
      <c r="AJ727" s="23" t="str">
        <f t="shared" si="45"/>
        <v>A</v>
      </c>
      <c r="AK727" s="137">
        <v>0</v>
      </c>
      <c r="AL727" s="190" t="str">
        <f t="shared" si="47"/>
        <v>N.A.</v>
      </c>
      <c r="AM727" s="224" t="s">
        <v>1900</v>
      </c>
      <c r="AN727" s="190" t="s">
        <v>39</v>
      </c>
      <c r="AO727" s="224" t="s">
        <v>1900</v>
      </c>
      <c r="AP727" s="137" t="str">
        <f t="shared" si="46"/>
        <v>SI</v>
      </c>
    </row>
    <row r="728" spans="1:42" s="182" customFormat="1" ht="110.25" x14ac:dyDescent="0.25">
      <c r="A728" s="200" t="s">
        <v>1583</v>
      </c>
      <c r="B728" s="184"/>
      <c r="C728" s="184"/>
      <c r="D728" s="187" t="s">
        <v>1584</v>
      </c>
      <c r="E728" s="89">
        <v>44046</v>
      </c>
      <c r="F728" s="23" t="s">
        <v>1585</v>
      </c>
      <c r="G728" s="23">
        <v>128</v>
      </c>
      <c r="H728" s="23" t="s">
        <v>77</v>
      </c>
      <c r="I728" s="196" t="s">
        <v>1695</v>
      </c>
      <c r="J728" s="173" t="s">
        <v>669</v>
      </c>
      <c r="K728" s="173" t="s">
        <v>869</v>
      </c>
      <c r="L728" s="187" t="s">
        <v>36</v>
      </c>
      <c r="M728" s="187"/>
      <c r="N728" s="187"/>
      <c r="O728" s="185"/>
      <c r="P728" s="26"/>
      <c r="Q728" s="23"/>
      <c r="R728" s="23"/>
      <c r="S728" s="89"/>
      <c r="T728" s="137">
        <v>3</v>
      </c>
      <c r="U728" s="22" t="s">
        <v>1794</v>
      </c>
      <c r="V728" s="89" t="s">
        <v>1786</v>
      </c>
      <c r="W728" s="89" t="s">
        <v>1787</v>
      </c>
      <c r="X728" s="23" t="s">
        <v>1788</v>
      </c>
      <c r="Y728" s="23">
        <v>10</v>
      </c>
      <c r="Z728" s="24">
        <v>44075</v>
      </c>
      <c r="AA728" s="24">
        <v>44377</v>
      </c>
      <c r="AB728" s="23" t="s">
        <v>1717</v>
      </c>
      <c r="AC728" s="23" t="s">
        <v>1892</v>
      </c>
      <c r="AD728" s="187"/>
      <c r="AE728" s="184"/>
      <c r="AF728" s="187"/>
      <c r="AG728" s="187"/>
      <c r="AH728" s="187"/>
      <c r="AI728" s="23" t="s">
        <v>60</v>
      </c>
      <c r="AJ728" s="23" t="str">
        <f t="shared" si="45"/>
        <v>A</v>
      </c>
      <c r="AK728" s="137">
        <v>0</v>
      </c>
      <c r="AL728" s="190" t="str">
        <f t="shared" si="47"/>
        <v>N.A.</v>
      </c>
      <c r="AM728" s="224" t="s">
        <v>1900</v>
      </c>
      <c r="AN728" s="190" t="s">
        <v>39</v>
      </c>
      <c r="AO728" s="224" t="s">
        <v>1900</v>
      </c>
      <c r="AP728" s="137" t="str">
        <f t="shared" si="46"/>
        <v>SI</v>
      </c>
    </row>
    <row r="729" spans="1:42" s="182" customFormat="1" ht="94.5" x14ac:dyDescent="0.25">
      <c r="A729" s="200" t="s">
        <v>1583</v>
      </c>
      <c r="B729" s="184"/>
      <c r="C729" s="184"/>
      <c r="D729" s="187" t="s">
        <v>1584</v>
      </c>
      <c r="E729" s="89">
        <v>44046</v>
      </c>
      <c r="F729" s="23" t="s">
        <v>1585</v>
      </c>
      <c r="G729" s="23">
        <v>128</v>
      </c>
      <c r="H729" s="23" t="s">
        <v>77</v>
      </c>
      <c r="I729" s="196" t="s">
        <v>1695</v>
      </c>
      <c r="J729" s="173" t="s">
        <v>669</v>
      </c>
      <c r="K729" s="173" t="s">
        <v>869</v>
      </c>
      <c r="L729" s="187" t="s">
        <v>36</v>
      </c>
      <c r="M729" s="187"/>
      <c r="N729" s="187"/>
      <c r="O729" s="185"/>
      <c r="P729" s="26"/>
      <c r="Q729" s="23"/>
      <c r="R729" s="23"/>
      <c r="S729" s="89"/>
      <c r="T729" s="137">
        <v>4</v>
      </c>
      <c r="U729" s="22" t="s">
        <v>1794</v>
      </c>
      <c r="V729" s="23" t="s">
        <v>1744</v>
      </c>
      <c r="W729" s="181" t="s">
        <v>1860</v>
      </c>
      <c r="X729" s="181" t="s">
        <v>1861</v>
      </c>
      <c r="Y729" s="181" t="s">
        <v>98</v>
      </c>
      <c r="Z729" s="65">
        <v>44075</v>
      </c>
      <c r="AA729" s="65">
        <v>44377</v>
      </c>
      <c r="AB729" s="211" t="s">
        <v>1880</v>
      </c>
      <c r="AC729" s="181" t="s">
        <v>1895</v>
      </c>
      <c r="AD729" s="187"/>
      <c r="AE729" s="184"/>
      <c r="AF729" s="187"/>
      <c r="AG729" s="187"/>
      <c r="AH729" s="187"/>
      <c r="AI729" s="23" t="s">
        <v>60</v>
      </c>
      <c r="AJ729" s="23" t="str">
        <f t="shared" si="45"/>
        <v>A</v>
      </c>
      <c r="AK729" s="137">
        <v>0</v>
      </c>
      <c r="AL729" s="190" t="str">
        <f t="shared" si="47"/>
        <v>N.A.</v>
      </c>
      <c r="AM729" s="224" t="s">
        <v>1900</v>
      </c>
      <c r="AN729" s="190" t="s">
        <v>39</v>
      </c>
      <c r="AO729" s="224" t="s">
        <v>1900</v>
      </c>
      <c r="AP729" s="137" t="str">
        <f t="shared" si="46"/>
        <v>SI</v>
      </c>
    </row>
    <row r="730" spans="1:42" s="182" customFormat="1" ht="126" x14ac:dyDescent="0.25">
      <c r="A730" s="200" t="s">
        <v>1583</v>
      </c>
      <c r="B730" s="184"/>
      <c r="C730" s="184"/>
      <c r="D730" s="187" t="s">
        <v>1584</v>
      </c>
      <c r="E730" s="89">
        <v>44046</v>
      </c>
      <c r="F730" s="23" t="s">
        <v>1585</v>
      </c>
      <c r="G730" s="23">
        <v>129</v>
      </c>
      <c r="H730" s="23" t="s">
        <v>77</v>
      </c>
      <c r="I730" s="196" t="s">
        <v>1696</v>
      </c>
      <c r="J730" s="173" t="s">
        <v>669</v>
      </c>
      <c r="K730" s="173" t="s">
        <v>869</v>
      </c>
      <c r="L730" s="187" t="s">
        <v>36</v>
      </c>
      <c r="M730" s="187"/>
      <c r="N730" s="187"/>
      <c r="O730" s="185"/>
      <c r="P730" s="26"/>
      <c r="Q730" s="23"/>
      <c r="R730" s="23"/>
      <c r="S730" s="89"/>
      <c r="T730" s="181">
        <v>1</v>
      </c>
      <c r="U730" s="211" t="s">
        <v>1794</v>
      </c>
      <c r="V730" s="22" t="s">
        <v>1776</v>
      </c>
      <c r="W730" s="181" t="s">
        <v>1105</v>
      </c>
      <c r="X730" s="181" t="s">
        <v>1777</v>
      </c>
      <c r="Y730" s="212" t="s">
        <v>98</v>
      </c>
      <c r="Z730" s="65">
        <v>44075</v>
      </c>
      <c r="AA730" s="65">
        <v>44196</v>
      </c>
      <c r="AB730" s="213" t="s">
        <v>1880</v>
      </c>
      <c r="AC730" s="181" t="s">
        <v>1895</v>
      </c>
      <c r="AD730" s="187"/>
      <c r="AE730" s="184"/>
      <c r="AF730" s="187"/>
      <c r="AG730" s="187"/>
      <c r="AH730" s="187"/>
      <c r="AI730" s="23" t="s">
        <v>60</v>
      </c>
      <c r="AJ730" s="23" t="str">
        <f t="shared" si="45"/>
        <v>C</v>
      </c>
      <c r="AK730" s="137">
        <v>2</v>
      </c>
      <c r="AL730" s="190">
        <f t="shared" si="47"/>
        <v>1</v>
      </c>
      <c r="AM730" s="210" t="s">
        <v>1907</v>
      </c>
      <c r="AN730" s="190">
        <v>1</v>
      </c>
      <c r="AO730" s="224" t="s">
        <v>1908</v>
      </c>
      <c r="AP730" s="137" t="str">
        <f t="shared" si="46"/>
        <v>NO</v>
      </c>
    </row>
    <row r="731" spans="1:42" s="182" customFormat="1" ht="126" x14ac:dyDescent="0.25">
      <c r="A731" s="200" t="s">
        <v>1583</v>
      </c>
      <c r="B731" s="184"/>
      <c r="C731" s="184"/>
      <c r="D731" s="187" t="s">
        <v>1584</v>
      </c>
      <c r="E731" s="89">
        <v>44046</v>
      </c>
      <c r="F731" s="23" t="s">
        <v>1585</v>
      </c>
      <c r="G731" s="23">
        <v>129</v>
      </c>
      <c r="H731" s="23" t="s">
        <v>77</v>
      </c>
      <c r="I731" s="196" t="s">
        <v>1696</v>
      </c>
      <c r="J731" s="173" t="s">
        <v>669</v>
      </c>
      <c r="K731" s="173" t="s">
        <v>869</v>
      </c>
      <c r="L731" s="187" t="s">
        <v>36</v>
      </c>
      <c r="M731" s="187"/>
      <c r="N731" s="187"/>
      <c r="O731" s="185"/>
      <c r="P731" s="26"/>
      <c r="Q731" s="23"/>
      <c r="R731" s="23"/>
      <c r="S731" s="89"/>
      <c r="T731" s="23">
        <v>2</v>
      </c>
      <c r="U731" s="22" t="s">
        <v>1794</v>
      </c>
      <c r="V731" s="22" t="s">
        <v>1795</v>
      </c>
      <c r="W731" s="23" t="s">
        <v>1796</v>
      </c>
      <c r="X731" s="23" t="s">
        <v>1777</v>
      </c>
      <c r="Y731" s="26" t="s">
        <v>98</v>
      </c>
      <c r="Z731" s="24">
        <v>44075</v>
      </c>
      <c r="AA731" s="24">
        <v>44255</v>
      </c>
      <c r="AB731" s="213" t="s">
        <v>1880</v>
      </c>
      <c r="AC731" s="23" t="s">
        <v>1894</v>
      </c>
      <c r="AD731" s="187"/>
      <c r="AE731" s="184"/>
      <c r="AF731" s="187"/>
      <c r="AG731" s="187"/>
      <c r="AH731" s="187"/>
      <c r="AI731" s="23" t="s">
        <v>60</v>
      </c>
      <c r="AJ731" s="23" t="str">
        <f t="shared" si="45"/>
        <v>A</v>
      </c>
      <c r="AK731" s="137">
        <v>0</v>
      </c>
      <c r="AL731" s="190" t="str">
        <f t="shared" si="47"/>
        <v>N.A.</v>
      </c>
      <c r="AM731" s="224" t="s">
        <v>1900</v>
      </c>
      <c r="AN731" s="190" t="s">
        <v>39</v>
      </c>
      <c r="AO731" s="224" t="s">
        <v>1900</v>
      </c>
      <c r="AP731" s="137" t="str">
        <f t="shared" si="46"/>
        <v>SI</v>
      </c>
    </row>
    <row r="732" spans="1:42" s="182" customFormat="1" ht="126" x14ac:dyDescent="0.25">
      <c r="A732" s="200" t="s">
        <v>1583</v>
      </c>
      <c r="B732" s="184"/>
      <c r="C732" s="184"/>
      <c r="D732" s="187" t="s">
        <v>1584</v>
      </c>
      <c r="E732" s="89">
        <v>44046</v>
      </c>
      <c r="F732" s="23" t="s">
        <v>1585</v>
      </c>
      <c r="G732" s="23">
        <v>129</v>
      </c>
      <c r="H732" s="23" t="s">
        <v>77</v>
      </c>
      <c r="I732" s="196" t="s">
        <v>1696</v>
      </c>
      <c r="J732" s="173" t="s">
        <v>669</v>
      </c>
      <c r="K732" s="173" t="s">
        <v>869</v>
      </c>
      <c r="L732" s="187" t="s">
        <v>36</v>
      </c>
      <c r="M732" s="187"/>
      <c r="N732" s="187"/>
      <c r="O732" s="185"/>
      <c r="P732" s="26"/>
      <c r="Q732" s="23"/>
      <c r="R732" s="23"/>
      <c r="S732" s="89"/>
      <c r="T732" s="137">
        <v>3</v>
      </c>
      <c r="U732" s="22" t="s">
        <v>1794</v>
      </c>
      <c r="V732" s="89" t="s">
        <v>1786</v>
      </c>
      <c r="W732" s="89" t="s">
        <v>1787</v>
      </c>
      <c r="X732" s="23" t="s">
        <v>1788</v>
      </c>
      <c r="Y732" s="23">
        <v>10</v>
      </c>
      <c r="Z732" s="24">
        <v>44075</v>
      </c>
      <c r="AA732" s="24">
        <v>44377</v>
      </c>
      <c r="AB732" s="23" t="s">
        <v>1717</v>
      </c>
      <c r="AC732" s="23" t="s">
        <v>1892</v>
      </c>
      <c r="AD732" s="187"/>
      <c r="AE732" s="184"/>
      <c r="AF732" s="187"/>
      <c r="AG732" s="187"/>
      <c r="AH732" s="187"/>
      <c r="AI732" s="23" t="s">
        <v>60</v>
      </c>
      <c r="AJ732" s="23" t="str">
        <f t="shared" si="45"/>
        <v>A</v>
      </c>
      <c r="AK732" s="137">
        <v>0</v>
      </c>
      <c r="AL732" s="190" t="str">
        <f t="shared" si="47"/>
        <v>N.A.</v>
      </c>
      <c r="AM732" s="224" t="s">
        <v>1900</v>
      </c>
      <c r="AN732" s="190" t="s">
        <v>39</v>
      </c>
      <c r="AO732" s="224" t="s">
        <v>1900</v>
      </c>
      <c r="AP732" s="137" t="str">
        <f t="shared" si="46"/>
        <v>SI</v>
      </c>
    </row>
    <row r="733" spans="1:42" s="182" customFormat="1" ht="126" x14ac:dyDescent="0.25">
      <c r="A733" s="200" t="s">
        <v>1583</v>
      </c>
      <c r="B733" s="184"/>
      <c r="C733" s="184"/>
      <c r="D733" s="187" t="s">
        <v>1584</v>
      </c>
      <c r="E733" s="89">
        <v>44046</v>
      </c>
      <c r="F733" s="23" t="s">
        <v>1585</v>
      </c>
      <c r="G733" s="23">
        <v>129</v>
      </c>
      <c r="H733" s="23" t="s">
        <v>77</v>
      </c>
      <c r="I733" s="196" t="s">
        <v>1696</v>
      </c>
      <c r="J733" s="173" t="s">
        <v>669</v>
      </c>
      <c r="K733" s="173" t="s">
        <v>869</v>
      </c>
      <c r="L733" s="187" t="s">
        <v>36</v>
      </c>
      <c r="M733" s="187"/>
      <c r="N733" s="187"/>
      <c r="O733" s="185"/>
      <c r="P733" s="26"/>
      <c r="Q733" s="23"/>
      <c r="R733" s="23"/>
      <c r="S733" s="89"/>
      <c r="T733" s="137">
        <v>4</v>
      </c>
      <c r="U733" s="22" t="s">
        <v>1794</v>
      </c>
      <c r="V733" s="23" t="s">
        <v>1744</v>
      </c>
      <c r="W733" s="181" t="s">
        <v>1860</v>
      </c>
      <c r="X733" s="181" t="s">
        <v>1861</v>
      </c>
      <c r="Y733" s="181" t="s">
        <v>98</v>
      </c>
      <c r="Z733" s="65">
        <v>44075</v>
      </c>
      <c r="AA733" s="65">
        <v>44377</v>
      </c>
      <c r="AB733" s="211" t="s">
        <v>1880</v>
      </c>
      <c r="AC733" s="181" t="s">
        <v>1895</v>
      </c>
      <c r="AD733" s="187"/>
      <c r="AE733" s="184"/>
      <c r="AF733" s="187"/>
      <c r="AG733" s="187"/>
      <c r="AH733" s="187"/>
      <c r="AI733" s="23" t="s">
        <v>60</v>
      </c>
      <c r="AJ733" s="23" t="str">
        <f t="shared" si="45"/>
        <v>A</v>
      </c>
      <c r="AK733" s="137">
        <v>0</v>
      </c>
      <c r="AL733" s="190" t="str">
        <f t="shared" si="47"/>
        <v>N.A.</v>
      </c>
      <c r="AM733" s="224" t="s">
        <v>1900</v>
      </c>
      <c r="AN733" s="190" t="s">
        <v>39</v>
      </c>
      <c r="AO733" s="224" t="s">
        <v>1900</v>
      </c>
      <c r="AP733" s="137" t="str">
        <f t="shared" si="46"/>
        <v>SI</v>
      </c>
    </row>
    <row r="734" spans="1:42" s="182" customFormat="1" ht="110.25" x14ac:dyDescent="0.25">
      <c r="A734" s="200" t="s">
        <v>1583</v>
      </c>
      <c r="B734" s="184"/>
      <c r="C734" s="184"/>
      <c r="D734" s="187" t="s">
        <v>1584</v>
      </c>
      <c r="E734" s="89">
        <v>44046</v>
      </c>
      <c r="F734" s="23" t="s">
        <v>1585</v>
      </c>
      <c r="G734" s="23">
        <v>130</v>
      </c>
      <c r="H734" s="23" t="s">
        <v>77</v>
      </c>
      <c r="I734" s="196" t="s">
        <v>1697</v>
      </c>
      <c r="J734" s="173" t="s">
        <v>669</v>
      </c>
      <c r="K734" s="173" t="s">
        <v>869</v>
      </c>
      <c r="L734" s="187" t="s">
        <v>36</v>
      </c>
      <c r="M734" s="187"/>
      <c r="N734" s="187"/>
      <c r="O734" s="185"/>
      <c r="P734" s="26"/>
      <c r="Q734" s="23"/>
      <c r="R734" s="23"/>
      <c r="S734" s="23"/>
      <c r="T734" s="137">
        <v>1</v>
      </c>
      <c r="U734" s="22" t="s">
        <v>1797</v>
      </c>
      <c r="V734" s="22" t="s">
        <v>1798</v>
      </c>
      <c r="W734" s="23" t="s">
        <v>1799</v>
      </c>
      <c r="X734" s="23" t="s">
        <v>101</v>
      </c>
      <c r="Y734" s="23" t="s">
        <v>65</v>
      </c>
      <c r="Z734" s="24">
        <v>44075</v>
      </c>
      <c r="AA734" s="24">
        <v>44196</v>
      </c>
      <c r="AB734" s="23" t="s">
        <v>1884</v>
      </c>
      <c r="AC734" s="23" t="s">
        <v>1889</v>
      </c>
      <c r="AD734" s="187"/>
      <c r="AE734" s="184"/>
      <c r="AF734" s="187"/>
      <c r="AG734" s="187"/>
      <c r="AH734" s="187"/>
      <c r="AI734" s="23" t="s">
        <v>60</v>
      </c>
      <c r="AJ734" s="23" t="str">
        <f t="shared" si="45"/>
        <v>C</v>
      </c>
      <c r="AK734" s="137">
        <v>1</v>
      </c>
      <c r="AL734" s="190">
        <f t="shared" si="47"/>
        <v>1</v>
      </c>
      <c r="AM734" s="206" t="s">
        <v>1909</v>
      </c>
      <c r="AN734" s="190">
        <v>1</v>
      </c>
      <c r="AO734" s="224" t="s">
        <v>1910</v>
      </c>
      <c r="AP734" s="137" t="str">
        <f t="shared" si="46"/>
        <v>NO</v>
      </c>
    </row>
    <row r="735" spans="1:42" s="182" customFormat="1" ht="141.75" x14ac:dyDescent="0.25">
      <c r="A735" s="200" t="s">
        <v>1583</v>
      </c>
      <c r="B735" s="184"/>
      <c r="C735" s="184"/>
      <c r="D735" s="187" t="s">
        <v>1584</v>
      </c>
      <c r="E735" s="89">
        <v>44046</v>
      </c>
      <c r="F735" s="23" t="s">
        <v>1585</v>
      </c>
      <c r="G735" s="23">
        <v>130</v>
      </c>
      <c r="H735" s="23" t="s">
        <v>77</v>
      </c>
      <c r="I735" s="196" t="s">
        <v>1697</v>
      </c>
      <c r="J735" s="173" t="s">
        <v>669</v>
      </c>
      <c r="K735" s="173" t="s">
        <v>869</v>
      </c>
      <c r="L735" s="187" t="s">
        <v>36</v>
      </c>
      <c r="M735" s="187"/>
      <c r="N735" s="187"/>
      <c r="O735" s="185"/>
      <c r="P735" s="26" t="s">
        <v>65</v>
      </c>
      <c r="Q735" s="23" t="s">
        <v>1719</v>
      </c>
      <c r="R735" s="23" t="s">
        <v>1720</v>
      </c>
      <c r="S735" s="89">
        <v>44377</v>
      </c>
      <c r="T735" s="137">
        <v>2</v>
      </c>
      <c r="U735" s="22" t="s">
        <v>1800</v>
      </c>
      <c r="V735" s="22" t="s">
        <v>1801</v>
      </c>
      <c r="W735" s="23" t="s">
        <v>1802</v>
      </c>
      <c r="X735" s="23" t="s">
        <v>1803</v>
      </c>
      <c r="Y735" s="23">
        <v>1</v>
      </c>
      <c r="Z735" s="24">
        <v>44075</v>
      </c>
      <c r="AA735" s="24">
        <v>44135</v>
      </c>
      <c r="AB735" s="23" t="s">
        <v>1885</v>
      </c>
      <c r="AC735" s="23" t="s">
        <v>1720</v>
      </c>
      <c r="AD735" s="187"/>
      <c r="AE735" s="184"/>
      <c r="AF735" s="187"/>
      <c r="AG735" s="187"/>
      <c r="AH735" s="187"/>
      <c r="AI735" s="23" t="s">
        <v>60</v>
      </c>
      <c r="AJ735" s="23" t="str">
        <f t="shared" si="45"/>
        <v>C</v>
      </c>
      <c r="AK735" s="137">
        <v>1</v>
      </c>
      <c r="AL735" s="190">
        <f t="shared" si="47"/>
        <v>1</v>
      </c>
      <c r="AM735" s="224" t="s">
        <v>1911</v>
      </c>
      <c r="AN735" s="190">
        <v>1</v>
      </c>
      <c r="AO735" s="224" t="s">
        <v>1912</v>
      </c>
      <c r="AP735" s="137" t="str">
        <f t="shared" si="46"/>
        <v>NO</v>
      </c>
    </row>
    <row r="736" spans="1:42" s="182" customFormat="1" ht="110.25" x14ac:dyDescent="0.25">
      <c r="A736" s="200" t="s">
        <v>1583</v>
      </c>
      <c r="B736" s="184"/>
      <c r="C736" s="184"/>
      <c r="D736" s="187" t="s">
        <v>1584</v>
      </c>
      <c r="E736" s="89">
        <v>44046</v>
      </c>
      <c r="F736" s="23" t="s">
        <v>1585</v>
      </c>
      <c r="G736" s="23">
        <v>130</v>
      </c>
      <c r="H736" s="23" t="s">
        <v>77</v>
      </c>
      <c r="I736" s="196" t="s">
        <v>1697</v>
      </c>
      <c r="J736" s="173" t="s">
        <v>669</v>
      </c>
      <c r="K736" s="173" t="s">
        <v>869</v>
      </c>
      <c r="L736" s="187" t="s">
        <v>36</v>
      </c>
      <c r="M736" s="187"/>
      <c r="N736" s="187"/>
      <c r="O736" s="185"/>
      <c r="P736" s="26" t="s">
        <v>98</v>
      </c>
      <c r="Q736" s="23" t="s">
        <v>1719</v>
      </c>
      <c r="R736" s="23" t="s">
        <v>1720</v>
      </c>
      <c r="S736" s="89">
        <v>44377</v>
      </c>
      <c r="T736" s="137">
        <v>3</v>
      </c>
      <c r="U736" s="22" t="s">
        <v>1800</v>
      </c>
      <c r="V736" s="22" t="s">
        <v>1804</v>
      </c>
      <c r="W736" s="23" t="s">
        <v>1805</v>
      </c>
      <c r="X736" s="23" t="s">
        <v>1806</v>
      </c>
      <c r="Y736" s="23">
        <v>3</v>
      </c>
      <c r="Z736" s="24">
        <v>44075</v>
      </c>
      <c r="AA736" s="24">
        <v>44377</v>
      </c>
      <c r="AB736" s="23" t="s">
        <v>1885</v>
      </c>
      <c r="AC736" s="23" t="s">
        <v>1720</v>
      </c>
      <c r="AD736" s="187"/>
      <c r="AE736" s="184"/>
      <c r="AF736" s="187"/>
      <c r="AG736" s="187"/>
      <c r="AH736" s="187"/>
      <c r="AI736" s="23" t="s">
        <v>60</v>
      </c>
      <c r="AJ736" s="23" t="str">
        <f t="shared" si="45"/>
        <v>A</v>
      </c>
      <c r="AK736" s="137">
        <v>0</v>
      </c>
      <c r="AL736" s="190" t="str">
        <f t="shared" si="47"/>
        <v>N.A.</v>
      </c>
      <c r="AM736" s="224" t="s">
        <v>1900</v>
      </c>
      <c r="AN736" s="190" t="s">
        <v>39</v>
      </c>
      <c r="AO736" s="224" t="s">
        <v>1900</v>
      </c>
      <c r="AP736" s="137" t="str">
        <f t="shared" si="46"/>
        <v>SI</v>
      </c>
    </row>
    <row r="737" spans="1:42" s="182" customFormat="1" ht="110.25" x14ac:dyDescent="0.25">
      <c r="A737" s="200" t="s">
        <v>1583</v>
      </c>
      <c r="B737" s="184"/>
      <c r="C737" s="184"/>
      <c r="D737" s="187" t="s">
        <v>1584</v>
      </c>
      <c r="E737" s="89">
        <v>44046</v>
      </c>
      <c r="F737" s="23" t="s">
        <v>1585</v>
      </c>
      <c r="G737" s="23">
        <v>131</v>
      </c>
      <c r="H737" s="23" t="s">
        <v>77</v>
      </c>
      <c r="I737" s="196" t="s">
        <v>1698</v>
      </c>
      <c r="J737" s="173" t="s">
        <v>669</v>
      </c>
      <c r="K737" s="173" t="s">
        <v>869</v>
      </c>
      <c r="L737" s="187" t="s">
        <v>36</v>
      </c>
      <c r="M737" s="187"/>
      <c r="N737" s="187"/>
      <c r="O737" s="185"/>
      <c r="P737" s="26"/>
      <c r="Q737" s="23"/>
      <c r="R737" s="23"/>
      <c r="S737" s="23"/>
      <c r="T737" s="184">
        <v>1</v>
      </c>
      <c r="U737" s="189" t="s">
        <v>1765</v>
      </c>
      <c r="V737" s="23" t="s">
        <v>1744</v>
      </c>
      <c r="W737" s="187" t="s">
        <v>1745</v>
      </c>
      <c r="X737" s="187" t="s">
        <v>1746</v>
      </c>
      <c r="Y737" s="187">
        <v>2</v>
      </c>
      <c r="Z737" s="191">
        <v>44075</v>
      </c>
      <c r="AA737" s="191">
        <v>44377</v>
      </c>
      <c r="AB737" s="213" t="s">
        <v>1880</v>
      </c>
      <c r="AC737" s="187" t="s">
        <v>1891</v>
      </c>
      <c r="AD737" s="187"/>
      <c r="AE737" s="184"/>
      <c r="AF737" s="187"/>
      <c r="AG737" s="187"/>
      <c r="AH737" s="187"/>
      <c r="AI737" s="23" t="s">
        <v>60</v>
      </c>
      <c r="AJ737" s="23" t="str">
        <f t="shared" si="45"/>
        <v>A</v>
      </c>
      <c r="AK737" s="137">
        <v>0</v>
      </c>
      <c r="AL737" s="190" t="str">
        <f t="shared" si="47"/>
        <v>N.A.</v>
      </c>
      <c r="AM737" s="224" t="s">
        <v>1900</v>
      </c>
      <c r="AN737" s="190" t="s">
        <v>39</v>
      </c>
      <c r="AO737" s="224" t="s">
        <v>1900</v>
      </c>
      <c r="AP737" s="137" t="str">
        <f t="shared" si="46"/>
        <v>SI</v>
      </c>
    </row>
    <row r="738" spans="1:42" s="182" customFormat="1" ht="110.25" x14ac:dyDescent="0.25">
      <c r="A738" s="200" t="s">
        <v>1583</v>
      </c>
      <c r="B738" s="184"/>
      <c r="C738" s="184"/>
      <c r="D738" s="187" t="s">
        <v>1584</v>
      </c>
      <c r="E738" s="89">
        <v>44046</v>
      </c>
      <c r="F738" s="23" t="s">
        <v>1585</v>
      </c>
      <c r="G738" s="23">
        <v>131</v>
      </c>
      <c r="H738" s="23" t="s">
        <v>77</v>
      </c>
      <c r="I738" s="196" t="s">
        <v>1698</v>
      </c>
      <c r="J738" s="173" t="s">
        <v>669</v>
      </c>
      <c r="K738" s="173" t="s">
        <v>869</v>
      </c>
      <c r="L738" s="187" t="s">
        <v>36</v>
      </c>
      <c r="M738" s="187"/>
      <c r="N738" s="187"/>
      <c r="O738" s="185"/>
      <c r="P738" s="26"/>
      <c r="Q738" s="23"/>
      <c r="R738" s="23"/>
      <c r="S738" s="23"/>
      <c r="T738" s="184">
        <v>2</v>
      </c>
      <c r="U738" s="189" t="s">
        <v>1765</v>
      </c>
      <c r="V738" s="22" t="s">
        <v>1776</v>
      </c>
      <c r="W738" s="187" t="s">
        <v>1105</v>
      </c>
      <c r="X738" s="187" t="s">
        <v>1777</v>
      </c>
      <c r="Y738" s="187">
        <v>2</v>
      </c>
      <c r="Z738" s="191">
        <v>44075</v>
      </c>
      <c r="AA738" s="191">
        <v>44196</v>
      </c>
      <c r="AB738" s="213" t="s">
        <v>1880</v>
      </c>
      <c r="AC738" s="187" t="s">
        <v>1891</v>
      </c>
      <c r="AD738" s="187"/>
      <c r="AE738" s="184"/>
      <c r="AF738" s="187"/>
      <c r="AG738" s="187"/>
      <c r="AH738" s="187"/>
      <c r="AI738" s="23" t="s">
        <v>60</v>
      </c>
      <c r="AJ738" s="23" t="str">
        <f t="shared" si="45"/>
        <v>C</v>
      </c>
      <c r="AK738" s="137">
        <v>2</v>
      </c>
      <c r="AL738" s="190">
        <f t="shared" si="47"/>
        <v>1</v>
      </c>
      <c r="AM738" s="210" t="s">
        <v>1907</v>
      </c>
      <c r="AN738" s="190">
        <v>1</v>
      </c>
      <c r="AO738" s="224" t="s">
        <v>1908</v>
      </c>
      <c r="AP738" s="137" t="str">
        <f t="shared" si="46"/>
        <v>NO</v>
      </c>
    </row>
    <row r="739" spans="1:42" s="182" customFormat="1" ht="126" x14ac:dyDescent="0.25">
      <c r="A739" s="200" t="s">
        <v>1583</v>
      </c>
      <c r="B739" s="184"/>
      <c r="C739" s="184"/>
      <c r="D739" s="187" t="s">
        <v>1584</v>
      </c>
      <c r="E739" s="89">
        <v>44046</v>
      </c>
      <c r="F739" s="23" t="s">
        <v>1585</v>
      </c>
      <c r="G739" s="23">
        <v>131</v>
      </c>
      <c r="H739" s="23" t="s">
        <v>77</v>
      </c>
      <c r="I739" s="196" t="s">
        <v>1698</v>
      </c>
      <c r="J739" s="173" t="s">
        <v>669</v>
      </c>
      <c r="K739" s="173" t="s">
        <v>869</v>
      </c>
      <c r="L739" s="187" t="s">
        <v>36</v>
      </c>
      <c r="M739" s="187"/>
      <c r="N739" s="187"/>
      <c r="O739" s="185"/>
      <c r="P739" s="26"/>
      <c r="Q739" s="23"/>
      <c r="R739" s="23"/>
      <c r="S739" s="23"/>
      <c r="T739" s="184">
        <v>3</v>
      </c>
      <c r="U739" s="189" t="s">
        <v>1765</v>
      </c>
      <c r="V739" s="22" t="s">
        <v>1754</v>
      </c>
      <c r="W739" s="187" t="s">
        <v>1755</v>
      </c>
      <c r="X739" s="187" t="s">
        <v>1756</v>
      </c>
      <c r="Y739" s="187">
        <v>2</v>
      </c>
      <c r="Z739" s="191">
        <v>44075</v>
      </c>
      <c r="AA739" s="191">
        <v>44196</v>
      </c>
      <c r="AB739" s="187" t="s">
        <v>1717</v>
      </c>
      <c r="AC739" s="187" t="s">
        <v>1898</v>
      </c>
      <c r="AD739" s="187"/>
      <c r="AE739" s="184"/>
      <c r="AF739" s="187"/>
      <c r="AG739" s="187"/>
      <c r="AH739" s="187"/>
      <c r="AI739" s="23" t="s">
        <v>60</v>
      </c>
      <c r="AJ739" s="23" t="str">
        <f t="shared" si="45"/>
        <v>C</v>
      </c>
      <c r="AK739" s="137">
        <v>2</v>
      </c>
      <c r="AL739" s="190">
        <f t="shared" si="47"/>
        <v>1</v>
      </c>
      <c r="AM739" s="224" t="s">
        <v>1903</v>
      </c>
      <c r="AN739" s="190">
        <v>1</v>
      </c>
      <c r="AO739" s="224" t="s">
        <v>1904</v>
      </c>
      <c r="AP739" s="137" t="str">
        <f t="shared" si="46"/>
        <v>NO</v>
      </c>
    </row>
    <row r="740" spans="1:42" s="182" customFormat="1" ht="110.25" x14ac:dyDescent="0.25">
      <c r="A740" s="200" t="s">
        <v>1583</v>
      </c>
      <c r="B740" s="184"/>
      <c r="C740" s="184"/>
      <c r="D740" s="187" t="s">
        <v>1584</v>
      </c>
      <c r="E740" s="89">
        <v>44046</v>
      </c>
      <c r="F740" s="23" t="s">
        <v>1585</v>
      </c>
      <c r="G740" s="23">
        <v>131</v>
      </c>
      <c r="H740" s="23" t="s">
        <v>77</v>
      </c>
      <c r="I740" s="196" t="s">
        <v>1698</v>
      </c>
      <c r="J740" s="173" t="s">
        <v>669</v>
      </c>
      <c r="K740" s="173" t="s">
        <v>869</v>
      </c>
      <c r="L740" s="187" t="s">
        <v>36</v>
      </c>
      <c r="M740" s="187"/>
      <c r="N740" s="187"/>
      <c r="O740" s="185"/>
      <c r="P740" s="26"/>
      <c r="Q740" s="23"/>
      <c r="R740" s="23"/>
      <c r="S740" s="23"/>
      <c r="T740" s="184">
        <v>4</v>
      </c>
      <c r="U740" s="189" t="s">
        <v>1765</v>
      </c>
      <c r="V740" s="89" t="s">
        <v>1786</v>
      </c>
      <c r="W740" s="89" t="s">
        <v>1787</v>
      </c>
      <c r="X740" s="23" t="s">
        <v>1788</v>
      </c>
      <c r="Y740" s="23">
        <v>10</v>
      </c>
      <c r="Z740" s="24">
        <v>44075</v>
      </c>
      <c r="AA740" s="65">
        <v>44377</v>
      </c>
      <c r="AB740" s="23" t="s">
        <v>1717</v>
      </c>
      <c r="AC740" s="23" t="s">
        <v>1892</v>
      </c>
      <c r="AD740" s="187"/>
      <c r="AE740" s="184"/>
      <c r="AF740" s="187"/>
      <c r="AG740" s="187"/>
      <c r="AH740" s="187"/>
      <c r="AI740" s="23" t="s">
        <v>60</v>
      </c>
      <c r="AJ740" s="23" t="str">
        <f t="shared" si="45"/>
        <v>A</v>
      </c>
      <c r="AK740" s="137">
        <v>0</v>
      </c>
      <c r="AL740" s="190" t="str">
        <f t="shared" si="47"/>
        <v>N.A.</v>
      </c>
      <c r="AM740" s="224" t="s">
        <v>1900</v>
      </c>
      <c r="AN740" s="190" t="s">
        <v>39</v>
      </c>
      <c r="AO740" s="224" t="s">
        <v>1900</v>
      </c>
      <c r="AP740" s="137" t="str">
        <f t="shared" si="46"/>
        <v>SI</v>
      </c>
    </row>
    <row r="741" spans="1:42" s="182" customFormat="1" ht="110.25" x14ac:dyDescent="0.25">
      <c r="A741" s="200" t="s">
        <v>1583</v>
      </c>
      <c r="B741" s="184"/>
      <c r="C741" s="184"/>
      <c r="D741" s="187" t="s">
        <v>1584</v>
      </c>
      <c r="E741" s="89">
        <v>44046</v>
      </c>
      <c r="F741" s="23" t="s">
        <v>1585</v>
      </c>
      <c r="G741" s="23">
        <v>132</v>
      </c>
      <c r="H741" s="23" t="s">
        <v>77</v>
      </c>
      <c r="I741" s="196" t="s">
        <v>1699</v>
      </c>
      <c r="J741" s="173" t="s">
        <v>669</v>
      </c>
      <c r="K741" s="173" t="s">
        <v>869</v>
      </c>
      <c r="L741" s="187" t="s">
        <v>36</v>
      </c>
      <c r="M741" s="187"/>
      <c r="N741" s="187"/>
      <c r="O741" s="185"/>
      <c r="P741" s="26"/>
      <c r="Q741" s="23"/>
      <c r="R741" s="23"/>
      <c r="S741" s="89"/>
      <c r="T741" s="137">
        <v>1</v>
      </c>
      <c r="U741" s="22" t="s">
        <v>1869</v>
      </c>
      <c r="V741" s="22" t="s">
        <v>1870</v>
      </c>
      <c r="W741" s="23" t="s">
        <v>1871</v>
      </c>
      <c r="X741" s="23" t="s">
        <v>1854</v>
      </c>
      <c r="Y741" s="26" t="s">
        <v>98</v>
      </c>
      <c r="Z741" s="24">
        <v>44082</v>
      </c>
      <c r="AA741" s="24">
        <v>44227</v>
      </c>
      <c r="AB741" s="23" t="s">
        <v>1885</v>
      </c>
      <c r="AC741" s="23" t="s">
        <v>1720</v>
      </c>
      <c r="AD741" s="187"/>
      <c r="AE741" s="184"/>
      <c r="AF741" s="187"/>
      <c r="AG741" s="187"/>
      <c r="AH741" s="187"/>
      <c r="AI741" s="23" t="s">
        <v>60</v>
      </c>
      <c r="AJ741" s="23" t="str">
        <f t="shared" si="45"/>
        <v>A</v>
      </c>
      <c r="AK741" s="137">
        <v>0</v>
      </c>
      <c r="AL741" s="190" t="str">
        <f t="shared" si="47"/>
        <v>N.A.</v>
      </c>
      <c r="AM741" s="224" t="s">
        <v>1900</v>
      </c>
      <c r="AN741" s="190" t="s">
        <v>39</v>
      </c>
      <c r="AO741" s="224" t="s">
        <v>1900</v>
      </c>
      <c r="AP741" s="137" t="str">
        <f t="shared" si="46"/>
        <v>SI</v>
      </c>
    </row>
    <row r="742" spans="1:42" s="182" customFormat="1" ht="63" x14ac:dyDescent="0.25">
      <c r="A742" s="200" t="s">
        <v>1583</v>
      </c>
      <c r="B742" s="184"/>
      <c r="C742" s="184"/>
      <c r="D742" s="187" t="s">
        <v>1584</v>
      </c>
      <c r="E742" s="89">
        <v>44046</v>
      </c>
      <c r="F742" s="23" t="s">
        <v>1585</v>
      </c>
      <c r="G742" s="23">
        <v>132</v>
      </c>
      <c r="H742" s="23" t="s">
        <v>77</v>
      </c>
      <c r="I742" s="196" t="s">
        <v>1699</v>
      </c>
      <c r="J742" s="173" t="s">
        <v>669</v>
      </c>
      <c r="K742" s="173" t="s">
        <v>869</v>
      </c>
      <c r="L742" s="187" t="s">
        <v>36</v>
      </c>
      <c r="M742" s="187"/>
      <c r="N742" s="187"/>
      <c r="O742" s="185"/>
      <c r="P742" s="26"/>
      <c r="Q742" s="23"/>
      <c r="R742" s="23"/>
      <c r="S742" s="89"/>
      <c r="T742" s="137">
        <v>2</v>
      </c>
      <c r="U742" s="189" t="s">
        <v>1872</v>
      </c>
      <c r="V742" s="22" t="s">
        <v>1873</v>
      </c>
      <c r="W742" s="23" t="s">
        <v>1781</v>
      </c>
      <c r="X742" s="23" t="s">
        <v>1782</v>
      </c>
      <c r="Y742" s="187">
        <v>1</v>
      </c>
      <c r="Z742" s="191">
        <v>44075</v>
      </c>
      <c r="AA742" s="191">
        <v>44255</v>
      </c>
      <c r="AB742" s="213" t="s">
        <v>1880</v>
      </c>
      <c r="AC742" s="187" t="s">
        <v>1894</v>
      </c>
      <c r="AD742" s="187"/>
      <c r="AE742" s="184"/>
      <c r="AF742" s="187"/>
      <c r="AG742" s="187"/>
      <c r="AH742" s="187"/>
      <c r="AI742" s="23" t="s">
        <v>60</v>
      </c>
      <c r="AJ742" s="23" t="str">
        <f t="shared" si="45"/>
        <v>A</v>
      </c>
      <c r="AK742" s="137">
        <v>0</v>
      </c>
      <c r="AL742" s="190" t="str">
        <f t="shared" si="47"/>
        <v>N.A.</v>
      </c>
      <c r="AM742" s="224" t="s">
        <v>1900</v>
      </c>
      <c r="AN742" s="190" t="s">
        <v>39</v>
      </c>
      <c r="AO742" s="224" t="s">
        <v>1900</v>
      </c>
      <c r="AP742" s="137" t="str">
        <f t="shared" si="46"/>
        <v>SI</v>
      </c>
    </row>
    <row r="743" spans="1:42" s="182" customFormat="1" ht="63" x14ac:dyDescent="0.25">
      <c r="A743" s="200" t="s">
        <v>1583</v>
      </c>
      <c r="B743" s="184"/>
      <c r="C743" s="184"/>
      <c r="D743" s="187" t="s">
        <v>1584</v>
      </c>
      <c r="E743" s="89">
        <v>44046</v>
      </c>
      <c r="F743" s="23" t="s">
        <v>1585</v>
      </c>
      <c r="G743" s="23">
        <v>133</v>
      </c>
      <c r="H743" s="23" t="s">
        <v>77</v>
      </c>
      <c r="I743" s="196" t="s">
        <v>1700</v>
      </c>
      <c r="J743" s="173" t="s">
        <v>669</v>
      </c>
      <c r="K743" s="173" t="s">
        <v>869</v>
      </c>
      <c r="L743" s="187" t="s">
        <v>36</v>
      </c>
      <c r="M743" s="187"/>
      <c r="N743" s="187"/>
      <c r="O743" s="185"/>
      <c r="P743" s="26"/>
      <c r="Q743" s="23"/>
      <c r="R743" s="23"/>
      <c r="S743" s="23"/>
      <c r="T743" s="187">
        <v>1</v>
      </c>
      <c r="U743" s="22" t="s">
        <v>1794</v>
      </c>
      <c r="V743" s="22" t="s">
        <v>1780</v>
      </c>
      <c r="W743" s="23" t="s">
        <v>1781</v>
      </c>
      <c r="X743" s="23" t="s">
        <v>1782</v>
      </c>
      <c r="Y743" s="187">
        <v>1</v>
      </c>
      <c r="Z743" s="191">
        <v>44075</v>
      </c>
      <c r="AA743" s="191">
        <v>44255</v>
      </c>
      <c r="AB743" s="213" t="s">
        <v>1880</v>
      </c>
      <c r="AC743" s="187" t="s">
        <v>1894</v>
      </c>
      <c r="AD743" s="187"/>
      <c r="AE743" s="184"/>
      <c r="AF743" s="187"/>
      <c r="AG743" s="187"/>
      <c r="AH743" s="187"/>
      <c r="AI743" s="23" t="s">
        <v>60</v>
      </c>
      <c r="AJ743" s="23" t="str">
        <f t="shared" si="45"/>
        <v>A</v>
      </c>
      <c r="AK743" s="137">
        <v>0</v>
      </c>
      <c r="AL743" s="190" t="str">
        <f t="shared" si="47"/>
        <v>N.A.</v>
      </c>
      <c r="AM743" s="224" t="s">
        <v>1900</v>
      </c>
      <c r="AN743" s="190" t="s">
        <v>39</v>
      </c>
      <c r="AO743" s="224" t="s">
        <v>1900</v>
      </c>
      <c r="AP743" s="137" t="str">
        <f t="shared" si="46"/>
        <v>SI</v>
      </c>
    </row>
    <row r="744" spans="1:42" s="182" customFormat="1" ht="63" x14ac:dyDescent="0.25">
      <c r="A744" s="200" t="s">
        <v>1583</v>
      </c>
      <c r="B744" s="184"/>
      <c r="C744" s="184"/>
      <c r="D744" s="187" t="s">
        <v>1584</v>
      </c>
      <c r="E744" s="89">
        <v>44046</v>
      </c>
      <c r="F744" s="23" t="s">
        <v>1585</v>
      </c>
      <c r="G744" s="23">
        <v>133</v>
      </c>
      <c r="H744" s="23" t="s">
        <v>77</v>
      </c>
      <c r="I744" s="196" t="s">
        <v>1700</v>
      </c>
      <c r="J744" s="173" t="s">
        <v>669</v>
      </c>
      <c r="K744" s="173" t="s">
        <v>869</v>
      </c>
      <c r="L744" s="187" t="s">
        <v>36</v>
      </c>
      <c r="M744" s="187"/>
      <c r="N744" s="187"/>
      <c r="O744" s="185"/>
      <c r="P744" s="26"/>
      <c r="Q744" s="23"/>
      <c r="R744" s="23"/>
      <c r="S744" s="23"/>
      <c r="T744" s="187">
        <v>2</v>
      </c>
      <c r="U744" s="22" t="s">
        <v>1794</v>
      </c>
      <c r="V744" s="22" t="s">
        <v>1795</v>
      </c>
      <c r="W744" s="23" t="s">
        <v>1796</v>
      </c>
      <c r="X744" s="23" t="s">
        <v>1777</v>
      </c>
      <c r="Y744" s="26" t="s">
        <v>98</v>
      </c>
      <c r="Z744" s="24">
        <v>44075</v>
      </c>
      <c r="AA744" s="24">
        <v>44255</v>
      </c>
      <c r="AB744" s="213" t="s">
        <v>1880</v>
      </c>
      <c r="AC744" s="23" t="s">
        <v>1894</v>
      </c>
      <c r="AD744" s="187"/>
      <c r="AE744" s="184"/>
      <c r="AF744" s="187"/>
      <c r="AG744" s="187"/>
      <c r="AH744" s="187"/>
      <c r="AI744" s="23" t="s">
        <v>60</v>
      </c>
      <c r="AJ744" s="23" t="str">
        <f t="shared" si="45"/>
        <v>A</v>
      </c>
      <c r="AK744" s="137">
        <v>0</v>
      </c>
      <c r="AL744" s="190" t="str">
        <f t="shared" si="47"/>
        <v>N.A.</v>
      </c>
      <c r="AM744" s="224" t="s">
        <v>1900</v>
      </c>
      <c r="AN744" s="190" t="s">
        <v>39</v>
      </c>
      <c r="AO744" s="224" t="s">
        <v>1900</v>
      </c>
      <c r="AP744" s="137" t="str">
        <f t="shared" si="46"/>
        <v>SI</v>
      </c>
    </row>
    <row r="745" spans="1:42" s="182" customFormat="1" ht="63" x14ac:dyDescent="0.25">
      <c r="A745" s="200" t="s">
        <v>1583</v>
      </c>
      <c r="B745" s="184"/>
      <c r="C745" s="184"/>
      <c r="D745" s="187" t="s">
        <v>1584</v>
      </c>
      <c r="E745" s="89">
        <v>44046</v>
      </c>
      <c r="F745" s="23" t="s">
        <v>1585</v>
      </c>
      <c r="G745" s="23">
        <v>135</v>
      </c>
      <c r="H745" s="23" t="s">
        <v>77</v>
      </c>
      <c r="I745" s="196" t="s">
        <v>1701</v>
      </c>
      <c r="J745" s="173" t="s">
        <v>669</v>
      </c>
      <c r="K745" s="173" t="s">
        <v>869</v>
      </c>
      <c r="L745" s="187" t="s">
        <v>36</v>
      </c>
      <c r="M745" s="187"/>
      <c r="N745" s="187"/>
      <c r="O745" s="185"/>
      <c r="P745" s="26"/>
      <c r="Q745" s="23"/>
      <c r="R745" s="23"/>
      <c r="S745" s="23"/>
      <c r="T745" s="181">
        <v>1</v>
      </c>
      <c r="U745" s="211" t="s">
        <v>1828</v>
      </c>
      <c r="V745" s="180" t="s">
        <v>1821</v>
      </c>
      <c r="W745" s="181" t="s">
        <v>1822</v>
      </c>
      <c r="X745" s="181" t="s">
        <v>1823</v>
      </c>
      <c r="Y745" s="212" t="s">
        <v>65</v>
      </c>
      <c r="Z745" s="65">
        <v>44075</v>
      </c>
      <c r="AA745" s="65">
        <v>44377</v>
      </c>
      <c r="AB745" s="181" t="s">
        <v>1880</v>
      </c>
      <c r="AC745" s="181" t="s">
        <v>1895</v>
      </c>
      <c r="AD745" s="187"/>
      <c r="AE745" s="184"/>
      <c r="AF745" s="187"/>
      <c r="AG745" s="187"/>
      <c r="AH745" s="187"/>
      <c r="AI745" s="23" t="s">
        <v>60</v>
      </c>
      <c r="AJ745" s="23" t="str">
        <f t="shared" si="45"/>
        <v>A</v>
      </c>
      <c r="AK745" s="137">
        <v>0</v>
      </c>
      <c r="AL745" s="190" t="str">
        <f t="shared" si="47"/>
        <v>N.A.</v>
      </c>
      <c r="AM745" s="224" t="s">
        <v>1900</v>
      </c>
      <c r="AN745" s="190" t="s">
        <v>39</v>
      </c>
      <c r="AO745" s="224" t="s">
        <v>1900</v>
      </c>
      <c r="AP745" s="137" t="str">
        <f t="shared" si="46"/>
        <v>SI</v>
      </c>
    </row>
    <row r="746" spans="1:42" s="182" customFormat="1" ht="141.75" x14ac:dyDescent="0.25">
      <c r="A746" s="200" t="s">
        <v>1583</v>
      </c>
      <c r="B746" s="184"/>
      <c r="C746" s="184"/>
      <c r="D746" s="187" t="s">
        <v>1584</v>
      </c>
      <c r="E746" s="89">
        <v>44046</v>
      </c>
      <c r="F746" s="23" t="s">
        <v>1585</v>
      </c>
      <c r="G746" s="23">
        <v>135</v>
      </c>
      <c r="H746" s="23" t="s">
        <v>77</v>
      </c>
      <c r="I746" s="196" t="s">
        <v>1701</v>
      </c>
      <c r="J746" s="173" t="s">
        <v>669</v>
      </c>
      <c r="K746" s="173" t="s">
        <v>869</v>
      </c>
      <c r="L746" s="187" t="s">
        <v>36</v>
      </c>
      <c r="M746" s="187"/>
      <c r="N746" s="187"/>
      <c r="O746" s="185"/>
      <c r="P746" s="187">
        <v>1</v>
      </c>
      <c r="Q746" s="23" t="s">
        <v>1716</v>
      </c>
      <c r="R746" s="89" t="s">
        <v>1717</v>
      </c>
      <c r="S746" s="89">
        <v>44408</v>
      </c>
      <c r="T746" s="137">
        <v>2</v>
      </c>
      <c r="U746" s="211" t="s">
        <v>1828</v>
      </c>
      <c r="V746" s="23" t="s">
        <v>1741</v>
      </c>
      <c r="W746" s="187" t="s">
        <v>1742</v>
      </c>
      <c r="X746" s="187" t="s">
        <v>1743</v>
      </c>
      <c r="Y746" s="187">
        <v>1</v>
      </c>
      <c r="Z746" s="24">
        <v>44075</v>
      </c>
      <c r="AA746" s="191">
        <v>44196</v>
      </c>
      <c r="AB746" s="213" t="s">
        <v>1880</v>
      </c>
      <c r="AC746" s="187" t="s">
        <v>1891</v>
      </c>
      <c r="AD746" s="187"/>
      <c r="AE746" s="184"/>
      <c r="AF746" s="187"/>
      <c r="AG746" s="187"/>
      <c r="AH746" s="187"/>
      <c r="AI746" s="23" t="s">
        <v>60</v>
      </c>
      <c r="AJ746" s="23" t="str">
        <f t="shared" si="45"/>
        <v>C</v>
      </c>
      <c r="AK746" s="137">
        <v>1</v>
      </c>
      <c r="AL746" s="190">
        <f t="shared" si="47"/>
        <v>1</v>
      </c>
      <c r="AM746" s="206" t="s">
        <v>1901</v>
      </c>
      <c r="AN746" s="190">
        <v>1</v>
      </c>
      <c r="AO746" s="224" t="s">
        <v>1902</v>
      </c>
      <c r="AP746" s="137" t="str">
        <f t="shared" si="46"/>
        <v>NO</v>
      </c>
    </row>
    <row r="747" spans="1:42" s="182" customFormat="1" ht="63" x14ac:dyDescent="0.25">
      <c r="A747" s="200" t="s">
        <v>1583</v>
      </c>
      <c r="B747" s="184"/>
      <c r="C747" s="184"/>
      <c r="D747" s="187" t="s">
        <v>1584</v>
      </c>
      <c r="E747" s="89">
        <v>44046</v>
      </c>
      <c r="F747" s="23" t="s">
        <v>1585</v>
      </c>
      <c r="G747" s="23">
        <v>136</v>
      </c>
      <c r="H747" s="23" t="s">
        <v>77</v>
      </c>
      <c r="I747" s="196" t="s">
        <v>1702</v>
      </c>
      <c r="J747" s="173" t="s">
        <v>669</v>
      </c>
      <c r="K747" s="173" t="s">
        <v>869</v>
      </c>
      <c r="L747" s="187" t="s">
        <v>36</v>
      </c>
      <c r="M747" s="187"/>
      <c r="N747" s="187"/>
      <c r="O747" s="185"/>
      <c r="P747" s="26"/>
      <c r="Q747" s="23"/>
      <c r="R747" s="23"/>
      <c r="S747" s="23"/>
      <c r="T747" s="137">
        <v>1</v>
      </c>
      <c r="U747" s="22" t="s">
        <v>1874</v>
      </c>
      <c r="V747" s="22" t="s">
        <v>1811</v>
      </c>
      <c r="W747" s="23" t="s">
        <v>1812</v>
      </c>
      <c r="X747" s="23" t="s">
        <v>1813</v>
      </c>
      <c r="Y747" s="23">
        <v>10</v>
      </c>
      <c r="Z747" s="24">
        <v>44075</v>
      </c>
      <c r="AA747" s="24">
        <v>44439</v>
      </c>
      <c r="AB747" s="23" t="s">
        <v>1887</v>
      </c>
      <c r="AC747" s="23" t="s">
        <v>1889</v>
      </c>
      <c r="AD747" s="187"/>
      <c r="AE747" s="184"/>
      <c r="AF747" s="187"/>
      <c r="AG747" s="187"/>
      <c r="AH747" s="187"/>
      <c r="AI747" s="23" t="s">
        <v>60</v>
      </c>
      <c r="AJ747" s="23" t="str">
        <f t="shared" si="45"/>
        <v>A</v>
      </c>
      <c r="AK747" s="137">
        <v>0</v>
      </c>
      <c r="AL747" s="190" t="str">
        <f t="shared" si="47"/>
        <v>N.A.</v>
      </c>
      <c r="AM747" s="224" t="s">
        <v>1900</v>
      </c>
      <c r="AN747" s="190" t="s">
        <v>39</v>
      </c>
      <c r="AO747" s="224" t="s">
        <v>1900</v>
      </c>
      <c r="AP747" s="137" t="str">
        <f t="shared" si="46"/>
        <v>SI</v>
      </c>
    </row>
    <row r="748" spans="1:42" s="182" customFormat="1" ht="110.25" x14ac:dyDescent="0.25">
      <c r="A748" s="200" t="s">
        <v>1583</v>
      </c>
      <c r="B748" s="184"/>
      <c r="C748" s="184"/>
      <c r="D748" s="187" t="s">
        <v>1584</v>
      </c>
      <c r="E748" s="89">
        <v>44046</v>
      </c>
      <c r="F748" s="23" t="s">
        <v>1585</v>
      </c>
      <c r="G748" s="23">
        <v>137</v>
      </c>
      <c r="H748" s="23" t="s">
        <v>77</v>
      </c>
      <c r="I748" s="196" t="s">
        <v>1703</v>
      </c>
      <c r="J748" s="173" t="s">
        <v>669</v>
      </c>
      <c r="K748" s="173" t="s">
        <v>869</v>
      </c>
      <c r="L748" s="187" t="s">
        <v>36</v>
      </c>
      <c r="M748" s="187"/>
      <c r="N748" s="187"/>
      <c r="O748" s="185"/>
      <c r="P748" s="26"/>
      <c r="Q748" s="23"/>
      <c r="R748" s="23"/>
      <c r="S748" s="23"/>
      <c r="T748" s="184">
        <v>1</v>
      </c>
      <c r="U748" s="189" t="s">
        <v>1765</v>
      </c>
      <c r="V748" s="23" t="s">
        <v>1744</v>
      </c>
      <c r="W748" s="187" t="s">
        <v>1745</v>
      </c>
      <c r="X748" s="187" t="s">
        <v>1746</v>
      </c>
      <c r="Y748" s="187">
        <v>2</v>
      </c>
      <c r="Z748" s="191">
        <v>44075</v>
      </c>
      <c r="AA748" s="191">
        <v>44377</v>
      </c>
      <c r="AB748" s="213" t="s">
        <v>1880</v>
      </c>
      <c r="AC748" s="187" t="s">
        <v>1891</v>
      </c>
      <c r="AD748" s="187"/>
      <c r="AE748" s="184"/>
      <c r="AF748" s="187"/>
      <c r="AG748" s="187"/>
      <c r="AH748" s="187"/>
      <c r="AI748" s="23" t="s">
        <v>60</v>
      </c>
      <c r="AJ748" s="23" t="str">
        <f t="shared" si="45"/>
        <v>A</v>
      </c>
      <c r="AK748" s="137">
        <v>0</v>
      </c>
      <c r="AL748" s="190" t="str">
        <f t="shared" si="47"/>
        <v>N.A.</v>
      </c>
      <c r="AM748" s="224" t="s">
        <v>1900</v>
      </c>
      <c r="AN748" s="190" t="s">
        <v>39</v>
      </c>
      <c r="AO748" s="224" t="s">
        <v>1900</v>
      </c>
      <c r="AP748" s="137" t="str">
        <f t="shared" si="46"/>
        <v>SI</v>
      </c>
    </row>
    <row r="749" spans="1:42" s="182" customFormat="1" ht="110.25" x14ac:dyDescent="0.25">
      <c r="A749" s="200" t="s">
        <v>1583</v>
      </c>
      <c r="B749" s="184"/>
      <c r="C749" s="184"/>
      <c r="D749" s="187" t="s">
        <v>1584</v>
      </c>
      <c r="E749" s="89">
        <v>44046</v>
      </c>
      <c r="F749" s="23" t="s">
        <v>1585</v>
      </c>
      <c r="G749" s="23">
        <v>137</v>
      </c>
      <c r="H749" s="23" t="s">
        <v>77</v>
      </c>
      <c r="I749" s="196" t="s">
        <v>1703</v>
      </c>
      <c r="J749" s="173" t="s">
        <v>669</v>
      </c>
      <c r="K749" s="173" t="s">
        <v>869</v>
      </c>
      <c r="L749" s="187" t="s">
        <v>36</v>
      </c>
      <c r="M749" s="187"/>
      <c r="N749" s="187"/>
      <c r="O749" s="185"/>
      <c r="P749" s="26"/>
      <c r="Q749" s="23"/>
      <c r="R749" s="23"/>
      <c r="S749" s="23"/>
      <c r="T749" s="184">
        <v>2</v>
      </c>
      <c r="U749" s="189" t="s">
        <v>1765</v>
      </c>
      <c r="V749" s="22" t="s">
        <v>1776</v>
      </c>
      <c r="W749" s="187" t="s">
        <v>1105</v>
      </c>
      <c r="X749" s="187" t="s">
        <v>1777</v>
      </c>
      <c r="Y749" s="187">
        <v>2</v>
      </c>
      <c r="Z749" s="191">
        <v>44075</v>
      </c>
      <c r="AA749" s="191">
        <v>44196</v>
      </c>
      <c r="AB749" s="213" t="s">
        <v>1880</v>
      </c>
      <c r="AC749" s="187" t="s">
        <v>1891</v>
      </c>
      <c r="AD749" s="187"/>
      <c r="AE749" s="184"/>
      <c r="AF749" s="187"/>
      <c r="AG749" s="187"/>
      <c r="AH749" s="187"/>
      <c r="AI749" s="23" t="s">
        <v>60</v>
      </c>
      <c r="AJ749" s="23" t="str">
        <f t="shared" si="45"/>
        <v>C</v>
      </c>
      <c r="AK749" s="137">
        <v>2</v>
      </c>
      <c r="AL749" s="190">
        <f t="shared" si="47"/>
        <v>1</v>
      </c>
      <c r="AM749" s="210" t="s">
        <v>1907</v>
      </c>
      <c r="AN749" s="190">
        <v>1</v>
      </c>
      <c r="AO749" s="224" t="s">
        <v>1908</v>
      </c>
      <c r="AP749" s="137" t="str">
        <f t="shared" si="46"/>
        <v>NO</v>
      </c>
    </row>
    <row r="750" spans="1:42" s="182" customFormat="1" ht="126" x14ac:dyDescent="0.25">
      <c r="A750" s="200" t="s">
        <v>1583</v>
      </c>
      <c r="B750" s="184"/>
      <c r="C750" s="184"/>
      <c r="D750" s="187" t="s">
        <v>1584</v>
      </c>
      <c r="E750" s="89">
        <v>44046</v>
      </c>
      <c r="F750" s="23" t="s">
        <v>1585</v>
      </c>
      <c r="G750" s="23">
        <v>137</v>
      </c>
      <c r="H750" s="23" t="s">
        <v>77</v>
      </c>
      <c r="I750" s="196" t="s">
        <v>1703</v>
      </c>
      <c r="J750" s="173" t="s">
        <v>669</v>
      </c>
      <c r="K750" s="173" t="s">
        <v>869</v>
      </c>
      <c r="L750" s="187" t="s">
        <v>36</v>
      </c>
      <c r="M750" s="187"/>
      <c r="N750" s="187"/>
      <c r="O750" s="185"/>
      <c r="P750" s="26"/>
      <c r="Q750" s="23"/>
      <c r="R750" s="23"/>
      <c r="S750" s="23"/>
      <c r="T750" s="184">
        <v>3</v>
      </c>
      <c r="U750" s="189" t="s">
        <v>1765</v>
      </c>
      <c r="V750" s="22" t="s">
        <v>1754</v>
      </c>
      <c r="W750" s="187" t="s">
        <v>1755</v>
      </c>
      <c r="X750" s="187" t="s">
        <v>1756</v>
      </c>
      <c r="Y750" s="187">
        <v>2</v>
      </c>
      <c r="Z750" s="191">
        <v>44075</v>
      </c>
      <c r="AA750" s="191">
        <v>44196</v>
      </c>
      <c r="AB750" s="187" t="s">
        <v>1717</v>
      </c>
      <c r="AC750" s="187" t="s">
        <v>1898</v>
      </c>
      <c r="AD750" s="187"/>
      <c r="AE750" s="184"/>
      <c r="AF750" s="187"/>
      <c r="AG750" s="187"/>
      <c r="AH750" s="187"/>
      <c r="AI750" s="23" t="s">
        <v>60</v>
      </c>
      <c r="AJ750" s="23" t="str">
        <f t="shared" si="45"/>
        <v>C</v>
      </c>
      <c r="AK750" s="137">
        <v>2</v>
      </c>
      <c r="AL750" s="190">
        <f t="shared" si="47"/>
        <v>1</v>
      </c>
      <c r="AM750" s="224" t="s">
        <v>1903</v>
      </c>
      <c r="AN750" s="190">
        <v>1</v>
      </c>
      <c r="AO750" s="224" t="s">
        <v>1904</v>
      </c>
      <c r="AP750" s="137" t="str">
        <f t="shared" si="46"/>
        <v>NO</v>
      </c>
    </row>
    <row r="751" spans="1:42" s="182" customFormat="1" ht="110.25" x14ac:dyDescent="0.25">
      <c r="A751" s="200" t="s">
        <v>1583</v>
      </c>
      <c r="B751" s="184"/>
      <c r="C751" s="184"/>
      <c r="D751" s="187" t="s">
        <v>1584</v>
      </c>
      <c r="E751" s="89">
        <v>44046</v>
      </c>
      <c r="F751" s="23" t="s">
        <v>1585</v>
      </c>
      <c r="G751" s="23">
        <v>137</v>
      </c>
      <c r="H751" s="23" t="s">
        <v>77</v>
      </c>
      <c r="I751" s="196" t="s">
        <v>1703</v>
      </c>
      <c r="J751" s="173" t="s">
        <v>669</v>
      </c>
      <c r="K751" s="173" t="s">
        <v>869</v>
      </c>
      <c r="L751" s="187" t="s">
        <v>36</v>
      </c>
      <c r="M751" s="187"/>
      <c r="N751" s="187"/>
      <c r="O751" s="185"/>
      <c r="P751" s="26"/>
      <c r="Q751" s="23"/>
      <c r="R751" s="23"/>
      <c r="S751" s="23"/>
      <c r="T751" s="184">
        <v>4</v>
      </c>
      <c r="U751" s="189" t="s">
        <v>1765</v>
      </c>
      <c r="V751" s="89" t="s">
        <v>1786</v>
      </c>
      <c r="W751" s="89" t="s">
        <v>1787</v>
      </c>
      <c r="X751" s="23" t="s">
        <v>1788</v>
      </c>
      <c r="Y751" s="23">
        <v>10</v>
      </c>
      <c r="Z751" s="24">
        <v>44075</v>
      </c>
      <c r="AA751" s="24">
        <v>44377</v>
      </c>
      <c r="AB751" s="23" t="s">
        <v>1717</v>
      </c>
      <c r="AC751" s="23" t="s">
        <v>1892</v>
      </c>
      <c r="AD751" s="187"/>
      <c r="AE751" s="184"/>
      <c r="AF751" s="187"/>
      <c r="AG751" s="187"/>
      <c r="AH751" s="187"/>
      <c r="AI751" s="23" t="s">
        <v>60</v>
      </c>
      <c r="AJ751" s="23" t="str">
        <f t="shared" si="45"/>
        <v>A</v>
      </c>
      <c r="AK751" s="137">
        <v>0</v>
      </c>
      <c r="AL751" s="190" t="str">
        <f t="shared" si="47"/>
        <v>N.A.</v>
      </c>
      <c r="AM751" s="224" t="s">
        <v>1900</v>
      </c>
      <c r="AN751" s="190" t="s">
        <v>39</v>
      </c>
      <c r="AO751" s="224" t="s">
        <v>1900</v>
      </c>
      <c r="AP751" s="137" t="str">
        <f t="shared" si="46"/>
        <v>SI</v>
      </c>
    </row>
    <row r="752" spans="1:42" s="182" customFormat="1" ht="63" x14ac:dyDescent="0.25">
      <c r="A752" s="200" t="s">
        <v>1583</v>
      </c>
      <c r="B752" s="184"/>
      <c r="C752" s="184"/>
      <c r="D752" s="187" t="s">
        <v>1584</v>
      </c>
      <c r="E752" s="89">
        <v>44046</v>
      </c>
      <c r="F752" s="23" t="s">
        <v>1585</v>
      </c>
      <c r="G752" s="23">
        <v>138</v>
      </c>
      <c r="H752" s="23" t="s">
        <v>77</v>
      </c>
      <c r="I752" s="196" t="s">
        <v>1704</v>
      </c>
      <c r="J752" s="173" t="s">
        <v>669</v>
      </c>
      <c r="K752" s="173" t="s">
        <v>869</v>
      </c>
      <c r="L752" s="187" t="s">
        <v>36</v>
      </c>
      <c r="M752" s="187"/>
      <c r="N752" s="187"/>
      <c r="O752" s="185"/>
      <c r="P752" s="26"/>
      <c r="Q752" s="23"/>
      <c r="R752" s="23"/>
      <c r="S752" s="23"/>
      <c r="T752" s="23">
        <v>1</v>
      </c>
      <c r="U752" s="22" t="s">
        <v>1794</v>
      </c>
      <c r="V752" s="22" t="s">
        <v>1795</v>
      </c>
      <c r="W752" s="23" t="s">
        <v>1796</v>
      </c>
      <c r="X752" s="23" t="s">
        <v>1777</v>
      </c>
      <c r="Y752" s="26" t="s">
        <v>98</v>
      </c>
      <c r="Z752" s="24">
        <v>44075</v>
      </c>
      <c r="AA752" s="24">
        <v>44255</v>
      </c>
      <c r="AB752" s="213" t="s">
        <v>1880</v>
      </c>
      <c r="AC752" s="23" t="s">
        <v>1894</v>
      </c>
      <c r="AD752" s="187"/>
      <c r="AE752" s="184"/>
      <c r="AF752" s="187"/>
      <c r="AG752" s="187"/>
      <c r="AH752" s="187"/>
      <c r="AI752" s="23" t="s">
        <v>60</v>
      </c>
      <c r="AJ752" s="23" t="str">
        <f t="shared" si="45"/>
        <v>A</v>
      </c>
      <c r="AK752" s="137">
        <v>0</v>
      </c>
      <c r="AL752" s="190" t="str">
        <f t="shared" si="47"/>
        <v>N.A.</v>
      </c>
      <c r="AM752" s="224" t="s">
        <v>1900</v>
      </c>
      <c r="AN752" s="190" t="s">
        <v>39</v>
      </c>
      <c r="AO752" s="224" t="s">
        <v>1900</v>
      </c>
      <c r="AP752" s="137" t="str">
        <f t="shared" si="46"/>
        <v>SI</v>
      </c>
    </row>
    <row r="753" spans="1:42" s="182" customFormat="1" ht="47.25" x14ac:dyDescent="0.25">
      <c r="A753" s="200" t="s">
        <v>1583</v>
      </c>
      <c r="B753" s="184"/>
      <c r="C753" s="184"/>
      <c r="D753" s="187" t="s">
        <v>1584</v>
      </c>
      <c r="E753" s="89">
        <v>44046</v>
      </c>
      <c r="F753" s="23" t="s">
        <v>1585</v>
      </c>
      <c r="G753" s="23">
        <v>138</v>
      </c>
      <c r="H753" s="23" t="s">
        <v>77</v>
      </c>
      <c r="I753" s="196" t="s">
        <v>1704</v>
      </c>
      <c r="J753" s="173" t="s">
        <v>669</v>
      </c>
      <c r="K753" s="173" t="s">
        <v>869</v>
      </c>
      <c r="L753" s="187" t="s">
        <v>36</v>
      </c>
      <c r="M753" s="187"/>
      <c r="N753" s="187"/>
      <c r="O753" s="185"/>
      <c r="P753" s="26"/>
      <c r="Q753" s="23"/>
      <c r="R753" s="23"/>
      <c r="S753" s="23"/>
      <c r="T753" s="137">
        <v>2</v>
      </c>
      <c r="U753" s="22" t="s">
        <v>1814</v>
      </c>
      <c r="V753" s="22" t="s">
        <v>1776</v>
      </c>
      <c r="W753" s="23" t="s">
        <v>1105</v>
      </c>
      <c r="X753" s="23" t="s">
        <v>1777</v>
      </c>
      <c r="Y753" s="23">
        <v>2</v>
      </c>
      <c r="Z753" s="24">
        <v>44075</v>
      </c>
      <c r="AA753" s="24">
        <v>44196</v>
      </c>
      <c r="AB753" s="213" t="s">
        <v>1880</v>
      </c>
      <c r="AC753" s="23" t="s">
        <v>1894</v>
      </c>
      <c r="AD753" s="187"/>
      <c r="AE753" s="184"/>
      <c r="AF753" s="187"/>
      <c r="AG753" s="187"/>
      <c r="AH753" s="187"/>
      <c r="AI753" s="23" t="s">
        <v>60</v>
      </c>
      <c r="AJ753" s="23" t="str">
        <f t="shared" si="45"/>
        <v>C</v>
      </c>
      <c r="AK753" s="137">
        <v>2</v>
      </c>
      <c r="AL753" s="190">
        <f t="shared" si="47"/>
        <v>1</v>
      </c>
      <c r="AM753" s="210" t="s">
        <v>1907</v>
      </c>
      <c r="AN753" s="190">
        <v>1</v>
      </c>
      <c r="AO753" s="224" t="s">
        <v>1908</v>
      </c>
      <c r="AP753" s="137" t="str">
        <f t="shared" si="46"/>
        <v>NO</v>
      </c>
    </row>
    <row r="754" spans="1:42" s="182" customFormat="1" ht="63" x14ac:dyDescent="0.25">
      <c r="A754" s="200" t="s">
        <v>1583</v>
      </c>
      <c r="B754" s="184"/>
      <c r="C754" s="184"/>
      <c r="D754" s="187" t="s">
        <v>1584</v>
      </c>
      <c r="E754" s="89">
        <v>44046</v>
      </c>
      <c r="F754" s="23" t="s">
        <v>1585</v>
      </c>
      <c r="G754" s="23">
        <v>138</v>
      </c>
      <c r="H754" s="23" t="s">
        <v>77</v>
      </c>
      <c r="I754" s="196" t="s">
        <v>1704</v>
      </c>
      <c r="J754" s="173" t="s">
        <v>669</v>
      </c>
      <c r="K754" s="173" t="s">
        <v>869</v>
      </c>
      <c r="L754" s="187" t="s">
        <v>36</v>
      </c>
      <c r="M754" s="187"/>
      <c r="N754" s="187"/>
      <c r="O754" s="185"/>
      <c r="P754" s="26"/>
      <c r="Q754" s="23"/>
      <c r="R754" s="23"/>
      <c r="S754" s="23"/>
      <c r="T754" s="137">
        <v>3</v>
      </c>
      <c r="U754" s="22" t="s">
        <v>1875</v>
      </c>
      <c r="V754" s="22" t="s">
        <v>1747</v>
      </c>
      <c r="W754" s="23" t="s">
        <v>1748</v>
      </c>
      <c r="X754" s="23" t="s">
        <v>1749</v>
      </c>
      <c r="Y754" s="23">
        <v>1</v>
      </c>
      <c r="Z754" s="24">
        <v>44075</v>
      </c>
      <c r="AA754" s="24">
        <v>44408</v>
      </c>
      <c r="AB754" s="89" t="s">
        <v>1880</v>
      </c>
      <c r="AC754" s="23" t="s">
        <v>1891</v>
      </c>
      <c r="AD754" s="187"/>
      <c r="AE754" s="184"/>
      <c r="AF754" s="187"/>
      <c r="AG754" s="187"/>
      <c r="AH754" s="187"/>
      <c r="AI754" s="23" t="s">
        <v>60</v>
      </c>
      <c r="AJ754" s="23" t="str">
        <f t="shared" si="45"/>
        <v>A</v>
      </c>
      <c r="AK754" s="137">
        <v>0</v>
      </c>
      <c r="AL754" s="190" t="str">
        <f t="shared" si="47"/>
        <v>N.A.</v>
      </c>
      <c r="AM754" s="224" t="s">
        <v>1900</v>
      </c>
      <c r="AN754" s="190" t="s">
        <v>39</v>
      </c>
      <c r="AO754" s="224" t="s">
        <v>1900</v>
      </c>
      <c r="AP754" s="137" t="str">
        <f t="shared" si="46"/>
        <v>SI</v>
      </c>
    </row>
    <row r="755" spans="1:42" s="182" customFormat="1" ht="126" x14ac:dyDescent="0.25">
      <c r="A755" s="200" t="s">
        <v>1583</v>
      </c>
      <c r="B755" s="184"/>
      <c r="C755" s="184"/>
      <c r="D755" s="187" t="s">
        <v>1584</v>
      </c>
      <c r="E755" s="89">
        <v>44046</v>
      </c>
      <c r="F755" s="23" t="s">
        <v>1585</v>
      </c>
      <c r="G755" s="23">
        <v>139</v>
      </c>
      <c r="H755" s="23" t="s">
        <v>77</v>
      </c>
      <c r="I755" s="196" t="s">
        <v>1705</v>
      </c>
      <c r="J755" s="173" t="s">
        <v>669</v>
      </c>
      <c r="K755" s="173" t="s">
        <v>869</v>
      </c>
      <c r="L755" s="187" t="s">
        <v>36</v>
      </c>
      <c r="M755" s="187"/>
      <c r="N755" s="187"/>
      <c r="O755" s="185"/>
      <c r="P755" s="26"/>
      <c r="Q755" s="23"/>
      <c r="R755" s="23"/>
      <c r="S755" s="23"/>
      <c r="T755" s="181">
        <v>1</v>
      </c>
      <c r="U755" s="211" t="s">
        <v>1814</v>
      </c>
      <c r="V755" s="22" t="s">
        <v>1754</v>
      </c>
      <c r="W755" s="181" t="s">
        <v>1859</v>
      </c>
      <c r="X755" s="181" t="s">
        <v>1756</v>
      </c>
      <c r="Y755" s="212" t="s">
        <v>98</v>
      </c>
      <c r="Z755" s="65">
        <v>44075</v>
      </c>
      <c r="AA755" s="65">
        <v>44196</v>
      </c>
      <c r="AB755" s="181" t="s">
        <v>1717</v>
      </c>
      <c r="AC755" s="181" t="s">
        <v>1896</v>
      </c>
      <c r="AD755" s="187"/>
      <c r="AE755" s="184"/>
      <c r="AF755" s="187"/>
      <c r="AG755" s="187"/>
      <c r="AH755" s="187"/>
      <c r="AI755" s="23" t="s">
        <v>60</v>
      </c>
      <c r="AJ755" s="23" t="str">
        <f t="shared" si="45"/>
        <v>C</v>
      </c>
      <c r="AK755" s="137">
        <v>2</v>
      </c>
      <c r="AL755" s="190">
        <f t="shared" si="47"/>
        <v>1</v>
      </c>
      <c r="AM755" s="224" t="s">
        <v>1903</v>
      </c>
      <c r="AN755" s="190">
        <v>1</v>
      </c>
      <c r="AO755" s="224" t="s">
        <v>1904</v>
      </c>
      <c r="AP755" s="137" t="str">
        <f t="shared" si="46"/>
        <v>NO</v>
      </c>
    </row>
    <row r="756" spans="1:42" s="182" customFormat="1" ht="94.5" x14ac:dyDescent="0.25">
      <c r="A756" s="200" t="s">
        <v>1583</v>
      </c>
      <c r="B756" s="184"/>
      <c r="C756" s="184"/>
      <c r="D756" s="187" t="s">
        <v>1584</v>
      </c>
      <c r="E756" s="89">
        <v>44046</v>
      </c>
      <c r="F756" s="23" t="s">
        <v>1585</v>
      </c>
      <c r="G756" s="23">
        <v>139</v>
      </c>
      <c r="H756" s="23" t="s">
        <v>77</v>
      </c>
      <c r="I756" s="196" t="s">
        <v>1705</v>
      </c>
      <c r="J756" s="173" t="s">
        <v>669</v>
      </c>
      <c r="K756" s="173" t="s">
        <v>869</v>
      </c>
      <c r="L756" s="187" t="s">
        <v>36</v>
      </c>
      <c r="M756" s="187"/>
      <c r="N756" s="187"/>
      <c r="O756" s="185"/>
      <c r="P756" s="26"/>
      <c r="Q756" s="23"/>
      <c r="R756" s="23"/>
      <c r="S756" s="23"/>
      <c r="T756" s="181">
        <v>2</v>
      </c>
      <c r="U756" s="211" t="s">
        <v>1814</v>
      </c>
      <c r="V756" s="22" t="s">
        <v>1776</v>
      </c>
      <c r="W756" s="181" t="s">
        <v>1105</v>
      </c>
      <c r="X756" s="181" t="s">
        <v>1777</v>
      </c>
      <c r="Y756" s="212" t="s">
        <v>98</v>
      </c>
      <c r="Z756" s="65">
        <v>44075</v>
      </c>
      <c r="AA756" s="65">
        <v>44196</v>
      </c>
      <c r="AB756" s="213" t="s">
        <v>1880</v>
      </c>
      <c r="AC756" s="181" t="s">
        <v>1895</v>
      </c>
      <c r="AD756" s="187"/>
      <c r="AE756" s="184"/>
      <c r="AF756" s="187"/>
      <c r="AG756" s="187"/>
      <c r="AH756" s="187"/>
      <c r="AI756" s="23" t="s">
        <v>60</v>
      </c>
      <c r="AJ756" s="23" t="str">
        <f t="shared" si="45"/>
        <v>C</v>
      </c>
      <c r="AK756" s="137">
        <v>2</v>
      </c>
      <c r="AL756" s="190">
        <f t="shared" si="47"/>
        <v>1</v>
      </c>
      <c r="AM756" s="210" t="s">
        <v>1907</v>
      </c>
      <c r="AN756" s="190">
        <v>1</v>
      </c>
      <c r="AO756" s="224" t="s">
        <v>1908</v>
      </c>
      <c r="AP756" s="137" t="str">
        <f t="shared" si="46"/>
        <v>NO</v>
      </c>
    </row>
    <row r="757" spans="1:42" s="182" customFormat="1" ht="94.5" x14ac:dyDescent="0.25">
      <c r="A757" s="200" t="s">
        <v>1583</v>
      </c>
      <c r="B757" s="184"/>
      <c r="C757" s="184"/>
      <c r="D757" s="187" t="s">
        <v>1584</v>
      </c>
      <c r="E757" s="89">
        <v>44046</v>
      </c>
      <c r="F757" s="23" t="s">
        <v>1585</v>
      </c>
      <c r="G757" s="23">
        <v>139</v>
      </c>
      <c r="H757" s="23" t="s">
        <v>77</v>
      </c>
      <c r="I757" s="196" t="s">
        <v>1705</v>
      </c>
      <c r="J757" s="173" t="s">
        <v>669</v>
      </c>
      <c r="K757" s="173" t="s">
        <v>869</v>
      </c>
      <c r="L757" s="187" t="s">
        <v>36</v>
      </c>
      <c r="M757" s="187"/>
      <c r="N757" s="187"/>
      <c r="O757" s="185"/>
      <c r="P757" s="26"/>
      <c r="Q757" s="23"/>
      <c r="R757" s="23"/>
      <c r="S757" s="23"/>
      <c r="T757" s="181">
        <v>3</v>
      </c>
      <c r="U757" s="211" t="s">
        <v>1814</v>
      </c>
      <c r="V757" s="23" t="s">
        <v>1744</v>
      </c>
      <c r="W757" s="181" t="s">
        <v>1860</v>
      </c>
      <c r="X757" s="181" t="s">
        <v>1861</v>
      </c>
      <c r="Y757" s="212" t="s">
        <v>98</v>
      </c>
      <c r="Z757" s="65">
        <v>44075</v>
      </c>
      <c r="AA757" s="65">
        <v>44377</v>
      </c>
      <c r="AB757" s="181" t="s">
        <v>1880</v>
      </c>
      <c r="AC757" s="181" t="s">
        <v>1895</v>
      </c>
      <c r="AD757" s="187"/>
      <c r="AE757" s="184"/>
      <c r="AF757" s="187"/>
      <c r="AG757" s="187"/>
      <c r="AH757" s="187"/>
      <c r="AI757" s="23" t="s">
        <v>60</v>
      </c>
      <c r="AJ757" s="23" t="str">
        <f t="shared" si="45"/>
        <v>A</v>
      </c>
      <c r="AK757" s="137">
        <v>0</v>
      </c>
      <c r="AL757" s="190" t="str">
        <f t="shared" si="47"/>
        <v>N.A.</v>
      </c>
      <c r="AM757" s="224" t="s">
        <v>1900</v>
      </c>
      <c r="AN757" s="190" t="s">
        <v>39</v>
      </c>
      <c r="AO757" s="224" t="s">
        <v>1900</v>
      </c>
      <c r="AP757" s="137" t="str">
        <f t="shared" si="46"/>
        <v>SI</v>
      </c>
    </row>
    <row r="758" spans="1:42" s="182" customFormat="1" ht="267.75" x14ac:dyDescent="0.25">
      <c r="A758" s="200" t="s">
        <v>1583</v>
      </c>
      <c r="B758" s="184"/>
      <c r="C758" s="184"/>
      <c r="D758" s="187" t="s">
        <v>1584</v>
      </c>
      <c r="E758" s="89">
        <v>44046</v>
      </c>
      <c r="F758" s="23" t="s">
        <v>1585</v>
      </c>
      <c r="G758" s="23">
        <v>140</v>
      </c>
      <c r="H758" s="23" t="s">
        <v>77</v>
      </c>
      <c r="I758" s="196" t="s">
        <v>1706</v>
      </c>
      <c r="J758" s="173" t="s">
        <v>669</v>
      </c>
      <c r="K758" s="173" t="s">
        <v>869</v>
      </c>
      <c r="L758" s="187" t="s">
        <v>36</v>
      </c>
      <c r="M758" s="187"/>
      <c r="N758" s="187"/>
      <c r="O758" s="185"/>
      <c r="P758" s="26"/>
      <c r="Q758" s="23"/>
      <c r="R758" s="23"/>
      <c r="S758" s="23"/>
      <c r="T758" s="137">
        <v>1</v>
      </c>
      <c r="U758" s="189" t="s">
        <v>1765</v>
      </c>
      <c r="V758" s="22" t="s">
        <v>1760</v>
      </c>
      <c r="W758" s="23" t="s">
        <v>1761</v>
      </c>
      <c r="X758" s="23" t="s">
        <v>1762</v>
      </c>
      <c r="Y758" s="23">
        <v>2</v>
      </c>
      <c r="Z758" s="24">
        <v>44075</v>
      </c>
      <c r="AA758" s="24">
        <v>44346</v>
      </c>
      <c r="AB758" s="89" t="s">
        <v>1882</v>
      </c>
      <c r="AC758" s="23" t="s">
        <v>114</v>
      </c>
      <c r="AD758" s="187"/>
      <c r="AE758" s="184"/>
      <c r="AF758" s="187"/>
      <c r="AG758" s="187"/>
      <c r="AH758" s="187"/>
      <c r="AI758" s="23" t="s">
        <v>60</v>
      </c>
      <c r="AJ758" s="23" t="str">
        <f t="shared" si="45"/>
        <v>A</v>
      </c>
      <c r="AK758" s="137">
        <v>0</v>
      </c>
      <c r="AL758" s="190" t="str">
        <f t="shared" si="47"/>
        <v>N.A.</v>
      </c>
      <c r="AM758" s="225" t="s">
        <v>1905</v>
      </c>
      <c r="AN758" s="190" t="s">
        <v>39</v>
      </c>
      <c r="AO758" s="225" t="s">
        <v>1905</v>
      </c>
      <c r="AP758" s="137" t="str">
        <f t="shared" si="46"/>
        <v>SI</v>
      </c>
    </row>
    <row r="759" spans="1:42" s="182" customFormat="1" ht="110.25" x14ac:dyDescent="0.25">
      <c r="A759" s="200" t="s">
        <v>1583</v>
      </c>
      <c r="B759" s="184"/>
      <c r="C759" s="184"/>
      <c r="D759" s="187" t="s">
        <v>1584</v>
      </c>
      <c r="E759" s="89">
        <v>44046</v>
      </c>
      <c r="F759" s="23" t="s">
        <v>1585</v>
      </c>
      <c r="G759" s="23">
        <v>141</v>
      </c>
      <c r="H759" s="23" t="s">
        <v>77</v>
      </c>
      <c r="I759" s="196" t="s">
        <v>1707</v>
      </c>
      <c r="J759" s="173" t="s">
        <v>669</v>
      </c>
      <c r="K759" s="173" t="s">
        <v>869</v>
      </c>
      <c r="L759" s="187" t="s">
        <v>36</v>
      </c>
      <c r="M759" s="187"/>
      <c r="N759" s="187"/>
      <c r="O759" s="185"/>
      <c r="P759" s="26"/>
      <c r="Q759" s="23"/>
      <c r="R759" s="23"/>
      <c r="S759" s="23"/>
      <c r="T759" s="23">
        <v>1</v>
      </c>
      <c r="U759" s="22" t="s">
        <v>1794</v>
      </c>
      <c r="V759" s="22" t="s">
        <v>1780</v>
      </c>
      <c r="W759" s="23" t="s">
        <v>1781</v>
      </c>
      <c r="X759" s="23" t="s">
        <v>1782</v>
      </c>
      <c r="Y759" s="187">
        <v>1</v>
      </c>
      <c r="Z759" s="191">
        <v>44075</v>
      </c>
      <c r="AA759" s="191">
        <v>44255</v>
      </c>
      <c r="AB759" s="213" t="s">
        <v>1880</v>
      </c>
      <c r="AC759" s="187" t="s">
        <v>1894</v>
      </c>
      <c r="AD759" s="187"/>
      <c r="AE759" s="184"/>
      <c r="AF759" s="187"/>
      <c r="AG759" s="187"/>
      <c r="AH759" s="187"/>
      <c r="AI759" s="23" t="s">
        <v>60</v>
      </c>
      <c r="AJ759" s="23" t="str">
        <f t="shared" si="45"/>
        <v>A</v>
      </c>
      <c r="AK759" s="137">
        <v>0</v>
      </c>
      <c r="AL759" s="190" t="str">
        <f t="shared" si="47"/>
        <v>N.A.</v>
      </c>
      <c r="AM759" s="224" t="s">
        <v>1900</v>
      </c>
      <c r="AN759" s="190" t="s">
        <v>39</v>
      </c>
      <c r="AO759" s="224" t="s">
        <v>1900</v>
      </c>
      <c r="AP759" s="137" t="str">
        <f t="shared" si="46"/>
        <v>SI</v>
      </c>
    </row>
    <row r="760" spans="1:42" s="182" customFormat="1" ht="141.75" x14ac:dyDescent="0.25">
      <c r="A760" s="200" t="s">
        <v>1583</v>
      </c>
      <c r="B760" s="184"/>
      <c r="C760" s="184"/>
      <c r="D760" s="187" t="s">
        <v>1584</v>
      </c>
      <c r="E760" s="89">
        <v>44046</v>
      </c>
      <c r="F760" s="23" t="s">
        <v>1585</v>
      </c>
      <c r="G760" s="23">
        <v>141</v>
      </c>
      <c r="H760" s="23" t="s">
        <v>77</v>
      </c>
      <c r="I760" s="196" t="s">
        <v>1708</v>
      </c>
      <c r="J760" s="173" t="s">
        <v>669</v>
      </c>
      <c r="K760" s="173" t="s">
        <v>869</v>
      </c>
      <c r="L760" s="187" t="s">
        <v>36</v>
      </c>
      <c r="M760" s="187"/>
      <c r="N760" s="187"/>
      <c r="O760" s="185"/>
      <c r="P760" s="187">
        <v>1</v>
      </c>
      <c r="Q760" s="23" t="s">
        <v>1716</v>
      </c>
      <c r="R760" s="89" t="s">
        <v>1717</v>
      </c>
      <c r="S760" s="89">
        <v>44408</v>
      </c>
      <c r="T760" s="23">
        <v>2</v>
      </c>
      <c r="U760" s="22" t="s">
        <v>1794</v>
      </c>
      <c r="V760" s="22" t="s">
        <v>1779</v>
      </c>
      <c r="W760" s="187" t="s">
        <v>1742</v>
      </c>
      <c r="X760" s="187" t="s">
        <v>1743</v>
      </c>
      <c r="Y760" s="214" t="s">
        <v>65</v>
      </c>
      <c r="Z760" s="24">
        <v>44075</v>
      </c>
      <c r="AA760" s="191">
        <v>44196</v>
      </c>
      <c r="AB760" s="213" t="s">
        <v>1880</v>
      </c>
      <c r="AC760" s="187" t="s">
        <v>1894</v>
      </c>
      <c r="AD760" s="187"/>
      <c r="AE760" s="184"/>
      <c r="AF760" s="187"/>
      <c r="AG760" s="187"/>
      <c r="AH760" s="187"/>
      <c r="AI760" s="23" t="s">
        <v>60</v>
      </c>
      <c r="AJ760" s="23" t="str">
        <f t="shared" si="45"/>
        <v>C</v>
      </c>
      <c r="AK760" s="137">
        <v>1</v>
      </c>
      <c r="AL760" s="190">
        <f t="shared" si="47"/>
        <v>1</v>
      </c>
      <c r="AM760" s="206" t="s">
        <v>1901</v>
      </c>
      <c r="AN760" s="190">
        <v>1</v>
      </c>
      <c r="AO760" s="224" t="s">
        <v>1902</v>
      </c>
      <c r="AP760" s="137" t="str">
        <f t="shared" si="46"/>
        <v>NO</v>
      </c>
    </row>
    <row r="761" spans="1:42" s="182" customFormat="1" ht="141.75" x14ac:dyDescent="0.25">
      <c r="A761" s="200" t="s">
        <v>1583</v>
      </c>
      <c r="B761" s="184"/>
      <c r="C761" s="184"/>
      <c r="D761" s="187" t="s">
        <v>1584</v>
      </c>
      <c r="E761" s="89">
        <v>44046</v>
      </c>
      <c r="F761" s="23" t="s">
        <v>1585</v>
      </c>
      <c r="G761" s="23">
        <v>142</v>
      </c>
      <c r="H761" s="23" t="s">
        <v>77</v>
      </c>
      <c r="I761" s="196" t="s">
        <v>1709</v>
      </c>
      <c r="J761" s="173" t="s">
        <v>669</v>
      </c>
      <c r="K761" s="173" t="s">
        <v>869</v>
      </c>
      <c r="L761" s="187" t="s">
        <v>36</v>
      </c>
      <c r="M761" s="187"/>
      <c r="N761" s="187"/>
      <c r="O761" s="185"/>
      <c r="P761" s="187">
        <v>1</v>
      </c>
      <c r="Q761" s="23" t="s">
        <v>1716</v>
      </c>
      <c r="R761" s="89" t="s">
        <v>1717</v>
      </c>
      <c r="S761" s="89">
        <v>44408</v>
      </c>
      <c r="T761" s="187">
        <v>1</v>
      </c>
      <c r="U761" s="187" t="s">
        <v>1740</v>
      </c>
      <c r="V761" s="23" t="s">
        <v>1741</v>
      </c>
      <c r="W761" s="187" t="s">
        <v>1742</v>
      </c>
      <c r="X761" s="187" t="s">
        <v>1743</v>
      </c>
      <c r="Y761" s="187">
        <v>1</v>
      </c>
      <c r="Z761" s="24">
        <v>44075</v>
      </c>
      <c r="AA761" s="191">
        <v>44196</v>
      </c>
      <c r="AB761" s="213" t="s">
        <v>1880</v>
      </c>
      <c r="AC761" s="187" t="s">
        <v>1891</v>
      </c>
      <c r="AD761" s="187"/>
      <c r="AE761" s="184"/>
      <c r="AF761" s="187"/>
      <c r="AG761" s="187"/>
      <c r="AH761" s="187"/>
      <c r="AI761" s="23" t="s">
        <v>60</v>
      </c>
      <c r="AJ761" s="23" t="str">
        <f t="shared" si="45"/>
        <v>C</v>
      </c>
      <c r="AK761" s="137">
        <v>1</v>
      </c>
      <c r="AL761" s="190">
        <f t="shared" si="47"/>
        <v>1</v>
      </c>
      <c r="AM761" s="206" t="s">
        <v>1901</v>
      </c>
      <c r="AN761" s="190">
        <v>1</v>
      </c>
      <c r="AO761" s="224" t="s">
        <v>1902</v>
      </c>
      <c r="AP761" s="137" t="str">
        <f t="shared" si="46"/>
        <v>NO</v>
      </c>
    </row>
    <row r="762" spans="1:42" s="182" customFormat="1" ht="126" x14ac:dyDescent="0.25">
      <c r="A762" s="200" t="s">
        <v>1583</v>
      </c>
      <c r="B762" s="184"/>
      <c r="C762" s="184"/>
      <c r="D762" s="187" t="s">
        <v>1584</v>
      </c>
      <c r="E762" s="89">
        <v>44046</v>
      </c>
      <c r="F762" s="23" t="s">
        <v>1585</v>
      </c>
      <c r="G762" s="23">
        <v>143</v>
      </c>
      <c r="H762" s="23" t="s">
        <v>77</v>
      </c>
      <c r="I762" s="196" t="s">
        <v>1710</v>
      </c>
      <c r="J762" s="173" t="s">
        <v>669</v>
      </c>
      <c r="K762" s="173" t="s">
        <v>869</v>
      </c>
      <c r="L762" s="187" t="s">
        <v>36</v>
      </c>
      <c r="M762" s="187"/>
      <c r="N762" s="187"/>
      <c r="O762" s="185"/>
      <c r="P762" s="26"/>
      <c r="Q762" s="23"/>
      <c r="R762" s="23"/>
      <c r="S762" s="23"/>
      <c r="T762" s="181">
        <v>1</v>
      </c>
      <c r="U762" s="211" t="s">
        <v>1814</v>
      </c>
      <c r="V762" s="22" t="s">
        <v>1754</v>
      </c>
      <c r="W762" s="181" t="s">
        <v>1859</v>
      </c>
      <c r="X762" s="181" t="s">
        <v>1756</v>
      </c>
      <c r="Y762" s="212" t="s">
        <v>98</v>
      </c>
      <c r="Z762" s="65">
        <v>44075</v>
      </c>
      <c r="AA762" s="65">
        <v>44196</v>
      </c>
      <c r="AB762" s="181" t="s">
        <v>1717</v>
      </c>
      <c r="AC762" s="181" t="s">
        <v>1896</v>
      </c>
      <c r="AD762" s="187"/>
      <c r="AE762" s="184"/>
      <c r="AF762" s="187"/>
      <c r="AG762" s="187"/>
      <c r="AH762" s="187"/>
      <c r="AI762" s="23" t="s">
        <v>60</v>
      </c>
      <c r="AJ762" s="23" t="str">
        <f t="shared" si="45"/>
        <v>C</v>
      </c>
      <c r="AK762" s="137">
        <v>2</v>
      </c>
      <c r="AL762" s="190">
        <f t="shared" si="47"/>
        <v>1</v>
      </c>
      <c r="AM762" s="224" t="s">
        <v>1903</v>
      </c>
      <c r="AN762" s="190">
        <v>1</v>
      </c>
      <c r="AO762" s="224" t="s">
        <v>1904</v>
      </c>
      <c r="AP762" s="137" t="str">
        <f t="shared" si="46"/>
        <v>NO</v>
      </c>
    </row>
    <row r="763" spans="1:42" s="182" customFormat="1" ht="47.25" x14ac:dyDescent="0.25">
      <c r="A763" s="200" t="s">
        <v>1583</v>
      </c>
      <c r="B763" s="184"/>
      <c r="C763" s="184"/>
      <c r="D763" s="187" t="s">
        <v>1584</v>
      </c>
      <c r="E763" s="89">
        <v>44046</v>
      </c>
      <c r="F763" s="23" t="s">
        <v>1585</v>
      </c>
      <c r="G763" s="23">
        <v>143</v>
      </c>
      <c r="H763" s="23" t="s">
        <v>77</v>
      </c>
      <c r="I763" s="196" t="s">
        <v>1710</v>
      </c>
      <c r="J763" s="173" t="s">
        <v>669</v>
      </c>
      <c r="K763" s="173" t="s">
        <v>869</v>
      </c>
      <c r="L763" s="187" t="s">
        <v>36</v>
      </c>
      <c r="M763" s="187"/>
      <c r="N763" s="187"/>
      <c r="O763" s="185"/>
      <c r="P763" s="26"/>
      <c r="Q763" s="23"/>
      <c r="R763" s="23"/>
      <c r="S763" s="23"/>
      <c r="T763" s="181">
        <v>2</v>
      </c>
      <c r="U763" s="211" t="s">
        <v>1814</v>
      </c>
      <c r="V763" s="22" t="s">
        <v>1776</v>
      </c>
      <c r="W763" s="181" t="s">
        <v>1105</v>
      </c>
      <c r="X763" s="181" t="s">
        <v>1777</v>
      </c>
      <c r="Y763" s="212" t="s">
        <v>98</v>
      </c>
      <c r="Z763" s="65">
        <v>44075</v>
      </c>
      <c r="AA763" s="65">
        <v>44196</v>
      </c>
      <c r="AB763" s="213" t="s">
        <v>1880</v>
      </c>
      <c r="AC763" s="181" t="s">
        <v>1895</v>
      </c>
      <c r="AD763" s="187"/>
      <c r="AE763" s="184"/>
      <c r="AF763" s="187"/>
      <c r="AG763" s="187"/>
      <c r="AH763" s="187"/>
      <c r="AI763" s="23" t="s">
        <v>60</v>
      </c>
      <c r="AJ763" s="23" t="str">
        <f t="shared" si="45"/>
        <v>C</v>
      </c>
      <c r="AK763" s="137">
        <v>2</v>
      </c>
      <c r="AL763" s="190">
        <f t="shared" si="47"/>
        <v>1</v>
      </c>
      <c r="AM763" s="210" t="s">
        <v>1907</v>
      </c>
      <c r="AN763" s="190">
        <v>1</v>
      </c>
      <c r="AO763" s="224" t="s">
        <v>1908</v>
      </c>
      <c r="AP763" s="137" t="str">
        <f t="shared" si="46"/>
        <v>NO</v>
      </c>
    </row>
    <row r="764" spans="1:42" s="182" customFormat="1" ht="63" x14ac:dyDescent="0.25">
      <c r="A764" s="200" t="s">
        <v>1583</v>
      </c>
      <c r="B764" s="184"/>
      <c r="C764" s="184"/>
      <c r="D764" s="187" t="s">
        <v>1584</v>
      </c>
      <c r="E764" s="89">
        <v>44046</v>
      </c>
      <c r="F764" s="23" t="s">
        <v>1585</v>
      </c>
      <c r="G764" s="23">
        <v>143</v>
      </c>
      <c r="H764" s="23" t="s">
        <v>77</v>
      </c>
      <c r="I764" s="196" t="s">
        <v>1710</v>
      </c>
      <c r="J764" s="173" t="s">
        <v>669</v>
      </c>
      <c r="K764" s="173" t="s">
        <v>869</v>
      </c>
      <c r="L764" s="187" t="s">
        <v>36</v>
      </c>
      <c r="M764" s="187"/>
      <c r="N764" s="187"/>
      <c r="O764" s="185"/>
      <c r="P764" s="26"/>
      <c r="Q764" s="23"/>
      <c r="R764" s="23"/>
      <c r="S764" s="23"/>
      <c r="T764" s="181">
        <v>3</v>
      </c>
      <c r="U764" s="211" t="s">
        <v>1814</v>
      </c>
      <c r="V764" s="23" t="s">
        <v>1744</v>
      </c>
      <c r="W764" s="181" t="s">
        <v>1860</v>
      </c>
      <c r="X764" s="181" t="s">
        <v>1861</v>
      </c>
      <c r="Y764" s="212" t="s">
        <v>98</v>
      </c>
      <c r="Z764" s="65">
        <v>44075</v>
      </c>
      <c r="AA764" s="65">
        <v>44377</v>
      </c>
      <c r="AB764" s="181" t="s">
        <v>1880</v>
      </c>
      <c r="AC764" s="181" t="s">
        <v>1895</v>
      </c>
      <c r="AD764" s="187"/>
      <c r="AE764" s="184"/>
      <c r="AF764" s="187"/>
      <c r="AG764" s="187"/>
      <c r="AH764" s="187"/>
      <c r="AI764" s="23" t="s">
        <v>60</v>
      </c>
      <c r="AJ764" s="23" t="str">
        <f t="shared" si="45"/>
        <v>A</v>
      </c>
      <c r="AK764" s="137">
        <v>0</v>
      </c>
      <c r="AL764" s="190" t="str">
        <f t="shared" si="47"/>
        <v>N.A.</v>
      </c>
      <c r="AM764" s="224" t="s">
        <v>1900</v>
      </c>
      <c r="AN764" s="190" t="s">
        <v>39</v>
      </c>
      <c r="AO764" s="224" t="s">
        <v>1900</v>
      </c>
      <c r="AP764" s="137" t="str">
        <f t="shared" si="46"/>
        <v>SI</v>
      </c>
    </row>
    <row r="765" spans="1:42" s="182" customFormat="1" ht="110.25" x14ac:dyDescent="0.25">
      <c r="A765" s="200" t="s">
        <v>1583</v>
      </c>
      <c r="B765" s="184"/>
      <c r="C765" s="184"/>
      <c r="D765" s="187" t="s">
        <v>1584</v>
      </c>
      <c r="E765" s="89">
        <v>44046</v>
      </c>
      <c r="F765" s="23" t="s">
        <v>1585</v>
      </c>
      <c r="G765" s="23">
        <v>144</v>
      </c>
      <c r="H765" s="23" t="s">
        <v>77</v>
      </c>
      <c r="I765" s="196" t="s">
        <v>1711</v>
      </c>
      <c r="J765" s="173" t="s">
        <v>669</v>
      </c>
      <c r="K765" s="173" t="s">
        <v>869</v>
      </c>
      <c r="L765" s="187" t="s">
        <v>36</v>
      </c>
      <c r="M765" s="187"/>
      <c r="N765" s="187"/>
      <c r="O765" s="185"/>
      <c r="P765" s="26"/>
      <c r="Q765" s="23"/>
      <c r="R765" s="23"/>
      <c r="S765" s="23"/>
      <c r="T765" s="137">
        <v>1</v>
      </c>
      <c r="U765" s="22" t="s">
        <v>1869</v>
      </c>
      <c r="V765" s="22" t="s">
        <v>1870</v>
      </c>
      <c r="W765" s="23" t="s">
        <v>1871</v>
      </c>
      <c r="X765" s="23" t="s">
        <v>1854</v>
      </c>
      <c r="Y765" s="26" t="s">
        <v>98</v>
      </c>
      <c r="Z765" s="24">
        <v>44082</v>
      </c>
      <c r="AA765" s="24">
        <v>44227</v>
      </c>
      <c r="AB765" s="23" t="s">
        <v>1885</v>
      </c>
      <c r="AC765" s="23" t="s">
        <v>1720</v>
      </c>
      <c r="AD765" s="187"/>
      <c r="AE765" s="184"/>
      <c r="AF765" s="187"/>
      <c r="AG765" s="187"/>
      <c r="AH765" s="187"/>
      <c r="AI765" s="23" t="s">
        <v>60</v>
      </c>
      <c r="AJ765" s="23" t="str">
        <f t="shared" si="45"/>
        <v>A</v>
      </c>
      <c r="AK765" s="137">
        <v>0</v>
      </c>
      <c r="AL765" s="190" t="str">
        <f t="shared" si="47"/>
        <v>N.A.</v>
      </c>
      <c r="AM765" s="224" t="s">
        <v>1900</v>
      </c>
      <c r="AN765" s="190" t="s">
        <v>39</v>
      </c>
      <c r="AO765" s="224" t="s">
        <v>1900</v>
      </c>
      <c r="AP765" s="137" t="str">
        <f t="shared" si="46"/>
        <v>SI</v>
      </c>
    </row>
    <row r="766" spans="1:42" s="182" customFormat="1" ht="63" x14ac:dyDescent="0.25">
      <c r="A766" s="200" t="s">
        <v>1583</v>
      </c>
      <c r="B766" s="184"/>
      <c r="C766" s="184"/>
      <c r="D766" s="187" t="s">
        <v>1584</v>
      </c>
      <c r="E766" s="89">
        <v>44046</v>
      </c>
      <c r="F766" s="23" t="s">
        <v>1585</v>
      </c>
      <c r="G766" s="23">
        <v>144</v>
      </c>
      <c r="H766" s="23" t="s">
        <v>77</v>
      </c>
      <c r="I766" s="196" t="s">
        <v>1711</v>
      </c>
      <c r="J766" s="173" t="s">
        <v>669</v>
      </c>
      <c r="K766" s="173" t="s">
        <v>869</v>
      </c>
      <c r="L766" s="187" t="s">
        <v>36</v>
      </c>
      <c r="M766" s="187"/>
      <c r="N766" s="187"/>
      <c r="O766" s="185"/>
      <c r="P766" s="26"/>
      <c r="Q766" s="23"/>
      <c r="R766" s="23"/>
      <c r="S766" s="89"/>
      <c r="T766" s="137">
        <v>2</v>
      </c>
      <c r="U766" s="189" t="s">
        <v>1872</v>
      </c>
      <c r="V766" s="22" t="s">
        <v>1873</v>
      </c>
      <c r="W766" s="23" t="s">
        <v>1781</v>
      </c>
      <c r="X766" s="23" t="s">
        <v>1782</v>
      </c>
      <c r="Y766" s="187">
        <v>1</v>
      </c>
      <c r="Z766" s="191">
        <v>44075</v>
      </c>
      <c r="AA766" s="191">
        <v>44255</v>
      </c>
      <c r="AB766" s="187" t="s">
        <v>1880</v>
      </c>
      <c r="AC766" s="187" t="s">
        <v>1894</v>
      </c>
      <c r="AD766" s="187"/>
      <c r="AE766" s="184"/>
      <c r="AF766" s="187"/>
      <c r="AG766" s="187"/>
      <c r="AH766" s="187"/>
      <c r="AI766" s="23" t="s">
        <v>60</v>
      </c>
      <c r="AJ766" s="23" t="str">
        <f t="shared" si="45"/>
        <v>A</v>
      </c>
      <c r="AK766" s="137">
        <v>0</v>
      </c>
      <c r="AL766" s="190" t="str">
        <f t="shared" si="47"/>
        <v>N.A.</v>
      </c>
      <c r="AM766" s="224" t="s">
        <v>1900</v>
      </c>
      <c r="AN766" s="190" t="s">
        <v>39</v>
      </c>
      <c r="AO766" s="224" t="s">
        <v>1900</v>
      </c>
      <c r="AP766" s="137" t="str">
        <f t="shared" si="46"/>
        <v>SI</v>
      </c>
    </row>
    <row r="767" spans="1:42" s="182" customFormat="1" ht="141.75" x14ac:dyDescent="0.25">
      <c r="A767" s="200" t="s">
        <v>1583</v>
      </c>
      <c r="B767" s="184"/>
      <c r="C767" s="184"/>
      <c r="D767" s="187" t="s">
        <v>1584</v>
      </c>
      <c r="E767" s="89">
        <v>44046</v>
      </c>
      <c r="F767" s="23" t="s">
        <v>1585</v>
      </c>
      <c r="G767" s="23">
        <v>145</v>
      </c>
      <c r="H767" s="23" t="s">
        <v>77</v>
      </c>
      <c r="I767" s="196" t="s">
        <v>1712</v>
      </c>
      <c r="J767" s="173" t="s">
        <v>669</v>
      </c>
      <c r="K767" s="173" t="s">
        <v>869</v>
      </c>
      <c r="L767" s="187" t="s">
        <v>36</v>
      </c>
      <c r="M767" s="187"/>
      <c r="N767" s="187"/>
      <c r="O767" s="185"/>
      <c r="P767" s="187">
        <v>1</v>
      </c>
      <c r="Q767" s="23" t="s">
        <v>1716</v>
      </c>
      <c r="R767" s="89" t="s">
        <v>1717</v>
      </c>
      <c r="S767" s="89">
        <v>44408</v>
      </c>
      <c r="T767" s="137">
        <v>1</v>
      </c>
      <c r="U767" s="189" t="s">
        <v>1765</v>
      </c>
      <c r="V767" s="22" t="s">
        <v>1779</v>
      </c>
      <c r="W767" s="187" t="s">
        <v>1742</v>
      </c>
      <c r="X767" s="187" t="s">
        <v>1743</v>
      </c>
      <c r="Y767" s="214" t="s">
        <v>65</v>
      </c>
      <c r="Z767" s="24">
        <v>44075</v>
      </c>
      <c r="AA767" s="191">
        <v>44196</v>
      </c>
      <c r="AB767" s="187" t="s">
        <v>1880</v>
      </c>
      <c r="AC767" s="187" t="s">
        <v>1894</v>
      </c>
      <c r="AD767" s="187"/>
      <c r="AE767" s="184"/>
      <c r="AF767" s="187"/>
      <c r="AG767" s="187"/>
      <c r="AH767" s="187"/>
      <c r="AI767" s="23" t="s">
        <v>60</v>
      </c>
      <c r="AJ767" s="23" t="str">
        <f t="shared" si="45"/>
        <v>C</v>
      </c>
      <c r="AK767" s="137">
        <v>1</v>
      </c>
      <c r="AL767" s="190">
        <f t="shared" si="47"/>
        <v>1</v>
      </c>
      <c r="AM767" s="206" t="s">
        <v>1901</v>
      </c>
      <c r="AN767" s="190">
        <v>1</v>
      </c>
      <c r="AO767" s="224" t="s">
        <v>1902</v>
      </c>
      <c r="AP767" s="137" t="str">
        <f t="shared" si="46"/>
        <v>NO</v>
      </c>
    </row>
    <row r="768" spans="1:42" s="182" customFormat="1" ht="110.25" x14ac:dyDescent="0.25">
      <c r="A768" s="200" t="s">
        <v>1583</v>
      </c>
      <c r="B768" s="184"/>
      <c r="C768" s="184"/>
      <c r="D768" s="187" t="s">
        <v>1584</v>
      </c>
      <c r="E768" s="89">
        <v>44046</v>
      </c>
      <c r="F768" s="23" t="s">
        <v>1585</v>
      </c>
      <c r="G768" s="23">
        <v>146</v>
      </c>
      <c r="H768" s="23" t="s">
        <v>77</v>
      </c>
      <c r="I768" s="196" t="s">
        <v>1713</v>
      </c>
      <c r="J768" s="173" t="s">
        <v>669</v>
      </c>
      <c r="K768" s="173" t="s">
        <v>869</v>
      </c>
      <c r="L768" s="187" t="s">
        <v>36</v>
      </c>
      <c r="M768" s="187"/>
      <c r="N768" s="187"/>
      <c r="O768" s="185"/>
      <c r="P768" s="26"/>
      <c r="Q768" s="23"/>
      <c r="R768" s="23"/>
      <c r="S768" s="23"/>
      <c r="T768" s="137">
        <v>1</v>
      </c>
      <c r="U768" s="22" t="s">
        <v>1869</v>
      </c>
      <c r="V768" s="22" t="s">
        <v>1870</v>
      </c>
      <c r="W768" s="23" t="s">
        <v>1871</v>
      </c>
      <c r="X768" s="23" t="s">
        <v>1854</v>
      </c>
      <c r="Y768" s="26" t="s">
        <v>98</v>
      </c>
      <c r="Z768" s="24">
        <v>44082</v>
      </c>
      <c r="AA768" s="24">
        <v>44227</v>
      </c>
      <c r="AB768" s="23" t="s">
        <v>1885</v>
      </c>
      <c r="AC768" s="23" t="s">
        <v>1720</v>
      </c>
      <c r="AD768" s="187"/>
      <c r="AE768" s="184"/>
      <c r="AF768" s="187"/>
      <c r="AG768" s="187"/>
      <c r="AH768" s="187"/>
      <c r="AI768" s="23" t="s">
        <v>60</v>
      </c>
      <c r="AJ768" s="23" t="str">
        <f t="shared" si="45"/>
        <v>A</v>
      </c>
      <c r="AK768" s="137">
        <v>0</v>
      </c>
      <c r="AL768" s="190" t="str">
        <f t="shared" si="47"/>
        <v>N.A.</v>
      </c>
      <c r="AM768" s="224" t="s">
        <v>1900</v>
      </c>
      <c r="AN768" s="190" t="s">
        <v>39</v>
      </c>
      <c r="AO768" s="224" t="s">
        <v>1900</v>
      </c>
      <c r="AP768" s="137" t="str">
        <f t="shared" si="46"/>
        <v>SI</v>
      </c>
    </row>
    <row r="769" spans="1:42" s="182" customFormat="1" ht="63" x14ac:dyDescent="0.25">
      <c r="A769" s="200" t="s">
        <v>1583</v>
      </c>
      <c r="B769" s="184"/>
      <c r="C769" s="184"/>
      <c r="D769" s="187" t="s">
        <v>1584</v>
      </c>
      <c r="E769" s="89">
        <v>44046</v>
      </c>
      <c r="F769" s="23" t="s">
        <v>1585</v>
      </c>
      <c r="G769" s="23">
        <v>146</v>
      </c>
      <c r="H769" s="23" t="s">
        <v>77</v>
      </c>
      <c r="I769" s="196" t="s">
        <v>1713</v>
      </c>
      <c r="J769" s="173" t="s">
        <v>669</v>
      </c>
      <c r="K769" s="173" t="s">
        <v>869</v>
      </c>
      <c r="L769" s="187" t="s">
        <v>36</v>
      </c>
      <c r="M769" s="187"/>
      <c r="N769" s="187"/>
      <c r="O769" s="185"/>
      <c r="P769" s="26"/>
      <c r="Q769" s="23"/>
      <c r="R769" s="23"/>
      <c r="S769" s="23"/>
      <c r="T769" s="137">
        <v>2</v>
      </c>
      <c r="U769" s="189" t="s">
        <v>1872</v>
      </c>
      <c r="V769" s="22" t="s">
        <v>1873</v>
      </c>
      <c r="W769" s="23" t="s">
        <v>1781</v>
      </c>
      <c r="X769" s="23" t="s">
        <v>1782</v>
      </c>
      <c r="Y769" s="187">
        <v>1</v>
      </c>
      <c r="Z769" s="191">
        <v>44075</v>
      </c>
      <c r="AA769" s="191">
        <v>44255</v>
      </c>
      <c r="AB769" s="181" t="s">
        <v>1880</v>
      </c>
      <c r="AC769" s="187" t="s">
        <v>1894</v>
      </c>
      <c r="AD769" s="187"/>
      <c r="AE769" s="184"/>
      <c r="AF769" s="187"/>
      <c r="AG769" s="187"/>
      <c r="AH769" s="187"/>
      <c r="AI769" s="23" t="s">
        <v>60</v>
      </c>
      <c r="AJ769" s="23" t="str">
        <f t="shared" si="45"/>
        <v>A</v>
      </c>
      <c r="AK769" s="137">
        <v>0</v>
      </c>
      <c r="AL769" s="190" t="str">
        <f t="shared" si="47"/>
        <v>N.A.</v>
      </c>
      <c r="AM769" s="224" t="s">
        <v>1900</v>
      </c>
      <c r="AN769" s="190" t="s">
        <v>39</v>
      </c>
      <c r="AO769" s="224" t="s">
        <v>1900</v>
      </c>
      <c r="AP769" s="137" t="str">
        <f t="shared" si="46"/>
        <v>SI</v>
      </c>
    </row>
    <row r="770" spans="1:42" s="182" customFormat="1" ht="63" x14ac:dyDescent="0.25">
      <c r="A770" s="200" t="s">
        <v>1583</v>
      </c>
      <c r="B770" s="184"/>
      <c r="C770" s="184"/>
      <c r="D770" s="187" t="s">
        <v>1584</v>
      </c>
      <c r="E770" s="89">
        <v>44046</v>
      </c>
      <c r="F770" s="23" t="s">
        <v>1585</v>
      </c>
      <c r="G770" s="23">
        <v>147</v>
      </c>
      <c r="H770" s="23" t="s">
        <v>77</v>
      </c>
      <c r="I770" s="196" t="s">
        <v>1714</v>
      </c>
      <c r="J770" s="173" t="s">
        <v>669</v>
      </c>
      <c r="K770" s="173" t="s">
        <v>869</v>
      </c>
      <c r="L770" s="187" t="s">
        <v>36</v>
      </c>
      <c r="M770" s="187"/>
      <c r="N770" s="187"/>
      <c r="O770" s="185"/>
      <c r="P770" s="26"/>
      <c r="Q770" s="23"/>
      <c r="R770" s="23"/>
      <c r="S770" s="23"/>
      <c r="T770" s="181">
        <v>1</v>
      </c>
      <c r="U770" s="211" t="s">
        <v>1828</v>
      </c>
      <c r="V770" s="180" t="s">
        <v>1821</v>
      </c>
      <c r="W770" s="181" t="s">
        <v>1822</v>
      </c>
      <c r="X770" s="181" t="s">
        <v>1823</v>
      </c>
      <c r="Y770" s="212" t="s">
        <v>65</v>
      </c>
      <c r="Z770" s="65">
        <v>44075</v>
      </c>
      <c r="AA770" s="65">
        <v>44377</v>
      </c>
      <c r="AB770" s="181" t="s">
        <v>1880</v>
      </c>
      <c r="AC770" s="181" t="s">
        <v>1895</v>
      </c>
      <c r="AD770" s="187"/>
      <c r="AE770" s="184"/>
      <c r="AF770" s="187"/>
      <c r="AG770" s="187"/>
      <c r="AH770" s="187"/>
      <c r="AI770" s="23" t="s">
        <v>60</v>
      </c>
      <c r="AJ770" s="23" t="str">
        <f t="shared" si="45"/>
        <v>A</v>
      </c>
      <c r="AK770" s="137">
        <v>0</v>
      </c>
      <c r="AL770" s="190" t="str">
        <f t="shared" si="47"/>
        <v>N.A.</v>
      </c>
      <c r="AM770" s="224" t="s">
        <v>1900</v>
      </c>
      <c r="AN770" s="190" t="s">
        <v>39</v>
      </c>
      <c r="AO770" s="224" t="s">
        <v>1900</v>
      </c>
      <c r="AP770" s="137" t="str">
        <f t="shared" si="46"/>
        <v>SI</v>
      </c>
    </row>
    <row r="771" spans="1:42" s="182" customFormat="1" ht="63" x14ac:dyDescent="0.25">
      <c r="A771" s="200" t="s">
        <v>1583</v>
      </c>
      <c r="B771" s="184"/>
      <c r="C771" s="184"/>
      <c r="D771" s="187" t="s">
        <v>1584</v>
      </c>
      <c r="E771" s="89">
        <v>44046</v>
      </c>
      <c r="F771" s="23" t="s">
        <v>1585</v>
      </c>
      <c r="G771" s="23">
        <v>147</v>
      </c>
      <c r="H771" s="23" t="s">
        <v>77</v>
      </c>
      <c r="I771" s="196" t="s">
        <v>1714</v>
      </c>
      <c r="J771" s="173" t="s">
        <v>669</v>
      </c>
      <c r="K771" s="173" t="s">
        <v>869</v>
      </c>
      <c r="L771" s="187" t="s">
        <v>36</v>
      </c>
      <c r="M771" s="187"/>
      <c r="N771" s="187"/>
      <c r="O771" s="185"/>
      <c r="P771" s="26"/>
      <c r="Q771" s="23"/>
      <c r="R771" s="23"/>
      <c r="S771" s="23"/>
      <c r="T771" s="23">
        <v>2</v>
      </c>
      <c r="U771" s="22" t="s">
        <v>1794</v>
      </c>
      <c r="V771" s="22" t="s">
        <v>1795</v>
      </c>
      <c r="W771" s="23" t="s">
        <v>1796</v>
      </c>
      <c r="X771" s="23" t="s">
        <v>1777</v>
      </c>
      <c r="Y771" s="26" t="s">
        <v>98</v>
      </c>
      <c r="Z771" s="24">
        <v>44075</v>
      </c>
      <c r="AA771" s="24">
        <v>44255</v>
      </c>
      <c r="AB771" s="213" t="s">
        <v>1880</v>
      </c>
      <c r="AC771" s="23" t="s">
        <v>1894</v>
      </c>
      <c r="AD771" s="187"/>
      <c r="AE771" s="184"/>
      <c r="AF771" s="187"/>
      <c r="AG771" s="187"/>
      <c r="AH771" s="187"/>
      <c r="AI771" s="23" t="s">
        <v>60</v>
      </c>
      <c r="AJ771" s="23" t="str">
        <f t="shared" si="45"/>
        <v>A</v>
      </c>
      <c r="AK771" s="137">
        <v>0</v>
      </c>
      <c r="AL771" s="190" t="str">
        <f t="shared" si="47"/>
        <v>N.A.</v>
      </c>
      <c r="AM771" s="224" t="s">
        <v>1900</v>
      </c>
      <c r="AN771" s="190" t="s">
        <v>39</v>
      </c>
      <c r="AO771" s="224" t="s">
        <v>1900</v>
      </c>
      <c r="AP771" s="137" t="str">
        <f t="shared" si="46"/>
        <v>SI</v>
      </c>
    </row>
    <row r="772" spans="1:42" s="182" customFormat="1" ht="141.75" x14ac:dyDescent="0.25">
      <c r="A772" s="200" t="s">
        <v>1583</v>
      </c>
      <c r="B772" s="184"/>
      <c r="C772" s="184"/>
      <c r="D772" s="187" t="s">
        <v>1584</v>
      </c>
      <c r="E772" s="89">
        <v>44046</v>
      </c>
      <c r="F772" s="23" t="s">
        <v>1585</v>
      </c>
      <c r="G772" s="23">
        <v>148</v>
      </c>
      <c r="H772" s="23" t="s">
        <v>77</v>
      </c>
      <c r="I772" s="196" t="s">
        <v>1715</v>
      </c>
      <c r="J772" s="173" t="s">
        <v>669</v>
      </c>
      <c r="K772" s="173" t="s">
        <v>869</v>
      </c>
      <c r="L772" s="187" t="s">
        <v>36</v>
      </c>
      <c r="M772" s="187"/>
      <c r="N772" s="187"/>
      <c r="O772" s="185"/>
      <c r="P772" s="187">
        <v>1</v>
      </c>
      <c r="Q772" s="23" t="s">
        <v>1716</v>
      </c>
      <c r="R772" s="89" t="s">
        <v>1717</v>
      </c>
      <c r="S772" s="89">
        <v>44408</v>
      </c>
      <c r="T772" s="23">
        <v>1</v>
      </c>
      <c r="U772" s="22" t="s">
        <v>1765</v>
      </c>
      <c r="V772" s="22" t="s">
        <v>1767</v>
      </c>
      <c r="W772" s="23" t="s">
        <v>1742</v>
      </c>
      <c r="X772" s="23" t="s">
        <v>1743</v>
      </c>
      <c r="Y772" s="26" t="s">
        <v>65</v>
      </c>
      <c r="Z772" s="24">
        <v>44075</v>
      </c>
      <c r="AA772" s="24">
        <v>44196</v>
      </c>
      <c r="AB772" s="213" t="s">
        <v>1880</v>
      </c>
      <c r="AC772" s="23" t="s">
        <v>1894</v>
      </c>
      <c r="AD772" s="187"/>
      <c r="AE772" s="184"/>
      <c r="AF772" s="187"/>
      <c r="AG772" s="187"/>
      <c r="AH772" s="187"/>
      <c r="AI772" s="23" t="s">
        <v>60</v>
      </c>
      <c r="AJ772" s="23" t="str">
        <f t="shared" si="45"/>
        <v>C</v>
      </c>
      <c r="AK772" s="137">
        <v>1</v>
      </c>
      <c r="AL772" s="190">
        <f t="shared" si="47"/>
        <v>1</v>
      </c>
      <c r="AM772" s="206" t="s">
        <v>1901</v>
      </c>
      <c r="AN772" s="190">
        <v>1</v>
      </c>
      <c r="AO772" s="224" t="s">
        <v>1902</v>
      </c>
      <c r="AP772" s="137" t="str">
        <f t="shared" si="46"/>
        <v>NO</v>
      </c>
    </row>
    <row r="773" spans="1:42" x14ac:dyDescent="0.25">
      <c r="P773" s="204"/>
      <c r="Q773" s="204"/>
      <c r="R773" s="204"/>
      <c r="S773" s="204"/>
    </row>
    <row r="774" spans="1:42" x14ac:dyDescent="0.25">
      <c r="P774" s="204"/>
      <c r="Q774" s="204"/>
      <c r="R774" s="204"/>
      <c r="S774" s="204"/>
    </row>
    <row r="775" spans="1:42" x14ac:dyDescent="0.25">
      <c r="P775" s="204"/>
      <c r="Q775" s="204"/>
      <c r="R775" s="204"/>
      <c r="S775" s="204"/>
    </row>
    <row r="776" spans="1:42" x14ac:dyDescent="0.25">
      <c r="P776" s="204"/>
      <c r="Q776" s="204"/>
      <c r="R776" s="204"/>
      <c r="S776" s="204"/>
    </row>
    <row r="777" spans="1:42" x14ac:dyDescent="0.25">
      <c r="P777" s="204"/>
      <c r="Q777" s="204"/>
      <c r="R777" s="204"/>
      <c r="S777" s="204"/>
    </row>
    <row r="778" spans="1:42" x14ac:dyDescent="0.25">
      <c r="P778" s="204"/>
      <c r="Q778" s="204"/>
      <c r="R778" s="204"/>
      <c r="S778" s="204"/>
    </row>
    <row r="779" spans="1:42" x14ac:dyDescent="0.25">
      <c r="P779" s="204"/>
      <c r="Q779" s="204"/>
      <c r="R779" s="204"/>
      <c r="S779" s="204"/>
    </row>
    <row r="780" spans="1:42" x14ac:dyDescent="0.25">
      <c r="P780" s="204"/>
      <c r="Q780" s="204"/>
      <c r="R780" s="204"/>
      <c r="S780" s="204"/>
    </row>
    <row r="781" spans="1:42" x14ac:dyDescent="0.25">
      <c r="P781" s="204"/>
      <c r="Q781" s="204"/>
      <c r="R781" s="204"/>
      <c r="S781" s="204"/>
    </row>
    <row r="782" spans="1:42" x14ac:dyDescent="0.25">
      <c r="P782" s="204"/>
      <c r="Q782" s="204"/>
      <c r="R782" s="204"/>
      <c r="S782" s="204"/>
    </row>
    <row r="783" spans="1:42" x14ac:dyDescent="0.25">
      <c r="P783" s="204"/>
      <c r="Q783" s="204"/>
      <c r="R783" s="204"/>
      <c r="S783" s="204"/>
    </row>
    <row r="784" spans="1:42" x14ac:dyDescent="0.25">
      <c r="P784" s="204"/>
      <c r="Q784" s="204"/>
      <c r="R784" s="204"/>
      <c r="S784" s="204"/>
    </row>
    <row r="785" spans="16:19" x14ac:dyDescent="0.25">
      <c r="P785" s="204"/>
      <c r="Q785" s="204"/>
      <c r="R785" s="204"/>
      <c r="S785" s="204"/>
    </row>
    <row r="786" spans="16:19" x14ac:dyDescent="0.25">
      <c r="P786" s="204"/>
      <c r="Q786" s="204"/>
      <c r="R786" s="204"/>
      <c r="S786" s="204"/>
    </row>
    <row r="787" spans="16:19" x14ac:dyDescent="0.25">
      <c r="P787" s="204"/>
      <c r="Q787" s="204"/>
      <c r="R787" s="204"/>
      <c r="S787" s="204"/>
    </row>
    <row r="788" spans="16:19" x14ac:dyDescent="0.25">
      <c r="P788" s="204"/>
      <c r="Q788" s="204"/>
      <c r="R788" s="204"/>
      <c r="S788" s="204"/>
    </row>
    <row r="789" spans="16:19" x14ac:dyDescent="0.25">
      <c r="P789" s="204"/>
      <c r="Q789" s="204"/>
      <c r="R789" s="204"/>
      <c r="S789" s="204"/>
    </row>
    <row r="790" spans="16:19" x14ac:dyDescent="0.25">
      <c r="P790" s="204"/>
      <c r="Q790" s="204"/>
      <c r="R790" s="204"/>
      <c r="S790" s="204"/>
    </row>
    <row r="791" spans="16:19" x14ac:dyDescent="0.25">
      <c r="P791" s="204"/>
      <c r="Q791" s="204"/>
      <c r="R791" s="204"/>
      <c r="S791" s="204"/>
    </row>
    <row r="792" spans="16:19" x14ac:dyDescent="0.25">
      <c r="P792" s="204"/>
      <c r="Q792" s="204"/>
      <c r="R792" s="204"/>
      <c r="S792" s="204"/>
    </row>
    <row r="793" spans="16:19" x14ac:dyDescent="0.25">
      <c r="P793" s="204"/>
      <c r="Q793" s="204"/>
      <c r="R793" s="204"/>
      <c r="S793" s="204"/>
    </row>
    <row r="794" spans="16:19" x14ac:dyDescent="0.25">
      <c r="P794" s="204"/>
      <c r="Q794" s="204"/>
      <c r="R794" s="204"/>
      <c r="S794" s="204"/>
    </row>
    <row r="795" spans="16:19" x14ac:dyDescent="0.25">
      <c r="P795" s="204"/>
      <c r="Q795" s="204"/>
      <c r="R795" s="204"/>
      <c r="S795" s="204"/>
    </row>
    <row r="796" spans="16:19" x14ac:dyDescent="0.25">
      <c r="P796" s="204"/>
      <c r="Q796" s="204"/>
      <c r="R796" s="204"/>
      <c r="S796" s="204"/>
    </row>
    <row r="797" spans="16:19" x14ac:dyDescent="0.25">
      <c r="P797" s="204"/>
      <c r="Q797" s="204"/>
      <c r="R797" s="204"/>
      <c r="S797" s="204"/>
    </row>
    <row r="798" spans="16:19" x14ac:dyDescent="0.25">
      <c r="P798" s="204"/>
      <c r="Q798" s="204"/>
      <c r="R798" s="204"/>
      <c r="S798" s="204"/>
    </row>
    <row r="799" spans="16:19" x14ac:dyDescent="0.25">
      <c r="P799" s="204"/>
      <c r="Q799" s="204"/>
      <c r="R799" s="204"/>
      <c r="S799" s="204"/>
    </row>
    <row r="800" spans="16:19" x14ac:dyDescent="0.25">
      <c r="P800" s="204"/>
      <c r="Q800" s="204"/>
      <c r="R800" s="204"/>
      <c r="S800" s="204"/>
    </row>
    <row r="801" spans="16:19" x14ac:dyDescent="0.25">
      <c r="P801" s="204"/>
      <c r="Q801" s="204"/>
      <c r="R801" s="204"/>
      <c r="S801" s="204"/>
    </row>
    <row r="802" spans="16:19" x14ac:dyDescent="0.25">
      <c r="P802" s="204"/>
      <c r="Q802" s="204"/>
      <c r="R802" s="204"/>
      <c r="S802" s="204"/>
    </row>
    <row r="803" spans="16:19" x14ac:dyDescent="0.25">
      <c r="P803" s="204"/>
      <c r="Q803" s="204"/>
      <c r="R803" s="204"/>
      <c r="S803" s="204"/>
    </row>
  </sheetData>
  <autoFilter ref="A4:AP772" xr:uid="{E6754154-1B1E-4388-BBF6-1D00550CE54B}"/>
  <mergeCells count="3">
    <mergeCell ref="B2:O2"/>
    <mergeCell ref="P2:AC2"/>
    <mergeCell ref="AI3:AP3"/>
  </mergeCells>
  <phoneticPr fontId="25" type="noConversion"/>
  <conditionalFormatting sqref="AC4">
    <cfRule type="colorScale" priority="1">
      <colorScale>
        <cfvo type="min"/>
        <cfvo type="percentile" val="50"/>
        <cfvo type="max"/>
        <color rgb="FFF8696B"/>
        <color rgb="FFFCFCFF"/>
        <color rgb="FF63BE7B"/>
      </colorScale>
    </cfRule>
  </conditionalFormatting>
  <dataValidations count="7">
    <dataValidation type="list" allowBlank="1" showInputMessage="1" showErrorMessage="1" sqref="L361:L364 L368:L369 L378 L372:L374 L380:L382 L385 L20:L26 L5:L17" xr:uid="{00000000-0002-0000-0000-000000000000}">
      <formula1>"AC,AP"</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G5 G16:G17 G7:G14" xr:uid="{00000000-0002-0000-0000-000001000000}">
      <formula1>0</formula1>
      <formula2>9</formula2>
    </dataValidation>
    <dataValidation type="textLength" operator="lessThan" allowBlank="1" showInputMessage="1" showErrorMessage="1" promptTitle="Tamaño de caracter" prompt="maximo 390 caracteres" sqref="AM4" xr:uid="{00000000-0002-0000-0000-000002000000}">
      <formula1>390</formula1>
    </dataValidation>
    <dataValidation type="textLength" operator="lessThan" allowBlank="1" showInputMessage="1" showErrorMessage="1" errorTitle="Maximo 390 Caracteres." promptTitle="Tamaño del texto " prompt="Maximo 390 Caracteres._x000a_" sqref="AO4" xr:uid="{00000000-0002-0000-0000-000003000000}">
      <formula1>390</formula1>
    </dataValidation>
    <dataValidation type="list" allowBlank="1" showInputMessage="1" showErrorMessage="1" sqref="M23:M93 M16:M18 M5:M14" xr:uid="{00000000-0002-0000-0000-000004000000}">
      <formula1>"Proceso, Institucional, Compartidos"</formula1>
    </dataValidation>
    <dataValidation type="list" allowBlank="1" showInputMessage="1" showErrorMessage="1" sqref="J368:J369 J378 J372:J374 J380:J382 J385 J297:J364 J5:J18 J22:J26 J94:J291 J388:J395" xr:uid="{00000000-0002-0000-0000-000005000000}">
      <formula1>"Autoevaluación,  Mecanismos de Evaluación Independiente –Interna, Mecanismos de Evaluación Externa"</formula1>
    </dataValidation>
    <dataValidation type="list" allowBlank="1" showInputMessage="1" showErrorMessage="1" sqref="F25:F26 F23 F6:F17" xr:uid="{00000000-0002-0000-0000-000006000000}">
      <formula1>"Oportunidad de Mejora, No Conformidad, Observación, Riesgo, Hallazgo CGR, Glosas Cámara, Observación ITN, Observación Control Social"</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75ACE-55A8-4074-A178-515224903183}">
  <dimension ref="B1:D27"/>
  <sheetViews>
    <sheetView topLeftCell="A4" workbookViewId="0">
      <selection activeCell="D13" sqref="D13"/>
    </sheetView>
  </sheetViews>
  <sheetFormatPr baseColWidth="10" defaultRowHeight="15" x14ac:dyDescent="0.25"/>
  <cols>
    <col min="2" max="2" width="45.7109375" customWidth="1"/>
    <col min="3" max="3" width="12.28515625" bestFit="1" customWidth="1"/>
    <col min="4" max="4" width="56.85546875" customWidth="1"/>
  </cols>
  <sheetData>
    <row r="1" spans="2:4" ht="15.75" thickBot="1" x14ac:dyDescent="0.3"/>
    <row r="2" spans="2:4" ht="15.75" thickBot="1" x14ac:dyDescent="0.3">
      <c r="B2" s="217" t="s">
        <v>458</v>
      </c>
      <c r="C2" s="218" t="s">
        <v>1949</v>
      </c>
      <c r="D2" s="218" t="s">
        <v>462</v>
      </c>
    </row>
    <row r="3" spans="2:4" ht="32.25" thickBot="1" x14ac:dyDescent="0.3">
      <c r="B3" s="221" t="s">
        <v>76</v>
      </c>
      <c r="C3" s="219">
        <v>1</v>
      </c>
      <c r="D3" s="220" t="s">
        <v>1950</v>
      </c>
    </row>
    <row r="4" spans="2:4" ht="16.5" thickBot="1" x14ac:dyDescent="0.3">
      <c r="B4" s="221" t="s">
        <v>922</v>
      </c>
      <c r="C4" s="219">
        <v>1</v>
      </c>
      <c r="D4" s="220" t="s">
        <v>1963</v>
      </c>
    </row>
    <row r="5" spans="2:4" ht="16.5" thickBot="1" x14ac:dyDescent="0.3">
      <c r="B5" s="221" t="s">
        <v>652</v>
      </c>
      <c r="C5" s="219">
        <v>1</v>
      </c>
      <c r="D5" s="220" t="s">
        <v>1956</v>
      </c>
    </row>
    <row r="6" spans="2:4" ht="16.5" thickBot="1" x14ac:dyDescent="0.3">
      <c r="B6" s="221" t="s">
        <v>247</v>
      </c>
      <c r="C6" s="219">
        <v>1</v>
      </c>
      <c r="D6" s="220" t="s">
        <v>1964</v>
      </c>
    </row>
    <row r="7" spans="2:4" ht="16.5" thickBot="1" x14ac:dyDescent="0.3">
      <c r="B7" s="221" t="s">
        <v>106</v>
      </c>
      <c r="C7" s="219">
        <v>0.97</v>
      </c>
      <c r="D7" s="220" t="s">
        <v>1965</v>
      </c>
    </row>
    <row r="8" spans="2:4" ht="16.5" thickBot="1" x14ac:dyDescent="0.3">
      <c r="B8" s="221" t="s">
        <v>62</v>
      </c>
      <c r="C8" s="219">
        <v>1</v>
      </c>
      <c r="D8" s="220" t="s">
        <v>1966</v>
      </c>
    </row>
    <row r="9" spans="2:4" ht="16.5" thickBot="1" x14ac:dyDescent="0.3">
      <c r="B9" s="221" t="s">
        <v>951</v>
      </c>
      <c r="C9" s="219">
        <v>1</v>
      </c>
      <c r="D9" s="220" t="s">
        <v>1951</v>
      </c>
    </row>
    <row r="10" spans="2:4" ht="32.25" thickBot="1" x14ac:dyDescent="0.3">
      <c r="B10" s="221" t="s">
        <v>143</v>
      </c>
      <c r="C10" s="219">
        <v>1</v>
      </c>
      <c r="D10" s="220" t="s">
        <v>1960</v>
      </c>
    </row>
    <row r="11" spans="2:4" ht="16.5" thickBot="1" x14ac:dyDescent="0.3">
      <c r="B11" s="221" t="s">
        <v>49</v>
      </c>
      <c r="C11" s="219">
        <v>1</v>
      </c>
      <c r="D11" s="220" t="s">
        <v>1952</v>
      </c>
    </row>
    <row r="12" spans="2:4" ht="16.5" thickBot="1" x14ac:dyDescent="0.3">
      <c r="B12" s="221" t="s">
        <v>114</v>
      </c>
      <c r="C12" s="219">
        <v>1</v>
      </c>
      <c r="D12" s="220" t="s">
        <v>1961</v>
      </c>
    </row>
    <row r="13" spans="2:4" ht="16.5" thickBot="1" x14ac:dyDescent="0.3">
      <c r="B13" s="221" t="s">
        <v>37</v>
      </c>
      <c r="C13" s="219">
        <v>1</v>
      </c>
      <c r="D13" s="220" t="s">
        <v>1962</v>
      </c>
    </row>
    <row r="14" spans="2:4" ht="32.25" thickBot="1" x14ac:dyDescent="0.3">
      <c r="B14" s="221" t="s">
        <v>148</v>
      </c>
      <c r="C14" s="219">
        <v>1</v>
      </c>
      <c r="D14" s="220" t="s">
        <v>1953</v>
      </c>
    </row>
    <row r="15" spans="2:4" ht="16.5" thickBot="1" x14ac:dyDescent="0.3">
      <c r="B15" s="221" t="s">
        <v>970</v>
      </c>
      <c r="C15" s="219">
        <v>1</v>
      </c>
      <c r="D15" s="220" t="s">
        <v>1956</v>
      </c>
    </row>
    <row r="16" spans="2:4" ht="30.75" thickBot="1" x14ac:dyDescent="0.3">
      <c r="B16" s="221" t="s">
        <v>79</v>
      </c>
      <c r="C16" s="226">
        <v>0.97</v>
      </c>
      <c r="D16" s="220" t="s">
        <v>1981</v>
      </c>
    </row>
    <row r="17" spans="2:4" ht="16.5" thickBot="1" x14ac:dyDescent="0.3">
      <c r="B17" s="222" t="s">
        <v>1954</v>
      </c>
      <c r="C17" s="219">
        <v>0</v>
      </c>
      <c r="D17" s="220" t="s">
        <v>1955</v>
      </c>
    </row>
    <row r="18" spans="2:4" ht="16.5" thickBot="1" x14ac:dyDescent="0.3">
      <c r="B18" s="221" t="s">
        <v>903</v>
      </c>
      <c r="C18" s="219">
        <v>1</v>
      </c>
      <c r="D18" s="220" t="s">
        <v>1970</v>
      </c>
    </row>
    <row r="19" spans="2:4" ht="16.5" thickBot="1" x14ac:dyDescent="0.3">
      <c r="B19" s="221" t="s">
        <v>468</v>
      </c>
      <c r="C19" s="219">
        <v>1</v>
      </c>
      <c r="D19" s="220" t="s">
        <v>1956</v>
      </c>
    </row>
    <row r="20" spans="2:4" ht="16.5" thickBot="1" x14ac:dyDescent="0.3">
      <c r="B20" s="221" t="s">
        <v>1957</v>
      </c>
      <c r="C20" s="219">
        <v>0.88</v>
      </c>
      <c r="D20" s="220" t="s">
        <v>1967</v>
      </c>
    </row>
    <row r="21" spans="2:4" ht="16.5" thickBot="1" x14ac:dyDescent="0.3">
      <c r="B21" s="221" t="s">
        <v>237</v>
      </c>
      <c r="C21" s="219">
        <v>1</v>
      </c>
      <c r="D21" s="220" t="s">
        <v>1968</v>
      </c>
    </row>
    <row r="22" spans="2:4" ht="16.5" thickBot="1" x14ac:dyDescent="0.3">
      <c r="B22" s="221" t="s">
        <v>1107</v>
      </c>
      <c r="C22" s="219">
        <v>1</v>
      </c>
      <c r="D22" s="220" t="s">
        <v>1958</v>
      </c>
    </row>
    <row r="23" spans="2:4" ht="16.5" thickBot="1" x14ac:dyDescent="0.3">
      <c r="B23" s="221" t="s">
        <v>502</v>
      </c>
      <c r="C23" s="219">
        <v>1</v>
      </c>
      <c r="D23" s="220" t="s">
        <v>1959</v>
      </c>
    </row>
    <row r="24" spans="2:4" ht="32.25" thickBot="1" x14ac:dyDescent="0.3">
      <c r="B24" s="221" t="s">
        <v>450</v>
      </c>
      <c r="C24" s="219">
        <v>0.67</v>
      </c>
      <c r="D24" s="220" t="s">
        <v>1969</v>
      </c>
    </row>
    <row r="25" spans="2:4" ht="30.75" thickBot="1" x14ac:dyDescent="0.3">
      <c r="B25" s="221" t="s">
        <v>1062</v>
      </c>
      <c r="C25" s="226">
        <v>0.67</v>
      </c>
      <c r="D25" s="220" t="s">
        <v>1984</v>
      </c>
    </row>
    <row r="26" spans="2:4" ht="16.5" thickBot="1" x14ac:dyDescent="0.3">
      <c r="B26" s="221" t="s">
        <v>732</v>
      </c>
      <c r="C26" s="219">
        <v>1</v>
      </c>
      <c r="D26" s="220" t="s">
        <v>1983</v>
      </c>
    </row>
    <row r="27" spans="2:4" ht="16.5" thickBot="1" x14ac:dyDescent="0.3">
      <c r="B27" s="221" t="s">
        <v>1583</v>
      </c>
      <c r="C27" s="219">
        <v>1</v>
      </c>
      <c r="D27" s="220" t="s">
        <v>1982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A27A-C11C-4B36-8733-4E4AB87835D0}">
  <dimension ref="B2:G42"/>
  <sheetViews>
    <sheetView topLeftCell="A40" zoomScaleNormal="100" workbookViewId="0">
      <selection activeCell="E50" sqref="E50"/>
    </sheetView>
  </sheetViews>
  <sheetFormatPr baseColWidth="10" defaultRowHeight="15" x14ac:dyDescent="0.25"/>
  <cols>
    <col min="2" max="2" width="8.28515625" customWidth="1"/>
    <col min="3" max="3" width="14.85546875" customWidth="1"/>
    <col min="4" max="4" width="11.85546875" customWidth="1"/>
    <col min="6" max="6" width="76" customWidth="1"/>
    <col min="7" max="7" width="16.42578125" customWidth="1"/>
  </cols>
  <sheetData>
    <row r="2" spans="2:7" ht="63" x14ac:dyDescent="0.25">
      <c r="B2" s="81" t="s">
        <v>167</v>
      </c>
      <c r="C2" s="154" t="s">
        <v>3</v>
      </c>
      <c r="D2" s="155" t="s">
        <v>5</v>
      </c>
      <c r="E2" s="155" t="s">
        <v>7</v>
      </c>
      <c r="F2" s="155" t="s">
        <v>8</v>
      </c>
      <c r="G2" s="154" t="s">
        <v>1117</v>
      </c>
    </row>
    <row r="3" spans="2:7" ht="94.5" x14ac:dyDescent="0.25">
      <c r="B3" s="125">
        <v>868</v>
      </c>
      <c r="C3" s="87" t="s">
        <v>528</v>
      </c>
      <c r="D3" s="87" t="s">
        <v>42</v>
      </c>
      <c r="E3" s="87" t="s">
        <v>496</v>
      </c>
      <c r="F3" s="119" t="s">
        <v>525</v>
      </c>
      <c r="G3" s="87" t="s">
        <v>1122</v>
      </c>
    </row>
    <row r="4" spans="2:7" ht="94.5" x14ac:dyDescent="0.25">
      <c r="B4" s="125">
        <v>869</v>
      </c>
      <c r="C4" s="87" t="s">
        <v>528</v>
      </c>
      <c r="D4" s="87" t="s">
        <v>42</v>
      </c>
      <c r="E4" s="87" t="s">
        <v>496</v>
      </c>
      <c r="F4" s="119" t="s">
        <v>525</v>
      </c>
      <c r="G4" s="87" t="s">
        <v>1122</v>
      </c>
    </row>
    <row r="5" spans="2:7" ht="157.5" x14ac:dyDescent="0.25">
      <c r="B5" s="125">
        <v>870</v>
      </c>
      <c r="C5" s="87" t="s">
        <v>528</v>
      </c>
      <c r="D5" s="87" t="s">
        <v>42</v>
      </c>
      <c r="E5" s="87" t="s">
        <v>496</v>
      </c>
      <c r="F5" s="119" t="s">
        <v>529</v>
      </c>
      <c r="G5" s="87" t="s">
        <v>1122</v>
      </c>
    </row>
    <row r="6" spans="2:7" ht="126" x14ac:dyDescent="0.25">
      <c r="B6" s="125">
        <v>871</v>
      </c>
      <c r="C6" s="87" t="s">
        <v>528</v>
      </c>
      <c r="D6" s="87" t="s">
        <v>42</v>
      </c>
      <c r="E6" s="87" t="s">
        <v>496</v>
      </c>
      <c r="F6" s="119" t="s">
        <v>532</v>
      </c>
      <c r="G6" s="87" t="s">
        <v>1122</v>
      </c>
    </row>
    <row r="7" spans="2:7" ht="236.25" x14ac:dyDescent="0.25">
      <c r="B7" s="125">
        <v>872</v>
      </c>
      <c r="C7" s="87" t="s">
        <v>528</v>
      </c>
      <c r="D7" s="87" t="s">
        <v>42</v>
      </c>
      <c r="E7" s="87" t="s">
        <v>496</v>
      </c>
      <c r="F7" s="142" t="s">
        <v>533</v>
      </c>
      <c r="G7" s="87" t="s">
        <v>1122</v>
      </c>
    </row>
    <row r="8" spans="2:7" ht="63" x14ac:dyDescent="0.25">
      <c r="B8" s="125">
        <v>890</v>
      </c>
      <c r="C8" s="87" t="s">
        <v>649</v>
      </c>
      <c r="D8" s="87" t="s">
        <v>42</v>
      </c>
      <c r="E8" s="87" t="s">
        <v>650</v>
      </c>
      <c r="F8" s="119" t="s">
        <v>648</v>
      </c>
      <c r="G8" s="87" t="s">
        <v>651</v>
      </c>
    </row>
    <row r="9" spans="2:7" ht="63" x14ac:dyDescent="0.25">
      <c r="B9" s="125">
        <v>892</v>
      </c>
      <c r="C9" s="87" t="s">
        <v>664</v>
      </c>
      <c r="D9" s="87" t="s">
        <v>67</v>
      </c>
      <c r="E9" s="87" t="s">
        <v>654</v>
      </c>
      <c r="F9" s="119" t="s">
        <v>653</v>
      </c>
      <c r="G9" s="87" t="s">
        <v>1119</v>
      </c>
    </row>
    <row r="10" spans="2:7" ht="47.25" x14ac:dyDescent="0.25">
      <c r="B10" s="125">
        <v>893</v>
      </c>
      <c r="C10" s="87" t="s">
        <v>665</v>
      </c>
      <c r="D10" s="87" t="s">
        <v>42</v>
      </c>
      <c r="E10" s="87" t="s">
        <v>82</v>
      </c>
      <c r="F10" s="119" t="s">
        <v>666</v>
      </c>
      <c r="G10" s="87" t="s">
        <v>1120</v>
      </c>
    </row>
    <row r="11" spans="2:7" ht="31.5" x14ac:dyDescent="0.25">
      <c r="B11" s="125">
        <v>894</v>
      </c>
      <c r="C11" s="87" t="s">
        <v>665</v>
      </c>
      <c r="D11" s="87" t="s">
        <v>42</v>
      </c>
      <c r="E11" s="87" t="s">
        <v>82</v>
      </c>
      <c r="F11" s="119" t="s">
        <v>674</v>
      </c>
      <c r="G11" s="87" t="s">
        <v>1120</v>
      </c>
    </row>
    <row r="12" spans="2:7" ht="126" x14ac:dyDescent="0.25">
      <c r="B12" s="125">
        <v>901</v>
      </c>
      <c r="C12" s="87" t="s">
        <v>665</v>
      </c>
      <c r="D12" s="87" t="s">
        <v>42</v>
      </c>
      <c r="E12" s="87" t="s">
        <v>142</v>
      </c>
      <c r="F12" s="119" t="s">
        <v>720</v>
      </c>
      <c r="G12" s="87" t="s">
        <v>1122</v>
      </c>
    </row>
    <row r="13" spans="2:7" ht="63" x14ac:dyDescent="0.25">
      <c r="B13" s="125">
        <v>902</v>
      </c>
      <c r="C13" s="87" t="s">
        <v>665</v>
      </c>
      <c r="D13" s="87" t="s">
        <v>42</v>
      </c>
      <c r="E13" s="87" t="s">
        <v>43</v>
      </c>
      <c r="F13" s="119" t="s">
        <v>725</v>
      </c>
      <c r="G13" s="87" t="s">
        <v>1121</v>
      </c>
    </row>
    <row r="14" spans="2:7" ht="47.25" x14ac:dyDescent="0.25">
      <c r="B14" s="125">
        <v>903</v>
      </c>
      <c r="C14" s="87" t="s">
        <v>665</v>
      </c>
      <c r="D14" s="87" t="s">
        <v>42</v>
      </c>
      <c r="E14" s="87" t="s">
        <v>654</v>
      </c>
      <c r="F14" s="119" t="s">
        <v>728</v>
      </c>
      <c r="G14" s="87" t="s">
        <v>1119</v>
      </c>
    </row>
    <row r="15" spans="2:7" ht="47.25" x14ac:dyDescent="0.25">
      <c r="B15" s="125">
        <v>906</v>
      </c>
      <c r="C15" s="87" t="s">
        <v>665</v>
      </c>
      <c r="D15" s="87" t="s">
        <v>42</v>
      </c>
      <c r="E15" s="87" t="s">
        <v>496</v>
      </c>
      <c r="F15" s="119" t="s">
        <v>740</v>
      </c>
      <c r="G15" s="87" t="s">
        <v>1122</v>
      </c>
    </row>
    <row r="16" spans="2:7" ht="47.25" x14ac:dyDescent="0.25">
      <c r="B16" s="125">
        <v>907</v>
      </c>
      <c r="C16" s="87" t="s">
        <v>665</v>
      </c>
      <c r="D16" s="87" t="s">
        <v>42</v>
      </c>
      <c r="E16" s="87" t="s">
        <v>496</v>
      </c>
      <c r="F16" s="119" t="s">
        <v>747</v>
      </c>
      <c r="G16" s="87" t="s">
        <v>1122</v>
      </c>
    </row>
    <row r="17" spans="2:7" ht="47.25" x14ac:dyDescent="0.25">
      <c r="B17" s="125">
        <v>911</v>
      </c>
      <c r="C17" s="87" t="s">
        <v>755</v>
      </c>
      <c r="D17" s="87" t="s">
        <v>42</v>
      </c>
      <c r="E17" s="87" t="s">
        <v>43</v>
      </c>
      <c r="F17" s="119" t="s">
        <v>766</v>
      </c>
      <c r="G17" s="87" t="s">
        <v>223</v>
      </c>
    </row>
    <row r="18" spans="2:7" ht="126" x14ac:dyDescent="0.25">
      <c r="B18" s="125">
        <v>915</v>
      </c>
      <c r="C18" s="87" t="s">
        <v>755</v>
      </c>
      <c r="D18" s="87" t="s">
        <v>42</v>
      </c>
      <c r="E18" s="87" t="s">
        <v>43</v>
      </c>
      <c r="F18" s="119" t="s">
        <v>780</v>
      </c>
      <c r="G18" s="87" t="s">
        <v>1121</v>
      </c>
    </row>
    <row r="19" spans="2:7" ht="204.75" x14ac:dyDescent="0.25">
      <c r="B19" s="125">
        <v>916</v>
      </c>
      <c r="C19" s="87" t="s">
        <v>755</v>
      </c>
      <c r="D19" s="87" t="s">
        <v>42</v>
      </c>
      <c r="E19" s="87" t="s">
        <v>43</v>
      </c>
      <c r="F19" s="119" t="s">
        <v>784</v>
      </c>
      <c r="G19" s="87" t="s">
        <v>1121</v>
      </c>
    </row>
    <row r="20" spans="2:7" ht="63" x14ac:dyDescent="0.25">
      <c r="B20" s="125">
        <v>917</v>
      </c>
      <c r="C20" s="87" t="s">
        <v>755</v>
      </c>
      <c r="D20" s="87" t="s">
        <v>42</v>
      </c>
      <c r="E20" s="87" t="s">
        <v>43</v>
      </c>
      <c r="F20" s="119" t="s">
        <v>788</v>
      </c>
      <c r="G20" s="87" t="s">
        <v>1121</v>
      </c>
    </row>
    <row r="21" spans="2:7" ht="94.5" x14ac:dyDescent="0.25">
      <c r="B21" s="125">
        <v>918</v>
      </c>
      <c r="C21" s="87" t="s">
        <v>755</v>
      </c>
      <c r="D21" s="87" t="s">
        <v>42</v>
      </c>
      <c r="E21" s="87" t="s">
        <v>43</v>
      </c>
      <c r="F21" s="119" t="s">
        <v>792</v>
      </c>
      <c r="G21" s="87" t="s">
        <v>1121</v>
      </c>
    </row>
    <row r="22" spans="2:7" ht="110.25" x14ac:dyDescent="0.25">
      <c r="B22" s="125">
        <v>920</v>
      </c>
      <c r="C22" s="87" t="s">
        <v>755</v>
      </c>
      <c r="D22" s="87" t="s">
        <v>42</v>
      </c>
      <c r="E22" s="87" t="s">
        <v>43</v>
      </c>
      <c r="F22" s="119" t="s">
        <v>800</v>
      </c>
      <c r="G22" s="87" t="s">
        <v>1121</v>
      </c>
    </row>
    <row r="23" spans="2:7" ht="94.5" x14ac:dyDescent="0.25">
      <c r="B23" s="125">
        <v>923</v>
      </c>
      <c r="C23" s="87" t="s">
        <v>755</v>
      </c>
      <c r="D23" s="87" t="s">
        <v>42</v>
      </c>
      <c r="E23" s="87" t="s">
        <v>43</v>
      </c>
      <c r="F23" s="119" t="s">
        <v>812</v>
      </c>
      <c r="G23" s="87" t="s">
        <v>1121</v>
      </c>
    </row>
    <row r="24" spans="2:7" ht="157.5" x14ac:dyDescent="0.25">
      <c r="B24" s="125">
        <v>924</v>
      </c>
      <c r="C24" s="87" t="s">
        <v>755</v>
      </c>
      <c r="D24" s="87" t="s">
        <v>42</v>
      </c>
      <c r="E24" s="87" t="s">
        <v>43</v>
      </c>
      <c r="F24" s="119" t="s">
        <v>816</v>
      </c>
      <c r="G24" s="87" t="s">
        <v>1121</v>
      </c>
    </row>
    <row r="25" spans="2:7" ht="47.25" x14ac:dyDescent="0.25">
      <c r="B25" s="125">
        <v>928</v>
      </c>
      <c r="C25" s="87" t="s">
        <v>664</v>
      </c>
      <c r="D25" s="87" t="s">
        <v>67</v>
      </c>
      <c r="E25" s="87" t="s">
        <v>654</v>
      </c>
      <c r="F25" s="119" t="s">
        <v>830</v>
      </c>
      <c r="G25" s="87" t="s">
        <v>1119</v>
      </c>
    </row>
    <row r="26" spans="2:7" ht="63" x14ac:dyDescent="0.25">
      <c r="B26" s="125">
        <v>930</v>
      </c>
      <c r="C26" s="87" t="s">
        <v>664</v>
      </c>
      <c r="D26" s="87" t="s">
        <v>67</v>
      </c>
      <c r="E26" s="87" t="s">
        <v>654</v>
      </c>
      <c r="F26" s="119" t="s">
        <v>842</v>
      </c>
      <c r="G26" s="87" t="s">
        <v>1119</v>
      </c>
    </row>
    <row r="27" spans="2:7" ht="173.25" x14ac:dyDescent="0.25">
      <c r="B27" s="125">
        <v>931</v>
      </c>
      <c r="C27" s="87" t="s">
        <v>843</v>
      </c>
      <c r="D27" s="87" t="s">
        <v>42</v>
      </c>
      <c r="E27" s="87" t="s">
        <v>654</v>
      </c>
      <c r="F27" s="119" t="s">
        <v>847</v>
      </c>
      <c r="G27" s="87" t="s">
        <v>1119</v>
      </c>
    </row>
    <row r="28" spans="2:7" ht="189" x14ac:dyDescent="0.25">
      <c r="B28" s="125">
        <v>932</v>
      </c>
      <c r="C28" s="87" t="s">
        <v>844</v>
      </c>
      <c r="D28" s="87" t="s">
        <v>42</v>
      </c>
      <c r="E28" s="87" t="s">
        <v>845</v>
      </c>
      <c r="F28" s="119" t="s">
        <v>846</v>
      </c>
      <c r="G28" s="87" t="s">
        <v>1119</v>
      </c>
    </row>
    <row r="29" spans="2:7" ht="110.25" x14ac:dyDescent="0.25">
      <c r="B29" s="125">
        <v>933</v>
      </c>
      <c r="C29" s="87" t="s">
        <v>843</v>
      </c>
      <c r="D29" s="87" t="s">
        <v>107</v>
      </c>
      <c r="E29" s="87" t="s">
        <v>654</v>
      </c>
      <c r="F29" s="119" t="s">
        <v>848</v>
      </c>
      <c r="G29" s="87" t="s">
        <v>1119</v>
      </c>
    </row>
    <row r="30" spans="2:7" ht="94.5" x14ac:dyDescent="0.25">
      <c r="B30" s="125">
        <v>934</v>
      </c>
      <c r="C30" s="87" t="s">
        <v>844</v>
      </c>
      <c r="D30" s="87" t="s">
        <v>42</v>
      </c>
      <c r="E30" s="87" t="s">
        <v>845</v>
      </c>
      <c r="F30" s="119" t="s">
        <v>856</v>
      </c>
      <c r="G30" s="87" t="s">
        <v>1119</v>
      </c>
    </row>
    <row r="31" spans="2:7" ht="220.5" x14ac:dyDescent="0.25">
      <c r="B31" s="125">
        <v>942</v>
      </c>
      <c r="C31" s="87" t="s">
        <v>1026</v>
      </c>
      <c r="D31" s="87" t="s">
        <v>42</v>
      </c>
      <c r="E31" s="87" t="s">
        <v>712</v>
      </c>
      <c r="F31" s="119" t="s">
        <v>1028</v>
      </c>
      <c r="G31" s="87" t="s">
        <v>1111</v>
      </c>
    </row>
    <row r="32" spans="2:7" ht="78.75" x14ac:dyDescent="0.25">
      <c r="B32" s="125">
        <v>943</v>
      </c>
      <c r="C32" s="87" t="s">
        <v>1026</v>
      </c>
      <c r="D32" s="87" t="s">
        <v>42</v>
      </c>
      <c r="E32" s="87" t="s">
        <v>712</v>
      </c>
      <c r="F32" s="119" t="s">
        <v>1011</v>
      </c>
      <c r="G32" s="87" t="s">
        <v>1111</v>
      </c>
    </row>
    <row r="33" spans="2:7" ht="236.25" x14ac:dyDescent="0.25">
      <c r="B33" s="125">
        <v>951</v>
      </c>
      <c r="C33" s="87" t="s">
        <v>1026</v>
      </c>
      <c r="D33" s="87" t="s">
        <v>42</v>
      </c>
      <c r="E33" s="87" t="s">
        <v>712</v>
      </c>
      <c r="F33" s="119" t="s">
        <v>1029</v>
      </c>
      <c r="G33" s="87" t="s">
        <v>1111</v>
      </c>
    </row>
    <row r="34" spans="2:7" ht="157.5" x14ac:dyDescent="0.25">
      <c r="B34" s="125">
        <v>952</v>
      </c>
      <c r="C34" s="87" t="s">
        <v>1026</v>
      </c>
      <c r="D34" s="87" t="s">
        <v>42</v>
      </c>
      <c r="E34" s="87" t="s">
        <v>712</v>
      </c>
      <c r="F34" s="119" t="s">
        <v>1027</v>
      </c>
      <c r="G34" s="87" t="s">
        <v>1111</v>
      </c>
    </row>
    <row r="35" spans="2:7" ht="141.75" x14ac:dyDescent="0.25">
      <c r="B35" s="125">
        <v>953</v>
      </c>
      <c r="C35" s="87" t="s">
        <v>1031</v>
      </c>
      <c r="D35" s="87" t="s">
        <v>42</v>
      </c>
      <c r="E35" s="87" t="s">
        <v>712</v>
      </c>
      <c r="F35" s="119" t="s">
        <v>1030</v>
      </c>
      <c r="G35" s="87" t="s">
        <v>1111</v>
      </c>
    </row>
    <row r="36" spans="2:7" ht="78.75" x14ac:dyDescent="0.25">
      <c r="B36" s="125">
        <v>954</v>
      </c>
      <c r="C36" s="87" t="s">
        <v>1031</v>
      </c>
      <c r="D36" s="87" t="s">
        <v>1032</v>
      </c>
      <c r="E36" s="87" t="s">
        <v>712</v>
      </c>
      <c r="F36" s="119" t="s">
        <v>1015</v>
      </c>
      <c r="G36" s="87" t="s">
        <v>1111</v>
      </c>
    </row>
    <row r="37" spans="2:7" ht="94.5" x14ac:dyDescent="0.25">
      <c r="B37" s="125">
        <v>955</v>
      </c>
      <c r="C37" s="87" t="s">
        <v>1031</v>
      </c>
      <c r="D37" s="87" t="s">
        <v>1032</v>
      </c>
      <c r="E37" s="87" t="s">
        <v>712</v>
      </c>
      <c r="F37" s="119" t="s">
        <v>1016</v>
      </c>
      <c r="G37" s="87" t="s">
        <v>1111</v>
      </c>
    </row>
    <row r="38" spans="2:7" ht="189" x14ac:dyDescent="0.25">
      <c r="B38" s="125">
        <v>988</v>
      </c>
      <c r="C38" s="87" t="s">
        <v>990</v>
      </c>
      <c r="D38" s="87" t="s">
        <v>42</v>
      </c>
      <c r="E38" s="87" t="s">
        <v>991</v>
      </c>
      <c r="F38" s="119" t="s">
        <v>998</v>
      </c>
      <c r="G38" s="87" t="s">
        <v>1121</v>
      </c>
    </row>
    <row r="39" spans="2:7" ht="157.5" x14ac:dyDescent="0.25">
      <c r="B39" s="125">
        <v>989</v>
      </c>
      <c r="C39" s="87" t="s">
        <v>990</v>
      </c>
      <c r="D39" s="87" t="s">
        <v>107</v>
      </c>
      <c r="E39" s="87" t="s">
        <v>991</v>
      </c>
      <c r="F39" s="119" t="s">
        <v>1005</v>
      </c>
      <c r="G39" s="87" t="s">
        <v>223</v>
      </c>
    </row>
    <row r="40" spans="2:7" ht="63" x14ac:dyDescent="0.25">
      <c r="B40" s="125">
        <v>995</v>
      </c>
      <c r="C40" s="87" t="s">
        <v>664</v>
      </c>
      <c r="D40" s="148" t="s">
        <v>67</v>
      </c>
      <c r="E40" s="148" t="s">
        <v>654</v>
      </c>
      <c r="F40" s="119" t="s">
        <v>842</v>
      </c>
      <c r="G40" s="87" t="s">
        <v>1123</v>
      </c>
    </row>
    <row r="41" spans="2:7" ht="63" x14ac:dyDescent="0.25">
      <c r="B41" s="125">
        <v>996</v>
      </c>
      <c r="C41" s="87" t="s">
        <v>664</v>
      </c>
      <c r="D41" s="148" t="s">
        <v>67</v>
      </c>
      <c r="E41" s="148" t="s">
        <v>654</v>
      </c>
      <c r="F41" s="119" t="s">
        <v>842</v>
      </c>
      <c r="G41" s="87" t="s">
        <v>1123</v>
      </c>
    </row>
    <row r="42" spans="2:7" ht="63" x14ac:dyDescent="0.25">
      <c r="B42" s="125">
        <v>998</v>
      </c>
      <c r="C42" s="87" t="s">
        <v>664</v>
      </c>
      <c r="D42" s="148" t="s">
        <v>67</v>
      </c>
      <c r="E42" s="148" t="s">
        <v>654</v>
      </c>
      <c r="F42" s="119" t="s">
        <v>1104</v>
      </c>
      <c r="G42" s="87" t="s">
        <v>1119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5774A-0610-4D65-AD98-272B3C43E358}">
  <dimension ref="B2:I16"/>
  <sheetViews>
    <sheetView zoomScale="55" zoomScaleNormal="55" workbookViewId="0">
      <selection activeCell="B1" sqref="B1"/>
    </sheetView>
  </sheetViews>
  <sheetFormatPr baseColWidth="10" defaultRowHeight="15" x14ac:dyDescent="0.25"/>
  <cols>
    <col min="2" max="2" width="14.28515625" customWidth="1"/>
    <col min="3" max="3" width="17.42578125" customWidth="1"/>
    <col min="4" max="4" width="17.140625" customWidth="1"/>
    <col min="5" max="5" width="24.85546875" customWidth="1"/>
    <col min="6" max="6" width="101.5703125" customWidth="1"/>
    <col min="7" max="7" width="28.85546875" customWidth="1"/>
    <col min="8" max="8" width="27.85546875" customWidth="1"/>
    <col min="9" max="9" width="30.85546875" style="147" customWidth="1"/>
  </cols>
  <sheetData>
    <row r="2" spans="2:9" ht="31.5" x14ac:dyDescent="0.25">
      <c r="B2" s="43" t="s">
        <v>167</v>
      </c>
      <c r="C2" s="152" t="s">
        <v>3</v>
      </c>
      <c r="D2" s="152" t="s">
        <v>5</v>
      </c>
      <c r="E2" s="152" t="s">
        <v>7</v>
      </c>
      <c r="F2" s="152" t="s">
        <v>8</v>
      </c>
      <c r="G2" s="46" t="s">
        <v>460</v>
      </c>
      <c r="H2" s="46" t="s">
        <v>1117</v>
      </c>
      <c r="I2" s="46" t="s">
        <v>458</v>
      </c>
    </row>
    <row r="3" spans="2:9" ht="57" customHeight="1" x14ac:dyDescent="0.25">
      <c r="B3" s="143">
        <v>890</v>
      </c>
      <c r="C3" s="87" t="s">
        <v>649</v>
      </c>
      <c r="D3" s="87" t="s">
        <v>42</v>
      </c>
      <c r="E3" s="87" t="s">
        <v>650</v>
      </c>
      <c r="F3" s="119" t="s">
        <v>648</v>
      </c>
      <c r="G3" s="87" t="s">
        <v>1109</v>
      </c>
      <c r="H3" s="87" t="s">
        <v>651</v>
      </c>
      <c r="I3" s="87" t="s">
        <v>652</v>
      </c>
    </row>
    <row r="4" spans="2:9" ht="31.5" x14ac:dyDescent="0.25">
      <c r="B4" s="143">
        <v>911</v>
      </c>
      <c r="C4" s="87" t="s">
        <v>755</v>
      </c>
      <c r="D4" s="87" t="s">
        <v>42</v>
      </c>
      <c r="E4" s="87" t="s">
        <v>43</v>
      </c>
      <c r="F4" s="119" t="s">
        <v>766</v>
      </c>
      <c r="G4" s="87" t="s">
        <v>1109</v>
      </c>
      <c r="H4" s="87" t="s">
        <v>1113</v>
      </c>
      <c r="I4" s="87" t="s">
        <v>1118</v>
      </c>
    </row>
    <row r="5" spans="2:9" ht="54.75" customHeight="1" x14ac:dyDescent="0.25">
      <c r="B5" s="143">
        <v>928</v>
      </c>
      <c r="C5" s="87" t="s">
        <v>664</v>
      </c>
      <c r="D5" s="87" t="s">
        <v>67</v>
      </c>
      <c r="E5" s="87" t="s">
        <v>654</v>
      </c>
      <c r="F5" s="119" t="s">
        <v>830</v>
      </c>
      <c r="G5" s="87" t="s">
        <v>1110</v>
      </c>
      <c r="H5" s="87" t="s">
        <v>1112</v>
      </c>
      <c r="I5" s="87"/>
    </row>
    <row r="6" spans="2:9" ht="74.25" customHeight="1" x14ac:dyDescent="0.25">
      <c r="B6" s="143">
        <v>930</v>
      </c>
      <c r="C6" s="87" t="s">
        <v>664</v>
      </c>
      <c r="D6" s="87" t="s">
        <v>67</v>
      </c>
      <c r="E6" s="87" t="s">
        <v>654</v>
      </c>
      <c r="F6" s="119" t="s">
        <v>842</v>
      </c>
      <c r="G6" s="87" t="s">
        <v>1110</v>
      </c>
      <c r="H6" s="87" t="s">
        <v>1112</v>
      </c>
      <c r="I6" s="87" t="s">
        <v>502</v>
      </c>
    </row>
    <row r="7" spans="2:9" ht="186" customHeight="1" x14ac:dyDescent="0.25">
      <c r="B7" s="143">
        <v>942</v>
      </c>
      <c r="C7" s="87" t="s">
        <v>1026</v>
      </c>
      <c r="D7" s="87" t="s">
        <v>42</v>
      </c>
      <c r="E7" s="87" t="s">
        <v>712</v>
      </c>
      <c r="F7" s="119" t="s">
        <v>1114</v>
      </c>
      <c r="G7" s="87" t="s">
        <v>1109</v>
      </c>
      <c r="H7" s="87" t="s">
        <v>1111</v>
      </c>
      <c r="I7" s="87" t="s">
        <v>1062</v>
      </c>
    </row>
    <row r="8" spans="2:9" ht="82.5" customHeight="1" x14ac:dyDescent="0.25">
      <c r="B8" s="143">
        <v>943</v>
      </c>
      <c r="C8" s="87" t="s">
        <v>1026</v>
      </c>
      <c r="D8" s="87" t="s">
        <v>42</v>
      </c>
      <c r="E8" s="87" t="s">
        <v>712</v>
      </c>
      <c r="F8" s="119" t="s">
        <v>1011</v>
      </c>
      <c r="G8" s="87" t="s">
        <v>1109</v>
      </c>
      <c r="H8" s="87" t="s">
        <v>1111</v>
      </c>
      <c r="I8" s="87" t="s">
        <v>1062</v>
      </c>
    </row>
    <row r="9" spans="2:9" ht="212.25" customHeight="1" x14ac:dyDescent="0.25">
      <c r="B9" s="143">
        <v>951</v>
      </c>
      <c r="C9" s="87" t="s">
        <v>1026</v>
      </c>
      <c r="D9" s="87" t="s">
        <v>42</v>
      </c>
      <c r="E9" s="87" t="s">
        <v>712</v>
      </c>
      <c r="F9" s="119" t="s">
        <v>1029</v>
      </c>
      <c r="G9" s="87" t="s">
        <v>1109</v>
      </c>
      <c r="H9" s="87" t="s">
        <v>1111</v>
      </c>
      <c r="I9" s="87" t="s">
        <v>1062</v>
      </c>
    </row>
    <row r="10" spans="2:9" ht="156" customHeight="1" x14ac:dyDescent="0.25">
      <c r="B10" s="143">
        <v>952</v>
      </c>
      <c r="C10" s="87" t="s">
        <v>1026</v>
      </c>
      <c r="D10" s="87" t="s">
        <v>42</v>
      </c>
      <c r="E10" s="87" t="s">
        <v>712</v>
      </c>
      <c r="F10" s="119" t="s">
        <v>1115</v>
      </c>
      <c r="G10" s="87" t="s">
        <v>1109</v>
      </c>
      <c r="H10" s="87" t="s">
        <v>1111</v>
      </c>
      <c r="I10" s="87" t="s">
        <v>1062</v>
      </c>
    </row>
    <row r="11" spans="2:9" ht="110.25" x14ac:dyDescent="0.25">
      <c r="B11" s="143">
        <v>953</v>
      </c>
      <c r="C11" s="87" t="s">
        <v>1031</v>
      </c>
      <c r="D11" s="87" t="s">
        <v>42</v>
      </c>
      <c r="E11" s="87" t="s">
        <v>712</v>
      </c>
      <c r="F11" s="119" t="s">
        <v>1030</v>
      </c>
      <c r="G11" s="87" t="s">
        <v>1109</v>
      </c>
      <c r="H11" s="87" t="s">
        <v>1111</v>
      </c>
      <c r="I11" s="87" t="s">
        <v>1062</v>
      </c>
    </row>
    <row r="12" spans="2:9" ht="63" x14ac:dyDescent="0.25">
      <c r="B12" s="143">
        <v>954</v>
      </c>
      <c r="C12" s="87" t="s">
        <v>1031</v>
      </c>
      <c r="D12" s="87" t="s">
        <v>1032</v>
      </c>
      <c r="E12" s="87" t="s">
        <v>712</v>
      </c>
      <c r="F12" s="119" t="s">
        <v>1015</v>
      </c>
      <c r="G12" s="87" t="s">
        <v>1109</v>
      </c>
      <c r="H12" s="87" t="s">
        <v>1111</v>
      </c>
      <c r="I12" s="87" t="s">
        <v>1062</v>
      </c>
    </row>
    <row r="13" spans="2:9" ht="78.75" x14ac:dyDescent="0.25">
      <c r="B13" s="143">
        <v>955</v>
      </c>
      <c r="C13" s="87" t="s">
        <v>1031</v>
      </c>
      <c r="D13" s="87" t="s">
        <v>1032</v>
      </c>
      <c r="E13" s="87" t="s">
        <v>712</v>
      </c>
      <c r="F13" s="119" t="s">
        <v>1016</v>
      </c>
      <c r="G13" s="87" t="s">
        <v>1109</v>
      </c>
      <c r="H13" s="87" t="s">
        <v>1111</v>
      </c>
      <c r="I13" s="87" t="s">
        <v>1062</v>
      </c>
    </row>
    <row r="14" spans="2:9" ht="47.25" x14ac:dyDescent="0.25">
      <c r="B14" s="143">
        <v>998</v>
      </c>
      <c r="C14" s="87" t="s">
        <v>664</v>
      </c>
      <c r="D14" s="148" t="s">
        <v>1032</v>
      </c>
      <c r="E14" s="148" t="s">
        <v>845</v>
      </c>
      <c r="F14" s="119" t="s">
        <v>1104</v>
      </c>
      <c r="G14" s="87" t="s">
        <v>1110</v>
      </c>
      <c r="H14" s="87" t="s">
        <v>1112</v>
      </c>
      <c r="I14" s="87" t="s">
        <v>903</v>
      </c>
    </row>
    <row r="16" spans="2:9" ht="15.75" x14ac:dyDescent="0.25">
      <c r="B16" s="151"/>
      <c r="C16" s="153" t="s">
        <v>1116</v>
      </c>
      <c r="D16" s="149"/>
      <c r="E16" s="149"/>
      <c r="G16" s="150"/>
      <c r="H16" s="15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9481E-AEB2-43A6-B28F-25B19549EAD4}">
  <dimension ref="A2:M148"/>
  <sheetViews>
    <sheetView workbookViewId="0">
      <pane xSplit="2" ySplit="2" topLeftCell="C135" activePane="bottomRight" state="frozen"/>
      <selection pane="topRight" activeCell="C1" sqref="C1"/>
      <selection pane="bottomLeft" activeCell="A3" sqref="A3"/>
      <selection pane="bottomRight" activeCell="G6" sqref="G6"/>
    </sheetView>
  </sheetViews>
  <sheetFormatPr baseColWidth="10" defaultRowHeight="15" x14ac:dyDescent="0.25"/>
  <cols>
    <col min="1" max="1" width="5.85546875" style="80" customWidth="1"/>
    <col min="3" max="3" width="14.140625" style="90" customWidth="1"/>
    <col min="4" max="4" width="16.140625" style="90" customWidth="1"/>
    <col min="5" max="5" width="16.140625" customWidth="1"/>
    <col min="6" max="6" width="15.28515625" customWidth="1"/>
    <col min="7" max="7" width="15.5703125" customWidth="1"/>
    <col min="8" max="8" width="14" style="80" customWidth="1"/>
    <col min="9" max="9" width="17.140625" style="86" customWidth="1"/>
    <col min="10" max="10" width="12.28515625" style="86" customWidth="1"/>
    <col min="11" max="11" width="19.7109375" style="86" customWidth="1"/>
    <col min="12" max="12" width="13.42578125" style="86" hidden="1" customWidth="1"/>
  </cols>
  <sheetData>
    <row r="2" spans="2:13" s="80" customFormat="1" ht="31.5" x14ac:dyDescent="0.25">
      <c r="B2" s="81" t="s">
        <v>167</v>
      </c>
      <c r="C2" s="61" t="s">
        <v>456</v>
      </c>
      <c r="D2" s="82" t="s">
        <v>457</v>
      </c>
      <c r="E2" s="61" t="s">
        <v>7</v>
      </c>
      <c r="F2" s="61" t="s">
        <v>458</v>
      </c>
      <c r="G2" s="61" t="s">
        <v>459</v>
      </c>
      <c r="H2" s="61" t="s">
        <v>10</v>
      </c>
      <c r="I2" s="61" t="s">
        <v>460</v>
      </c>
      <c r="J2" s="61" t="s">
        <v>461</v>
      </c>
      <c r="K2" s="61" t="s">
        <v>462</v>
      </c>
      <c r="L2" s="83" t="s">
        <v>463</v>
      </c>
    </row>
    <row r="3" spans="2:13" ht="63" x14ac:dyDescent="0.25">
      <c r="B3" s="92">
        <v>100</v>
      </c>
      <c r="C3" s="93" t="s">
        <v>63</v>
      </c>
      <c r="D3" s="93" t="s">
        <v>63</v>
      </c>
      <c r="E3" s="94" t="s">
        <v>103</v>
      </c>
      <c r="F3" s="94" t="s">
        <v>49</v>
      </c>
      <c r="G3" s="94" t="s">
        <v>223</v>
      </c>
      <c r="H3" s="94" t="s">
        <v>151</v>
      </c>
      <c r="I3" s="144" t="s">
        <v>512</v>
      </c>
      <c r="J3" s="115"/>
      <c r="K3" s="95" t="s">
        <v>485</v>
      </c>
      <c r="L3" s="91"/>
      <c r="M3" s="121">
        <v>100</v>
      </c>
    </row>
    <row r="4" spans="2:13" ht="63" x14ac:dyDescent="0.25">
      <c r="B4" s="92">
        <v>101</v>
      </c>
      <c r="C4" s="93" t="s">
        <v>63</v>
      </c>
      <c r="D4" s="93" t="s">
        <v>63</v>
      </c>
      <c r="E4" s="94" t="s">
        <v>103</v>
      </c>
      <c r="F4" s="94" t="s">
        <v>49</v>
      </c>
      <c r="G4" s="94" t="s">
        <v>223</v>
      </c>
      <c r="H4" s="94" t="s">
        <v>151</v>
      </c>
      <c r="I4" s="144" t="s">
        <v>512</v>
      </c>
      <c r="J4" s="115"/>
      <c r="K4" s="95" t="s">
        <v>485</v>
      </c>
      <c r="L4" s="91"/>
      <c r="M4" s="121">
        <v>101</v>
      </c>
    </row>
    <row r="5" spans="2:13" ht="63" x14ac:dyDescent="0.25">
      <c r="B5" s="92">
        <v>141</v>
      </c>
      <c r="C5" s="14" t="s">
        <v>50</v>
      </c>
      <c r="D5" s="14" t="s">
        <v>50</v>
      </c>
      <c r="E5" s="96" t="s">
        <v>218</v>
      </c>
      <c r="F5" s="97" t="s">
        <v>49</v>
      </c>
      <c r="G5" s="96" t="s">
        <v>223</v>
      </c>
      <c r="H5" s="94" t="s">
        <v>141</v>
      </c>
      <c r="I5" s="144" t="s">
        <v>486</v>
      </c>
      <c r="J5" s="115">
        <v>44081</v>
      </c>
      <c r="K5" s="84" t="s">
        <v>515</v>
      </c>
      <c r="L5" s="91"/>
      <c r="M5" s="121">
        <v>141</v>
      </c>
    </row>
    <row r="6" spans="2:13" ht="63" x14ac:dyDescent="0.25">
      <c r="B6" s="92">
        <v>142</v>
      </c>
      <c r="C6" s="14" t="s">
        <v>50</v>
      </c>
      <c r="D6" s="14" t="s">
        <v>50</v>
      </c>
      <c r="E6" s="96" t="s">
        <v>218</v>
      </c>
      <c r="F6" s="97" t="s">
        <v>49</v>
      </c>
      <c r="G6" s="96" t="s">
        <v>180</v>
      </c>
      <c r="H6" s="94" t="s">
        <v>141</v>
      </c>
      <c r="I6" s="144" t="s">
        <v>512</v>
      </c>
      <c r="J6" s="115"/>
      <c r="K6" s="95"/>
      <c r="L6" s="91"/>
      <c r="M6" s="121">
        <v>142</v>
      </c>
    </row>
    <row r="7" spans="2:13" ht="63" x14ac:dyDescent="0.25">
      <c r="B7" s="92">
        <v>143</v>
      </c>
      <c r="C7" s="14" t="s">
        <v>63</v>
      </c>
      <c r="D7" s="14" t="s">
        <v>63</v>
      </c>
      <c r="E7" s="96" t="s">
        <v>43</v>
      </c>
      <c r="F7" s="97" t="s">
        <v>49</v>
      </c>
      <c r="G7" s="96" t="s">
        <v>223</v>
      </c>
      <c r="H7" s="94" t="s">
        <v>141</v>
      </c>
      <c r="I7" s="144" t="s">
        <v>512</v>
      </c>
      <c r="J7" s="115"/>
      <c r="K7" s="95"/>
      <c r="L7" s="91"/>
      <c r="M7" s="121">
        <v>143</v>
      </c>
    </row>
    <row r="8" spans="2:13" ht="63" x14ac:dyDescent="0.25">
      <c r="B8" s="92">
        <v>146</v>
      </c>
      <c r="C8" s="14" t="s">
        <v>50</v>
      </c>
      <c r="D8" s="14" t="s">
        <v>50</v>
      </c>
      <c r="E8" s="94" t="s">
        <v>217</v>
      </c>
      <c r="F8" s="97" t="s">
        <v>49</v>
      </c>
      <c r="G8" s="94" t="s">
        <v>223</v>
      </c>
      <c r="H8" s="94" t="s">
        <v>141</v>
      </c>
      <c r="I8" s="144" t="s">
        <v>486</v>
      </c>
      <c r="J8" s="115">
        <v>44081</v>
      </c>
      <c r="K8" s="84" t="s">
        <v>515</v>
      </c>
      <c r="L8" s="91"/>
      <c r="M8" s="121">
        <v>146</v>
      </c>
    </row>
    <row r="9" spans="2:13" ht="75" x14ac:dyDescent="0.25">
      <c r="B9" s="92">
        <v>147</v>
      </c>
      <c r="C9" s="14" t="s">
        <v>50</v>
      </c>
      <c r="D9" s="14" t="s">
        <v>50</v>
      </c>
      <c r="E9" s="94" t="s">
        <v>217</v>
      </c>
      <c r="F9" s="97" t="s">
        <v>49</v>
      </c>
      <c r="G9" s="94" t="s">
        <v>223</v>
      </c>
      <c r="H9" s="94" t="s">
        <v>141</v>
      </c>
      <c r="I9" s="144" t="s">
        <v>486</v>
      </c>
      <c r="J9" s="115">
        <v>44081</v>
      </c>
      <c r="K9" s="95" t="s">
        <v>516</v>
      </c>
      <c r="L9" s="91"/>
      <c r="M9" s="121">
        <v>147</v>
      </c>
    </row>
    <row r="10" spans="2:13" ht="63" x14ac:dyDescent="0.25">
      <c r="B10" s="92">
        <v>148</v>
      </c>
      <c r="C10" s="14" t="s">
        <v>50</v>
      </c>
      <c r="D10" s="14" t="s">
        <v>50</v>
      </c>
      <c r="E10" s="94" t="s">
        <v>217</v>
      </c>
      <c r="F10" s="97" t="s">
        <v>49</v>
      </c>
      <c r="G10" s="94" t="s">
        <v>223</v>
      </c>
      <c r="H10" s="94" t="s">
        <v>141</v>
      </c>
      <c r="I10" s="144" t="s">
        <v>486</v>
      </c>
      <c r="J10" s="115"/>
      <c r="K10" s="95"/>
      <c r="L10" s="91"/>
      <c r="M10" s="121">
        <v>148</v>
      </c>
    </row>
    <row r="11" spans="2:13" ht="63" x14ac:dyDescent="0.25">
      <c r="B11" s="92">
        <v>149</v>
      </c>
      <c r="C11" s="14" t="s">
        <v>50</v>
      </c>
      <c r="D11" s="14" t="s">
        <v>50</v>
      </c>
      <c r="E11" s="94" t="s">
        <v>217</v>
      </c>
      <c r="F11" s="97" t="s">
        <v>49</v>
      </c>
      <c r="G11" s="94" t="s">
        <v>223</v>
      </c>
      <c r="H11" s="94" t="s">
        <v>141</v>
      </c>
      <c r="I11" s="144" t="s">
        <v>486</v>
      </c>
      <c r="J11" s="115">
        <v>44081</v>
      </c>
      <c r="K11" s="84" t="s">
        <v>515</v>
      </c>
      <c r="L11" s="91"/>
      <c r="M11" s="121">
        <v>149</v>
      </c>
    </row>
    <row r="12" spans="2:13" ht="63" x14ac:dyDescent="0.25">
      <c r="B12" s="92">
        <v>150</v>
      </c>
      <c r="C12" s="14" t="s">
        <v>50</v>
      </c>
      <c r="D12" s="14" t="s">
        <v>50</v>
      </c>
      <c r="E12" s="94" t="s">
        <v>217</v>
      </c>
      <c r="F12" s="97" t="s">
        <v>49</v>
      </c>
      <c r="G12" s="94" t="s">
        <v>223</v>
      </c>
      <c r="H12" s="94" t="s">
        <v>141</v>
      </c>
      <c r="I12" s="144" t="s">
        <v>486</v>
      </c>
      <c r="J12" s="115">
        <v>44078</v>
      </c>
      <c r="K12" s="84" t="s">
        <v>515</v>
      </c>
      <c r="L12" s="91"/>
      <c r="M12" s="121">
        <v>150</v>
      </c>
    </row>
    <row r="13" spans="2:13" ht="63" x14ac:dyDescent="0.25">
      <c r="B13" s="92">
        <v>151</v>
      </c>
      <c r="C13" s="14" t="s">
        <v>50</v>
      </c>
      <c r="D13" s="14" t="s">
        <v>50</v>
      </c>
      <c r="E13" s="94" t="s">
        <v>217</v>
      </c>
      <c r="F13" s="97" t="s">
        <v>49</v>
      </c>
      <c r="G13" s="94" t="s">
        <v>223</v>
      </c>
      <c r="H13" s="94" t="s">
        <v>141</v>
      </c>
      <c r="I13" s="144" t="s">
        <v>517</v>
      </c>
      <c r="J13" s="115">
        <v>44046</v>
      </c>
      <c r="K13" s="84" t="s">
        <v>515</v>
      </c>
      <c r="L13" s="91"/>
      <c r="M13" s="121">
        <v>151</v>
      </c>
    </row>
    <row r="14" spans="2:13" ht="63" x14ac:dyDescent="0.25">
      <c r="B14" s="92">
        <v>155</v>
      </c>
      <c r="C14" s="14" t="s">
        <v>50</v>
      </c>
      <c r="D14" s="14" t="s">
        <v>50</v>
      </c>
      <c r="E14" s="96" t="s">
        <v>218</v>
      </c>
      <c r="F14" s="97" t="s">
        <v>49</v>
      </c>
      <c r="G14" s="96" t="s">
        <v>223</v>
      </c>
      <c r="H14" s="94" t="s">
        <v>141</v>
      </c>
      <c r="I14" s="144" t="s">
        <v>517</v>
      </c>
      <c r="J14" s="115">
        <v>44046</v>
      </c>
      <c r="K14" s="84" t="s">
        <v>515</v>
      </c>
      <c r="L14" s="91"/>
      <c r="M14" s="121">
        <v>155</v>
      </c>
    </row>
    <row r="15" spans="2:13" ht="63" x14ac:dyDescent="0.25">
      <c r="B15" s="92">
        <v>179</v>
      </c>
      <c r="C15" s="93" t="s">
        <v>63</v>
      </c>
      <c r="D15" s="93" t="s">
        <v>63</v>
      </c>
      <c r="E15" s="14" t="s">
        <v>82</v>
      </c>
      <c r="F15" s="96" t="s">
        <v>134</v>
      </c>
      <c r="G15" s="97" t="s">
        <v>223</v>
      </c>
      <c r="H15" s="94" t="s">
        <v>141</v>
      </c>
      <c r="I15" s="144" t="s">
        <v>486</v>
      </c>
      <c r="J15" s="115">
        <v>44047</v>
      </c>
      <c r="K15" s="130" t="s">
        <v>513</v>
      </c>
      <c r="L15" s="91"/>
      <c r="M15" s="121">
        <v>179</v>
      </c>
    </row>
    <row r="16" spans="2:13" ht="126" x14ac:dyDescent="0.25">
      <c r="B16" s="99">
        <v>186</v>
      </c>
      <c r="C16" s="93" t="s">
        <v>177</v>
      </c>
      <c r="D16" s="93" t="s">
        <v>177</v>
      </c>
      <c r="E16" s="96" t="s">
        <v>69</v>
      </c>
      <c r="F16" s="96" t="s">
        <v>76</v>
      </c>
      <c r="G16" s="96" t="s">
        <v>225</v>
      </c>
      <c r="H16" s="94" t="s">
        <v>141</v>
      </c>
      <c r="I16" s="144" t="s">
        <v>486</v>
      </c>
      <c r="J16" s="115">
        <v>44026</v>
      </c>
      <c r="K16" s="95" t="s">
        <v>487</v>
      </c>
      <c r="L16" s="91"/>
      <c r="M16" s="125">
        <v>186</v>
      </c>
    </row>
    <row r="17" spans="2:13" ht="47.25" x14ac:dyDescent="0.25">
      <c r="B17" s="131">
        <v>273</v>
      </c>
      <c r="C17" s="93" t="s">
        <v>38</v>
      </c>
      <c r="D17" s="93" t="s">
        <v>38</v>
      </c>
      <c r="E17" s="14" t="s">
        <v>77</v>
      </c>
      <c r="F17" s="94" t="s">
        <v>109</v>
      </c>
      <c r="G17" s="94" t="s">
        <v>108</v>
      </c>
      <c r="H17" s="94" t="s">
        <v>141</v>
      </c>
      <c r="I17" s="144" t="s">
        <v>486</v>
      </c>
      <c r="J17" s="115">
        <v>44062</v>
      </c>
      <c r="K17" s="120">
        <v>44062</v>
      </c>
      <c r="L17" s="91"/>
    </row>
    <row r="18" spans="2:13" ht="63" x14ac:dyDescent="0.25">
      <c r="B18" s="131">
        <v>273</v>
      </c>
      <c r="C18" s="93" t="s">
        <v>38</v>
      </c>
      <c r="D18" s="93" t="s">
        <v>38</v>
      </c>
      <c r="E18" s="14" t="s">
        <v>77</v>
      </c>
      <c r="F18" s="94" t="s">
        <v>113</v>
      </c>
      <c r="G18" s="94" t="s">
        <v>112</v>
      </c>
      <c r="H18" s="94" t="s">
        <v>141</v>
      </c>
      <c r="I18" s="144" t="s">
        <v>486</v>
      </c>
      <c r="J18" s="115">
        <v>44088</v>
      </c>
      <c r="K18" s="120">
        <v>44088</v>
      </c>
      <c r="L18" s="91"/>
    </row>
    <row r="19" spans="2:13" ht="63" x14ac:dyDescent="0.25">
      <c r="B19" s="131">
        <v>274</v>
      </c>
      <c r="C19" s="93" t="s">
        <v>38</v>
      </c>
      <c r="D19" s="93" t="s">
        <v>38</v>
      </c>
      <c r="E19" s="14" t="s">
        <v>77</v>
      </c>
      <c r="F19" s="94" t="s">
        <v>113</v>
      </c>
      <c r="G19" s="94" t="s">
        <v>112</v>
      </c>
      <c r="H19" s="94" t="s">
        <v>141</v>
      </c>
      <c r="I19" s="144" t="s">
        <v>486</v>
      </c>
      <c r="J19" s="115">
        <v>44062</v>
      </c>
      <c r="K19" s="120">
        <v>44062</v>
      </c>
      <c r="L19" s="91"/>
    </row>
    <row r="20" spans="2:13" ht="63" x14ac:dyDescent="0.25">
      <c r="B20" s="131">
        <v>275</v>
      </c>
      <c r="C20" s="93" t="s">
        <v>38</v>
      </c>
      <c r="D20" s="93" t="s">
        <v>38</v>
      </c>
      <c r="E20" s="14" t="s">
        <v>77</v>
      </c>
      <c r="F20" s="94" t="s">
        <v>113</v>
      </c>
      <c r="G20" s="94" t="s">
        <v>112</v>
      </c>
      <c r="H20" s="94" t="s">
        <v>141</v>
      </c>
      <c r="I20" s="144" t="s">
        <v>486</v>
      </c>
      <c r="J20" s="115">
        <v>44062</v>
      </c>
      <c r="K20" s="120">
        <v>44062</v>
      </c>
      <c r="L20" s="91"/>
    </row>
    <row r="21" spans="2:13" ht="45" x14ac:dyDescent="0.25">
      <c r="B21" s="131">
        <v>280</v>
      </c>
      <c r="C21" s="93" t="s">
        <v>177</v>
      </c>
      <c r="D21" s="93" t="s">
        <v>177</v>
      </c>
      <c r="E21" s="14" t="s">
        <v>194</v>
      </c>
      <c r="F21" s="96" t="s">
        <v>114</v>
      </c>
      <c r="G21" s="96" t="s">
        <v>226</v>
      </c>
      <c r="H21" s="94" t="s">
        <v>141</v>
      </c>
      <c r="I21" s="144" t="s">
        <v>486</v>
      </c>
      <c r="J21" s="115">
        <v>44015</v>
      </c>
      <c r="K21" s="95" t="s">
        <v>487</v>
      </c>
      <c r="L21" s="91"/>
    </row>
    <row r="22" spans="2:13" ht="78.75" x14ac:dyDescent="0.25">
      <c r="B22" s="92">
        <v>304</v>
      </c>
      <c r="C22" s="93" t="s">
        <v>220</v>
      </c>
      <c r="D22" s="93" t="s">
        <v>220</v>
      </c>
      <c r="E22" s="14" t="s">
        <v>142</v>
      </c>
      <c r="F22" s="100" t="s">
        <v>143</v>
      </c>
      <c r="G22" s="100" t="s">
        <v>221</v>
      </c>
      <c r="H22" s="94" t="s">
        <v>151</v>
      </c>
      <c r="I22" s="144" t="s">
        <v>488</v>
      </c>
      <c r="J22" s="115">
        <v>44029</v>
      </c>
      <c r="K22" s="95" t="s">
        <v>489</v>
      </c>
      <c r="L22" s="91" t="s">
        <v>464</v>
      </c>
      <c r="M22" s="121">
        <v>304</v>
      </c>
    </row>
    <row r="23" spans="2:13" ht="78.75" x14ac:dyDescent="0.25">
      <c r="B23" s="92">
        <v>307</v>
      </c>
      <c r="C23" s="93" t="s">
        <v>220</v>
      </c>
      <c r="D23" s="93" t="s">
        <v>220</v>
      </c>
      <c r="E23" s="14" t="s">
        <v>142</v>
      </c>
      <c r="F23" s="100" t="s">
        <v>143</v>
      </c>
      <c r="G23" s="100" t="s">
        <v>221</v>
      </c>
      <c r="H23" s="94" t="s">
        <v>151</v>
      </c>
      <c r="I23" s="144" t="s">
        <v>488</v>
      </c>
      <c r="J23" s="115" t="s">
        <v>510</v>
      </c>
      <c r="K23" s="98" t="s">
        <v>509</v>
      </c>
      <c r="L23" s="91"/>
      <c r="M23" s="121">
        <v>307</v>
      </c>
    </row>
    <row r="24" spans="2:13" ht="47.25" x14ac:dyDescent="0.25">
      <c r="B24" s="92">
        <v>316</v>
      </c>
      <c r="C24" s="93" t="s">
        <v>87</v>
      </c>
      <c r="D24" s="93" t="s">
        <v>87</v>
      </c>
      <c r="E24" s="14" t="s">
        <v>115</v>
      </c>
      <c r="F24" s="96" t="s">
        <v>79</v>
      </c>
      <c r="G24" s="100" t="s">
        <v>230</v>
      </c>
      <c r="H24" s="94" t="s">
        <v>151</v>
      </c>
      <c r="I24" s="144" t="s">
        <v>500</v>
      </c>
      <c r="J24" s="115">
        <v>44033</v>
      </c>
      <c r="K24" s="120">
        <v>44062</v>
      </c>
      <c r="L24" s="91"/>
    </row>
    <row r="25" spans="2:13" ht="47.25" x14ac:dyDescent="0.25">
      <c r="B25" s="92">
        <v>316</v>
      </c>
      <c r="C25" s="93" t="s">
        <v>87</v>
      </c>
      <c r="D25" s="93" t="s">
        <v>87</v>
      </c>
      <c r="E25" s="14" t="s">
        <v>115</v>
      </c>
      <c r="F25" s="96" t="s">
        <v>79</v>
      </c>
      <c r="G25" s="100" t="s">
        <v>230</v>
      </c>
      <c r="H25" s="94" t="s">
        <v>151</v>
      </c>
      <c r="I25" s="144" t="s">
        <v>500</v>
      </c>
      <c r="J25" s="115">
        <v>44033</v>
      </c>
      <c r="K25" s="120">
        <v>44062</v>
      </c>
      <c r="L25" s="91"/>
    </row>
    <row r="26" spans="2:13" ht="45" x14ac:dyDescent="0.25">
      <c r="B26" s="92">
        <v>322</v>
      </c>
      <c r="C26" s="93" t="s">
        <v>61</v>
      </c>
      <c r="D26" s="93" t="s">
        <v>61</v>
      </c>
      <c r="E26" s="14" t="s">
        <v>146</v>
      </c>
      <c r="F26" s="14" t="s">
        <v>62</v>
      </c>
      <c r="G26" s="14" t="s">
        <v>222</v>
      </c>
      <c r="H26" s="94" t="s">
        <v>151</v>
      </c>
      <c r="I26" s="144" t="s">
        <v>490</v>
      </c>
      <c r="J26" s="115">
        <v>44001</v>
      </c>
      <c r="K26" s="95"/>
      <c r="L26" s="91"/>
      <c r="M26" s="121"/>
    </row>
    <row r="27" spans="2:13" ht="47.25" x14ac:dyDescent="0.25">
      <c r="B27" s="92">
        <v>323</v>
      </c>
      <c r="C27" s="93" t="s">
        <v>60</v>
      </c>
      <c r="D27" s="93" t="s">
        <v>60</v>
      </c>
      <c r="E27" s="14" t="s">
        <v>173</v>
      </c>
      <c r="F27" s="96" t="s">
        <v>79</v>
      </c>
      <c r="G27" s="100" t="s">
        <v>230</v>
      </c>
      <c r="H27" s="94" t="s">
        <v>151</v>
      </c>
      <c r="I27" s="144" t="s">
        <v>486</v>
      </c>
      <c r="J27" s="115">
        <v>44033</v>
      </c>
      <c r="K27" s="95" t="s">
        <v>511</v>
      </c>
      <c r="L27" s="91"/>
      <c r="M27" s="121">
        <v>323</v>
      </c>
    </row>
    <row r="28" spans="2:13" ht="47.25" x14ac:dyDescent="0.25">
      <c r="B28" s="92">
        <v>323</v>
      </c>
      <c r="C28" s="93" t="s">
        <v>60</v>
      </c>
      <c r="D28" s="93" t="s">
        <v>60</v>
      </c>
      <c r="E28" s="14" t="s">
        <v>173</v>
      </c>
      <c r="F28" s="96" t="s">
        <v>79</v>
      </c>
      <c r="G28" s="100" t="s">
        <v>230</v>
      </c>
      <c r="H28" s="94" t="s">
        <v>151</v>
      </c>
      <c r="I28" s="144" t="s">
        <v>486</v>
      </c>
      <c r="J28" s="115">
        <v>44033</v>
      </c>
      <c r="K28" s="95" t="s">
        <v>511</v>
      </c>
      <c r="L28" s="91"/>
      <c r="M28" s="121">
        <v>323</v>
      </c>
    </row>
    <row r="29" spans="2:13" ht="47.25" x14ac:dyDescent="0.25">
      <c r="B29" s="99">
        <v>333</v>
      </c>
      <c r="C29" s="14" t="s">
        <v>96</v>
      </c>
      <c r="D29" s="14" t="s">
        <v>96</v>
      </c>
      <c r="E29" s="14" t="s">
        <v>82</v>
      </c>
      <c r="F29" s="14" t="s">
        <v>106</v>
      </c>
      <c r="G29" s="14" t="s">
        <v>229</v>
      </c>
      <c r="H29" s="94" t="s">
        <v>151</v>
      </c>
      <c r="I29" s="144" t="s">
        <v>486</v>
      </c>
      <c r="J29" s="115">
        <v>44045</v>
      </c>
      <c r="K29" s="120">
        <v>44054</v>
      </c>
      <c r="L29" s="91"/>
    </row>
    <row r="30" spans="2:13" ht="47.25" x14ac:dyDescent="0.25">
      <c r="B30" s="99">
        <v>333</v>
      </c>
      <c r="C30" s="14" t="s">
        <v>96</v>
      </c>
      <c r="D30" s="14" t="s">
        <v>96</v>
      </c>
      <c r="E30" s="14" t="s">
        <v>82</v>
      </c>
      <c r="F30" s="14" t="s">
        <v>106</v>
      </c>
      <c r="G30" s="14" t="s">
        <v>229</v>
      </c>
      <c r="H30" s="94" t="s">
        <v>151</v>
      </c>
      <c r="I30" s="144" t="s">
        <v>486</v>
      </c>
      <c r="J30" s="115">
        <v>44045</v>
      </c>
      <c r="K30" s="120">
        <v>44054</v>
      </c>
      <c r="L30" s="91"/>
    </row>
    <row r="31" spans="2:13" ht="47.25" x14ac:dyDescent="0.25">
      <c r="B31" s="99">
        <v>334</v>
      </c>
      <c r="C31" s="66" t="s">
        <v>96</v>
      </c>
      <c r="D31" s="66" t="s">
        <v>96</v>
      </c>
      <c r="E31" s="66" t="s">
        <v>82</v>
      </c>
      <c r="F31" s="66" t="s">
        <v>106</v>
      </c>
      <c r="G31" s="66" t="s">
        <v>229</v>
      </c>
      <c r="H31" s="100" t="s">
        <v>151</v>
      </c>
      <c r="I31" s="144" t="s">
        <v>1033</v>
      </c>
      <c r="J31" s="115">
        <v>44045</v>
      </c>
      <c r="K31" s="95"/>
      <c r="L31" s="91"/>
      <c r="M31" s="125">
        <v>334</v>
      </c>
    </row>
    <row r="32" spans="2:13" ht="63" x14ac:dyDescent="0.25">
      <c r="B32" s="92">
        <v>646</v>
      </c>
      <c r="C32" s="93" t="s">
        <v>63</v>
      </c>
      <c r="D32" s="93" t="s">
        <v>63</v>
      </c>
      <c r="E32" s="14" t="s">
        <v>43</v>
      </c>
      <c r="F32" s="100" t="s">
        <v>163</v>
      </c>
      <c r="G32" s="100" t="s">
        <v>223</v>
      </c>
      <c r="H32" s="94" t="s">
        <v>151</v>
      </c>
      <c r="I32" s="144" t="s">
        <v>486</v>
      </c>
      <c r="J32" s="115">
        <v>44047</v>
      </c>
      <c r="K32" s="130" t="s">
        <v>513</v>
      </c>
      <c r="L32" s="91"/>
      <c r="M32" s="121">
        <v>646</v>
      </c>
    </row>
    <row r="33" spans="2:13" ht="63" x14ac:dyDescent="0.25">
      <c r="B33" s="92">
        <v>647</v>
      </c>
      <c r="C33" s="93" t="s">
        <v>63</v>
      </c>
      <c r="D33" s="93" t="s">
        <v>63</v>
      </c>
      <c r="E33" s="14" t="s">
        <v>43</v>
      </c>
      <c r="F33" s="100" t="s">
        <v>163</v>
      </c>
      <c r="G33" s="100" t="s">
        <v>223</v>
      </c>
      <c r="H33" s="94" t="s">
        <v>151</v>
      </c>
      <c r="I33" s="144" t="s">
        <v>486</v>
      </c>
      <c r="J33" s="115">
        <v>44046</v>
      </c>
      <c r="K33" s="130" t="s">
        <v>513</v>
      </c>
      <c r="L33" s="91"/>
      <c r="M33" s="121">
        <v>647</v>
      </c>
    </row>
    <row r="34" spans="2:13" ht="63" x14ac:dyDescent="0.25">
      <c r="B34" s="92">
        <v>649</v>
      </c>
      <c r="C34" s="93" t="s">
        <v>63</v>
      </c>
      <c r="D34" s="93" t="s">
        <v>63</v>
      </c>
      <c r="E34" s="14" t="s">
        <v>43</v>
      </c>
      <c r="F34" s="100" t="s">
        <v>163</v>
      </c>
      <c r="G34" s="100" t="s">
        <v>223</v>
      </c>
      <c r="H34" s="94" t="s">
        <v>151</v>
      </c>
      <c r="I34" s="144" t="s">
        <v>486</v>
      </c>
      <c r="J34" s="115">
        <v>44047</v>
      </c>
      <c r="K34" s="130" t="s">
        <v>514</v>
      </c>
      <c r="L34" s="91"/>
      <c r="M34" s="121">
        <v>649</v>
      </c>
    </row>
    <row r="35" spans="2:13" ht="63" x14ac:dyDescent="0.25">
      <c r="B35" s="92">
        <v>650</v>
      </c>
      <c r="C35" s="93" t="s">
        <v>63</v>
      </c>
      <c r="D35" s="93" t="s">
        <v>63</v>
      </c>
      <c r="E35" s="14" t="s">
        <v>43</v>
      </c>
      <c r="F35" s="100" t="s">
        <v>163</v>
      </c>
      <c r="G35" s="100" t="s">
        <v>223</v>
      </c>
      <c r="H35" s="94" t="s">
        <v>151</v>
      </c>
      <c r="I35" s="144" t="s">
        <v>486</v>
      </c>
      <c r="J35" s="115">
        <v>44047</v>
      </c>
      <c r="K35" s="130" t="s">
        <v>499</v>
      </c>
      <c r="L35" s="91"/>
      <c r="M35" s="121">
        <v>650</v>
      </c>
    </row>
    <row r="36" spans="2:13" ht="63" x14ac:dyDescent="0.25">
      <c r="B36" s="92">
        <v>653</v>
      </c>
      <c r="C36" s="14" t="s">
        <v>63</v>
      </c>
      <c r="D36" s="14" t="s">
        <v>63</v>
      </c>
      <c r="E36" s="14" t="s">
        <v>43</v>
      </c>
      <c r="F36" s="14" t="s">
        <v>134</v>
      </c>
      <c r="G36" s="14" t="s">
        <v>223</v>
      </c>
      <c r="H36" s="94" t="s">
        <v>141</v>
      </c>
      <c r="I36" s="144" t="s">
        <v>486</v>
      </c>
      <c r="J36" s="115">
        <v>44051</v>
      </c>
      <c r="K36" s="130" t="s">
        <v>499</v>
      </c>
      <c r="L36" s="91"/>
      <c r="M36" s="121">
        <v>653</v>
      </c>
    </row>
    <row r="37" spans="2:13" ht="63" x14ac:dyDescent="0.25">
      <c r="B37" s="92">
        <v>655</v>
      </c>
      <c r="C37" s="14" t="s">
        <v>63</v>
      </c>
      <c r="D37" s="14" t="s">
        <v>63</v>
      </c>
      <c r="E37" s="14" t="s">
        <v>43</v>
      </c>
      <c r="F37" s="14" t="s">
        <v>134</v>
      </c>
      <c r="G37" s="14" t="s">
        <v>223</v>
      </c>
      <c r="H37" s="94" t="s">
        <v>141</v>
      </c>
      <c r="I37" s="144" t="s">
        <v>512</v>
      </c>
      <c r="J37" s="115"/>
      <c r="K37" s="95"/>
      <c r="L37" s="91"/>
      <c r="M37" s="121">
        <v>655</v>
      </c>
    </row>
    <row r="38" spans="2:13" ht="63" x14ac:dyDescent="0.25">
      <c r="B38" s="92">
        <v>656</v>
      </c>
      <c r="C38" s="14" t="s">
        <v>63</v>
      </c>
      <c r="D38" s="14" t="s">
        <v>63</v>
      </c>
      <c r="E38" s="14" t="s">
        <v>43</v>
      </c>
      <c r="F38" s="14" t="s">
        <v>134</v>
      </c>
      <c r="G38" s="14" t="s">
        <v>223</v>
      </c>
      <c r="H38" s="94" t="s">
        <v>141</v>
      </c>
      <c r="I38" s="144" t="s">
        <v>512</v>
      </c>
      <c r="J38" s="115"/>
      <c r="K38" s="95"/>
      <c r="L38" s="91"/>
      <c r="M38" s="121">
        <v>656</v>
      </c>
    </row>
    <row r="39" spans="2:13" ht="63" x14ac:dyDescent="0.25">
      <c r="B39" s="92">
        <v>657</v>
      </c>
      <c r="C39" s="14" t="s">
        <v>63</v>
      </c>
      <c r="D39" s="14" t="s">
        <v>63</v>
      </c>
      <c r="E39" s="14" t="s">
        <v>43</v>
      </c>
      <c r="F39" s="14" t="s">
        <v>49</v>
      </c>
      <c r="G39" s="14" t="s">
        <v>223</v>
      </c>
      <c r="H39" s="94" t="s">
        <v>141</v>
      </c>
      <c r="I39" s="144" t="s">
        <v>486</v>
      </c>
      <c r="J39" s="115">
        <v>44051</v>
      </c>
      <c r="K39" s="130" t="s">
        <v>499</v>
      </c>
      <c r="L39" s="91"/>
      <c r="M39" s="121">
        <v>657</v>
      </c>
    </row>
    <row r="40" spans="2:13" ht="63" x14ac:dyDescent="0.25">
      <c r="B40" s="92">
        <v>659</v>
      </c>
      <c r="C40" s="14" t="s">
        <v>63</v>
      </c>
      <c r="D40" s="14" t="s">
        <v>63</v>
      </c>
      <c r="E40" s="14" t="s">
        <v>43</v>
      </c>
      <c r="F40" s="14" t="s">
        <v>49</v>
      </c>
      <c r="G40" s="14" t="s">
        <v>223</v>
      </c>
      <c r="H40" s="94" t="s">
        <v>141</v>
      </c>
      <c r="I40" s="144" t="s">
        <v>512</v>
      </c>
      <c r="J40" s="115"/>
      <c r="K40" s="95"/>
      <c r="L40" s="91"/>
      <c r="M40" s="121">
        <v>659</v>
      </c>
    </row>
    <row r="41" spans="2:13" ht="47.25" x14ac:dyDescent="0.25">
      <c r="B41" s="92">
        <v>676</v>
      </c>
      <c r="C41" s="93" t="s">
        <v>61</v>
      </c>
      <c r="D41" s="93" t="s">
        <v>61</v>
      </c>
      <c r="E41" s="14" t="s">
        <v>146</v>
      </c>
      <c r="F41" s="14" t="s">
        <v>62</v>
      </c>
      <c r="G41" s="14" t="s">
        <v>235</v>
      </c>
      <c r="H41" s="100" t="s">
        <v>141</v>
      </c>
      <c r="I41" s="144" t="s">
        <v>512</v>
      </c>
      <c r="J41" s="115"/>
      <c r="K41" s="95"/>
      <c r="L41" s="91"/>
      <c r="M41" s="121">
        <v>676</v>
      </c>
    </row>
    <row r="42" spans="2:13" ht="110.25" x14ac:dyDescent="0.25">
      <c r="B42" s="131">
        <v>716</v>
      </c>
      <c r="C42" s="93" t="s">
        <v>97</v>
      </c>
      <c r="D42" s="93" t="s">
        <v>97</v>
      </c>
      <c r="E42" s="14" t="s">
        <v>147</v>
      </c>
      <c r="F42" s="14" t="s">
        <v>148</v>
      </c>
      <c r="G42" s="14" t="s">
        <v>231</v>
      </c>
      <c r="H42" s="100" t="s">
        <v>141</v>
      </c>
      <c r="I42" s="144" t="s">
        <v>486</v>
      </c>
      <c r="J42" s="115">
        <v>44036</v>
      </c>
      <c r="K42" s="95" t="s">
        <v>493</v>
      </c>
      <c r="L42" s="91"/>
    </row>
    <row r="43" spans="2:13" ht="110.25" x14ac:dyDescent="0.25">
      <c r="B43" s="131">
        <v>716</v>
      </c>
      <c r="C43" s="93" t="s">
        <v>97</v>
      </c>
      <c r="D43" s="93" t="s">
        <v>97</v>
      </c>
      <c r="E43" s="14" t="s">
        <v>147</v>
      </c>
      <c r="F43" s="14" t="s">
        <v>148</v>
      </c>
      <c r="G43" s="14" t="s">
        <v>231</v>
      </c>
      <c r="H43" s="100" t="s">
        <v>141</v>
      </c>
      <c r="I43" s="144" t="s">
        <v>486</v>
      </c>
      <c r="J43" s="115">
        <v>44036</v>
      </c>
      <c r="K43" s="95" t="s">
        <v>493</v>
      </c>
      <c r="L43" s="91"/>
    </row>
    <row r="44" spans="2:13" ht="110.25" x14ac:dyDescent="0.25">
      <c r="B44" s="92">
        <v>725</v>
      </c>
      <c r="C44" s="93" t="s">
        <v>97</v>
      </c>
      <c r="D44" s="93" t="s">
        <v>97</v>
      </c>
      <c r="E44" s="14" t="s">
        <v>77</v>
      </c>
      <c r="F44" s="14" t="s">
        <v>148</v>
      </c>
      <c r="G44" s="14" t="s">
        <v>219</v>
      </c>
      <c r="H44" s="100" t="s">
        <v>141</v>
      </c>
      <c r="I44" s="144" t="s">
        <v>1034</v>
      </c>
      <c r="J44" s="115"/>
      <c r="K44" s="118" t="s">
        <v>491</v>
      </c>
      <c r="L44" s="91"/>
      <c r="M44" s="121">
        <v>725</v>
      </c>
    </row>
    <row r="45" spans="2:13" ht="63" x14ac:dyDescent="0.25">
      <c r="B45" s="99">
        <v>734</v>
      </c>
      <c r="C45" s="14" t="s">
        <v>96</v>
      </c>
      <c r="D45" s="14" t="s">
        <v>96</v>
      </c>
      <c r="E45" s="101" t="s">
        <v>140</v>
      </c>
      <c r="F45" s="14" t="s">
        <v>178</v>
      </c>
      <c r="G45" s="14" t="s">
        <v>228</v>
      </c>
      <c r="H45" s="94" t="s">
        <v>141</v>
      </c>
      <c r="I45" s="144" t="s">
        <v>1033</v>
      </c>
      <c r="J45" s="115">
        <v>44028</v>
      </c>
      <c r="K45" s="98"/>
      <c r="L45" s="91"/>
      <c r="M45" s="125">
        <v>734</v>
      </c>
    </row>
    <row r="46" spans="2:13" ht="60" x14ac:dyDescent="0.25">
      <c r="B46" s="99">
        <v>735</v>
      </c>
      <c r="C46" s="93" t="s">
        <v>50</v>
      </c>
      <c r="D46" s="93" t="s">
        <v>50</v>
      </c>
      <c r="E46" s="93" t="s">
        <v>216</v>
      </c>
      <c r="F46" s="93" t="s">
        <v>89</v>
      </c>
      <c r="G46" s="93" t="s">
        <v>224</v>
      </c>
      <c r="H46" s="94" t="s">
        <v>141</v>
      </c>
      <c r="I46" s="144" t="s">
        <v>517</v>
      </c>
      <c r="J46" s="115">
        <v>43994</v>
      </c>
      <c r="K46" s="98" t="s">
        <v>515</v>
      </c>
      <c r="L46" s="91"/>
      <c r="M46" s="125">
        <v>735</v>
      </c>
    </row>
    <row r="47" spans="2:13" ht="63" x14ac:dyDescent="0.25">
      <c r="B47" s="99">
        <v>735</v>
      </c>
      <c r="C47" s="93" t="s">
        <v>50</v>
      </c>
      <c r="D47" s="93" t="s">
        <v>50</v>
      </c>
      <c r="E47" s="93" t="s">
        <v>216</v>
      </c>
      <c r="F47" s="93" t="s">
        <v>49</v>
      </c>
      <c r="G47" s="93" t="s">
        <v>180</v>
      </c>
      <c r="H47" s="94" t="s">
        <v>141</v>
      </c>
      <c r="I47" s="144" t="s">
        <v>488</v>
      </c>
      <c r="J47" s="115">
        <v>44068</v>
      </c>
      <c r="K47" s="98"/>
      <c r="L47" s="91"/>
      <c r="M47" s="125">
        <v>735</v>
      </c>
    </row>
    <row r="48" spans="2:13" ht="47.25" x14ac:dyDescent="0.25">
      <c r="B48" s="102">
        <v>742</v>
      </c>
      <c r="C48" s="93" t="s">
        <v>50</v>
      </c>
      <c r="D48" s="93" t="s">
        <v>50</v>
      </c>
      <c r="E48" s="93" t="s">
        <v>142</v>
      </c>
      <c r="F48" s="93" t="s">
        <v>79</v>
      </c>
      <c r="G48" s="93" t="s">
        <v>230</v>
      </c>
      <c r="H48" s="94" t="s">
        <v>141</v>
      </c>
      <c r="I48" s="144" t="s">
        <v>490</v>
      </c>
      <c r="J48" s="115">
        <v>44033</v>
      </c>
      <c r="K48" s="98"/>
      <c r="L48" s="91"/>
      <c r="M48" s="127">
        <v>742</v>
      </c>
    </row>
    <row r="49" spans="1:13" ht="47.25" x14ac:dyDescent="0.25">
      <c r="B49" s="102">
        <v>742</v>
      </c>
      <c r="C49" s="93" t="s">
        <v>50</v>
      </c>
      <c r="D49" s="93" t="s">
        <v>50</v>
      </c>
      <c r="E49" s="93" t="s">
        <v>142</v>
      </c>
      <c r="F49" s="93" t="s">
        <v>79</v>
      </c>
      <c r="G49" s="93" t="s">
        <v>232</v>
      </c>
      <c r="H49" s="94" t="s">
        <v>141</v>
      </c>
      <c r="I49" s="144" t="s">
        <v>518</v>
      </c>
      <c r="J49" s="115"/>
      <c r="K49" s="98" t="s">
        <v>515</v>
      </c>
      <c r="L49" s="91"/>
    </row>
    <row r="50" spans="1:13" s="85" customFormat="1" ht="47.25" x14ac:dyDescent="0.25">
      <c r="A50" s="80"/>
      <c r="B50" s="133">
        <v>743</v>
      </c>
      <c r="C50" s="93" t="s">
        <v>96</v>
      </c>
      <c r="D50" s="93" t="s">
        <v>96</v>
      </c>
      <c r="E50" s="93" t="s">
        <v>82</v>
      </c>
      <c r="F50" s="93" t="s">
        <v>106</v>
      </c>
      <c r="G50" s="93" t="s">
        <v>184</v>
      </c>
      <c r="H50" s="94" t="s">
        <v>141</v>
      </c>
      <c r="I50" s="144"/>
      <c r="J50" s="115"/>
      <c r="K50" s="95" t="s">
        <v>492</v>
      </c>
      <c r="L50" s="91"/>
      <c r="M50" s="83">
        <v>743</v>
      </c>
    </row>
    <row r="51" spans="1:13" ht="47.25" x14ac:dyDescent="0.25">
      <c r="B51" s="133">
        <v>744</v>
      </c>
      <c r="C51" s="93" t="s">
        <v>96</v>
      </c>
      <c r="D51" s="93" t="s">
        <v>96</v>
      </c>
      <c r="E51" s="93" t="s">
        <v>82</v>
      </c>
      <c r="F51" s="93" t="s">
        <v>106</v>
      </c>
      <c r="G51" s="93" t="s">
        <v>184</v>
      </c>
      <c r="H51" s="94" t="s">
        <v>141</v>
      </c>
      <c r="I51" s="144"/>
      <c r="J51" s="115"/>
      <c r="K51" s="95" t="s">
        <v>492</v>
      </c>
      <c r="L51" s="91"/>
      <c r="M51" s="83">
        <v>744</v>
      </c>
    </row>
    <row r="52" spans="1:13" ht="47.25" x14ac:dyDescent="0.25">
      <c r="B52" s="103">
        <v>745</v>
      </c>
      <c r="C52" s="93" t="s">
        <v>96</v>
      </c>
      <c r="D52" s="93" t="s">
        <v>96</v>
      </c>
      <c r="E52" s="93" t="s">
        <v>82</v>
      </c>
      <c r="F52" s="93" t="s">
        <v>106</v>
      </c>
      <c r="G52" s="93" t="s">
        <v>184</v>
      </c>
      <c r="H52" s="94" t="s">
        <v>141</v>
      </c>
      <c r="I52" s="144"/>
      <c r="J52" s="115"/>
      <c r="K52" s="95" t="s">
        <v>492</v>
      </c>
      <c r="L52" s="91"/>
      <c r="M52" s="83">
        <v>745</v>
      </c>
    </row>
    <row r="53" spans="1:13" ht="47.25" x14ac:dyDescent="0.25">
      <c r="B53" s="133">
        <v>746</v>
      </c>
      <c r="C53" s="93" t="s">
        <v>96</v>
      </c>
      <c r="D53" s="93" t="s">
        <v>96</v>
      </c>
      <c r="E53" s="93" t="s">
        <v>82</v>
      </c>
      <c r="F53" s="93" t="s">
        <v>106</v>
      </c>
      <c r="G53" s="93" t="s">
        <v>184</v>
      </c>
      <c r="H53" s="94" t="s">
        <v>141</v>
      </c>
      <c r="I53" s="144"/>
      <c r="J53" s="115"/>
      <c r="K53" s="95" t="s">
        <v>492</v>
      </c>
      <c r="L53" s="91"/>
      <c r="M53" s="83">
        <v>746</v>
      </c>
    </row>
    <row r="54" spans="1:13" ht="47.25" x14ac:dyDescent="0.25">
      <c r="B54" s="102">
        <v>752</v>
      </c>
      <c r="C54" s="93" t="s">
        <v>97</v>
      </c>
      <c r="D54" s="93" t="s">
        <v>97</v>
      </c>
      <c r="E54" s="93" t="s">
        <v>77</v>
      </c>
      <c r="F54" s="93" t="s">
        <v>79</v>
      </c>
      <c r="G54" s="93" t="s">
        <v>230</v>
      </c>
      <c r="H54" s="94" t="s">
        <v>141</v>
      </c>
      <c r="I54" s="144" t="s">
        <v>486</v>
      </c>
      <c r="J54" s="115">
        <v>44033</v>
      </c>
      <c r="K54" s="95" t="s">
        <v>493</v>
      </c>
      <c r="L54" s="91"/>
      <c r="M54" s="127">
        <v>752</v>
      </c>
    </row>
    <row r="55" spans="1:13" ht="63" x14ac:dyDescent="0.25">
      <c r="B55" s="102">
        <v>752</v>
      </c>
      <c r="C55" s="93" t="s">
        <v>97</v>
      </c>
      <c r="D55" s="93" t="s">
        <v>97</v>
      </c>
      <c r="E55" s="93" t="s">
        <v>77</v>
      </c>
      <c r="F55" s="93" t="s">
        <v>37</v>
      </c>
      <c r="G55" s="93" t="s">
        <v>227</v>
      </c>
      <c r="H55" s="94" t="s">
        <v>141</v>
      </c>
      <c r="I55" s="144" t="s">
        <v>486</v>
      </c>
      <c r="J55" s="115">
        <v>44007</v>
      </c>
      <c r="K55" s="95" t="s">
        <v>493</v>
      </c>
      <c r="L55" s="91"/>
      <c r="M55" s="127">
        <v>752</v>
      </c>
    </row>
    <row r="56" spans="1:13" ht="47.25" x14ac:dyDescent="0.25">
      <c r="B56" s="102">
        <v>752</v>
      </c>
      <c r="C56" s="93" t="s">
        <v>97</v>
      </c>
      <c r="D56" s="93" t="s">
        <v>97</v>
      </c>
      <c r="E56" s="93" t="s">
        <v>77</v>
      </c>
      <c r="F56" s="93" t="s">
        <v>79</v>
      </c>
      <c r="G56" s="93" t="s">
        <v>230</v>
      </c>
      <c r="H56" s="94" t="s">
        <v>141</v>
      </c>
      <c r="I56" s="144" t="s">
        <v>486</v>
      </c>
      <c r="J56" s="115">
        <v>44033</v>
      </c>
      <c r="K56" s="95" t="s">
        <v>493</v>
      </c>
      <c r="L56" s="91"/>
      <c r="M56" s="127">
        <v>752</v>
      </c>
    </row>
    <row r="57" spans="1:13" ht="75" x14ac:dyDescent="0.25">
      <c r="B57" s="102">
        <v>752</v>
      </c>
      <c r="C57" s="93" t="s">
        <v>97</v>
      </c>
      <c r="D57" s="93" t="s">
        <v>97</v>
      </c>
      <c r="E57" s="93" t="s">
        <v>77</v>
      </c>
      <c r="F57" s="93" t="s">
        <v>236</v>
      </c>
      <c r="G57" s="93" t="s">
        <v>211</v>
      </c>
      <c r="H57" s="94" t="s">
        <v>141</v>
      </c>
      <c r="I57" s="144" t="s">
        <v>486</v>
      </c>
      <c r="J57" s="115">
        <v>44039</v>
      </c>
      <c r="K57" s="98" t="s">
        <v>494</v>
      </c>
      <c r="L57" s="91"/>
      <c r="M57" s="127">
        <v>752</v>
      </c>
    </row>
    <row r="58" spans="1:13" ht="47.25" x14ac:dyDescent="0.25">
      <c r="B58" s="102">
        <v>752</v>
      </c>
      <c r="C58" s="93" t="s">
        <v>97</v>
      </c>
      <c r="D58" s="93" t="s">
        <v>97</v>
      </c>
      <c r="E58" s="93" t="s">
        <v>77</v>
      </c>
      <c r="F58" s="93" t="s">
        <v>79</v>
      </c>
      <c r="G58" s="93" t="s">
        <v>230</v>
      </c>
      <c r="H58" s="94" t="s">
        <v>141</v>
      </c>
      <c r="I58" s="144" t="s">
        <v>486</v>
      </c>
      <c r="J58" s="115">
        <v>44033</v>
      </c>
      <c r="K58" s="95" t="s">
        <v>493</v>
      </c>
      <c r="L58" s="91"/>
      <c r="M58" s="127">
        <v>752</v>
      </c>
    </row>
    <row r="59" spans="1:13" ht="63" x14ac:dyDescent="0.25">
      <c r="B59" s="103">
        <v>753</v>
      </c>
      <c r="C59" s="93" t="s">
        <v>97</v>
      </c>
      <c r="D59" s="93" t="s">
        <v>97</v>
      </c>
      <c r="E59" s="93" t="s">
        <v>77</v>
      </c>
      <c r="F59" s="93" t="s">
        <v>49</v>
      </c>
      <c r="G59" s="93" t="s">
        <v>212</v>
      </c>
      <c r="H59" s="94" t="s">
        <v>141</v>
      </c>
      <c r="I59" s="144" t="s">
        <v>486</v>
      </c>
      <c r="J59" s="115">
        <v>44005</v>
      </c>
      <c r="K59" s="95" t="s">
        <v>493</v>
      </c>
      <c r="L59" s="91"/>
      <c r="M59" s="83">
        <v>753</v>
      </c>
    </row>
    <row r="60" spans="1:13" ht="47.25" x14ac:dyDescent="0.25">
      <c r="B60" s="103">
        <v>753</v>
      </c>
      <c r="C60" s="93" t="s">
        <v>97</v>
      </c>
      <c r="D60" s="93" t="s">
        <v>97</v>
      </c>
      <c r="E60" s="93" t="s">
        <v>77</v>
      </c>
      <c r="F60" s="93" t="s">
        <v>79</v>
      </c>
      <c r="G60" s="93" t="s">
        <v>230</v>
      </c>
      <c r="H60" s="94" t="s">
        <v>141</v>
      </c>
      <c r="I60" s="144" t="s">
        <v>486</v>
      </c>
      <c r="J60" s="115">
        <v>43962</v>
      </c>
      <c r="K60" s="95" t="s">
        <v>493</v>
      </c>
      <c r="L60" s="91"/>
      <c r="M60" s="83">
        <v>753</v>
      </c>
    </row>
    <row r="61" spans="1:13" ht="63" x14ac:dyDescent="0.25">
      <c r="B61" s="103">
        <v>753</v>
      </c>
      <c r="C61" s="93" t="s">
        <v>97</v>
      </c>
      <c r="D61" s="93" t="s">
        <v>97</v>
      </c>
      <c r="E61" s="93" t="s">
        <v>77</v>
      </c>
      <c r="F61" s="93" t="s">
        <v>37</v>
      </c>
      <c r="G61" s="93" t="s">
        <v>227</v>
      </c>
      <c r="H61" s="94" t="s">
        <v>141</v>
      </c>
      <c r="I61" s="144" t="s">
        <v>486</v>
      </c>
      <c r="J61" s="115">
        <v>44007</v>
      </c>
      <c r="K61" s="95" t="s">
        <v>493</v>
      </c>
      <c r="L61" s="91"/>
      <c r="M61" s="83">
        <v>753</v>
      </c>
    </row>
    <row r="62" spans="1:13" ht="47.25" x14ac:dyDescent="0.25">
      <c r="B62" s="103">
        <v>753</v>
      </c>
      <c r="C62" s="93" t="s">
        <v>97</v>
      </c>
      <c r="D62" s="93" t="s">
        <v>97</v>
      </c>
      <c r="E62" s="93" t="s">
        <v>77</v>
      </c>
      <c r="F62" s="93" t="s">
        <v>236</v>
      </c>
      <c r="G62" s="93" t="s">
        <v>211</v>
      </c>
      <c r="H62" s="94" t="s">
        <v>141</v>
      </c>
      <c r="I62" s="144" t="s">
        <v>486</v>
      </c>
      <c r="J62" s="115" t="s">
        <v>495</v>
      </c>
      <c r="K62" s="95" t="s">
        <v>493</v>
      </c>
      <c r="L62" s="91"/>
      <c r="M62" s="83">
        <v>753</v>
      </c>
    </row>
    <row r="63" spans="1:13" ht="63" x14ac:dyDescent="0.25">
      <c r="B63" s="103">
        <v>753</v>
      </c>
      <c r="C63" s="93" t="s">
        <v>97</v>
      </c>
      <c r="D63" s="93" t="s">
        <v>97</v>
      </c>
      <c r="E63" s="93" t="s">
        <v>77</v>
      </c>
      <c r="F63" s="93" t="s">
        <v>49</v>
      </c>
      <c r="G63" s="93" t="s">
        <v>212</v>
      </c>
      <c r="H63" s="94" t="s">
        <v>141</v>
      </c>
      <c r="I63" s="144" t="s">
        <v>490</v>
      </c>
      <c r="J63" s="115">
        <v>44005</v>
      </c>
      <c r="K63" s="95"/>
      <c r="L63" s="91"/>
      <c r="M63" s="83">
        <v>753</v>
      </c>
    </row>
    <row r="64" spans="1:13" ht="63" x14ac:dyDescent="0.25">
      <c r="B64" s="132">
        <v>756</v>
      </c>
      <c r="C64" s="93" t="s">
        <v>97</v>
      </c>
      <c r="D64" s="93" t="s">
        <v>97</v>
      </c>
      <c r="E64" s="93" t="s">
        <v>77</v>
      </c>
      <c r="F64" s="93" t="s">
        <v>37</v>
      </c>
      <c r="G64" s="93" t="s">
        <v>227</v>
      </c>
      <c r="H64" s="94" t="s">
        <v>141</v>
      </c>
      <c r="I64" s="144" t="s">
        <v>486</v>
      </c>
      <c r="J64" s="115">
        <v>44012</v>
      </c>
      <c r="K64" s="95" t="s">
        <v>493</v>
      </c>
      <c r="L64" s="91" t="s">
        <v>464</v>
      </c>
      <c r="M64" s="83">
        <v>756</v>
      </c>
    </row>
    <row r="65" spans="1:13" ht="47.25" x14ac:dyDescent="0.25">
      <c r="A65" s="234"/>
      <c r="B65" s="103">
        <v>757</v>
      </c>
      <c r="C65" s="93" t="s">
        <v>96</v>
      </c>
      <c r="D65" s="93" t="s">
        <v>96</v>
      </c>
      <c r="E65" s="93" t="s">
        <v>140</v>
      </c>
      <c r="F65" s="93" t="s">
        <v>237</v>
      </c>
      <c r="G65" s="93" t="s">
        <v>233</v>
      </c>
      <c r="H65" s="94" t="s">
        <v>141</v>
      </c>
      <c r="I65" s="144" t="s">
        <v>486</v>
      </c>
      <c r="J65" s="115">
        <v>43979</v>
      </c>
      <c r="K65" s="120">
        <v>44054</v>
      </c>
      <c r="L65" s="91"/>
      <c r="M65" s="146"/>
    </row>
    <row r="66" spans="1:13" ht="47.25" x14ac:dyDescent="0.25">
      <c r="A66" s="234"/>
      <c r="B66" s="103">
        <v>758</v>
      </c>
      <c r="C66" s="93" t="s">
        <v>96</v>
      </c>
      <c r="D66" s="93" t="s">
        <v>96</v>
      </c>
      <c r="E66" s="93" t="s">
        <v>140</v>
      </c>
      <c r="F66" s="93" t="s">
        <v>237</v>
      </c>
      <c r="G66" s="93" t="s">
        <v>233</v>
      </c>
      <c r="H66" s="94" t="s">
        <v>141</v>
      </c>
      <c r="I66" s="144" t="s">
        <v>501</v>
      </c>
      <c r="J66" s="115"/>
      <c r="K66" s="95"/>
      <c r="L66" s="91"/>
      <c r="M66" s="83">
        <v>758</v>
      </c>
    </row>
    <row r="67" spans="1:13" ht="47.25" x14ac:dyDescent="0.25">
      <c r="B67" s="103">
        <v>759</v>
      </c>
      <c r="C67" s="93" t="s">
        <v>96</v>
      </c>
      <c r="D67" s="93" t="s">
        <v>96</v>
      </c>
      <c r="E67" s="93" t="s">
        <v>140</v>
      </c>
      <c r="F67" s="93" t="s">
        <v>237</v>
      </c>
      <c r="G67" s="93" t="s">
        <v>233</v>
      </c>
      <c r="H67" s="94" t="s">
        <v>141</v>
      </c>
      <c r="I67" s="144" t="s">
        <v>486</v>
      </c>
      <c r="J67" s="115">
        <v>43979</v>
      </c>
      <c r="K67" s="120">
        <v>44054</v>
      </c>
      <c r="L67" s="91"/>
      <c r="M67" s="146"/>
    </row>
    <row r="68" spans="1:13" ht="47.25" x14ac:dyDescent="0.25">
      <c r="B68" s="103">
        <v>761</v>
      </c>
      <c r="C68" s="93" t="s">
        <v>60</v>
      </c>
      <c r="D68" s="93" t="s">
        <v>60</v>
      </c>
      <c r="E68" s="93" t="s">
        <v>238</v>
      </c>
      <c r="F68" s="93" t="s">
        <v>247</v>
      </c>
      <c r="G68" s="93" t="s">
        <v>246</v>
      </c>
      <c r="H68" s="94" t="s">
        <v>141</v>
      </c>
      <c r="I68" s="144" t="s">
        <v>486</v>
      </c>
      <c r="J68" s="115">
        <v>44015</v>
      </c>
      <c r="K68" s="95" t="s">
        <v>511</v>
      </c>
      <c r="L68" s="91"/>
      <c r="M68" s="83">
        <v>761</v>
      </c>
    </row>
    <row r="69" spans="1:13" ht="78.75" x14ac:dyDescent="0.25">
      <c r="B69" s="104">
        <v>763</v>
      </c>
      <c r="C69" s="105" t="s">
        <v>220</v>
      </c>
      <c r="D69" s="105" t="s">
        <v>220</v>
      </c>
      <c r="E69" s="105" t="s">
        <v>142</v>
      </c>
      <c r="F69" s="106" t="s">
        <v>143</v>
      </c>
      <c r="G69" s="107" t="s">
        <v>221</v>
      </c>
      <c r="H69" s="107" t="s">
        <v>141</v>
      </c>
      <c r="I69" s="145"/>
      <c r="J69" s="116"/>
      <c r="K69" s="108" t="s">
        <v>492</v>
      </c>
      <c r="L69" s="91"/>
      <c r="M69" s="83">
        <v>763</v>
      </c>
    </row>
    <row r="70" spans="1:13" ht="47.25" x14ac:dyDescent="0.25">
      <c r="A70" s="88"/>
      <c r="B70" s="104">
        <v>770</v>
      </c>
      <c r="C70" s="105"/>
      <c r="D70" s="105"/>
      <c r="E70" s="105" t="s">
        <v>496</v>
      </c>
      <c r="F70" s="106" t="s">
        <v>79</v>
      </c>
      <c r="G70" s="107" t="s">
        <v>497</v>
      </c>
      <c r="H70" s="107" t="s">
        <v>498</v>
      </c>
      <c r="I70" s="145"/>
      <c r="J70" s="116"/>
      <c r="K70" s="108" t="s">
        <v>492</v>
      </c>
      <c r="L70" s="91"/>
      <c r="M70" s="83">
        <v>770</v>
      </c>
    </row>
    <row r="71" spans="1:13" ht="47.25" x14ac:dyDescent="0.25">
      <c r="A71" s="135"/>
      <c r="B71" s="104">
        <v>770</v>
      </c>
      <c r="C71" s="105"/>
      <c r="D71" s="105"/>
      <c r="E71" s="105" t="s">
        <v>496</v>
      </c>
      <c r="F71" s="106" t="s">
        <v>79</v>
      </c>
      <c r="G71" s="107" t="s">
        <v>497</v>
      </c>
      <c r="H71" s="107" t="s">
        <v>498</v>
      </c>
      <c r="I71" s="145"/>
      <c r="J71" s="116"/>
      <c r="K71" s="108" t="s">
        <v>492</v>
      </c>
      <c r="L71" s="91"/>
      <c r="M71" s="83">
        <v>770</v>
      </c>
    </row>
    <row r="72" spans="1:13" ht="45" x14ac:dyDescent="0.25">
      <c r="A72" s="88"/>
      <c r="B72" s="104">
        <v>779</v>
      </c>
      <c r="C72" s="105"/>
      <c r="D72" s="105"/>
      <c r="E72" s="105" t="s">
        <v>146</v>
      </c>
      <c r="F72" s="106" t="s">
        <v>62</v>
      </c>
      <c r="G72" s="107"/>
      <c r="H72" s="107" t="s">
        <v>498</v>
      </c>
      <c r="I72" s="145"/>
      <c r="J72" s="116"/>
      <c r="K72" s="108" t="s">
        <v>492</v>
      </c>
      <c r="L72" s="91"/>
      <c r="M72" s="83">
        <v>779</v>
      </c>
    </row>
    <row r="73" spans="1:13" ht="45" x14ac:dyDescent="0.25">
      <c r="A73" s="135"/>
      <c r="B73" s="104">
        <v>779</v>
      </c>
      <c r="C73" s="105"/>
      <c r="D73" s="105"/>
      <c r="E73" s="105" t="s">
        <v>146</v>
      </c>
      <c r="F73" s="106" t="s">
        <v>62</v>
      </c>
      <c r="G73" s="107"/>
      <c r="H73" s="107" t="s">
        <v>498</v>
      </c>
      <c r="I73" s="145"/>
      <c r="J73" s="116"/>
      <c r="K73" s="108" t="s">
        <v>492</v>
      </c>
      <c r="L73" s="91"/>
      <c r="M73" s="83">
        <v>779</v>
      </c>
    </row>
    <row r="74" spans="1:13" ht="45" x14ac:dyDescent="0.25">
      <c r="A74" s="135"/>
      <c r="B74" s="104">
        <v>779</v>
      </c>
      <c r="C74" s="105"/>
      <c r="D74" s="105"/>
      <c r="E74" s="105" t="s">
        <v>146</v>
      </c>
      <c r="F74" s="106" t="s">
        <v>62</v>
      </c>
      <c r="G74" s="107"/>
      <c r="H74" s="107" t="s">
        <v>498</v>
      </c>
      <c r="I74" s="145"/>
      <c r="J74" s="116"/>
      <c r="K74" s="108" t="s">
        <v>492</v>
      </c>
      <c r="L74" s="91"/>
      <c r="M74" s="83">
        <v>779</v>
      </c>
    </row>
    <row r="75" spans="1:13" ht="45" x14ac:dyDescent="0.25">
      <c r="A75" s="135"/>
      <c r="B75" s="104">
        <v>779</v>
      </c>
      <c r="C75" s="105"/>
      <c r="D75" s="105"/>
      <c r="E75" s="105" t="s">
        <v>146</v>
      </c>
      <c r="F75" s="106" t="s">
        <v>62</v>
      </c>
      <c r="G75" s="107"/>
      <c r="H75" s="107" t="s">
        <v>498</v>
      </c>
      <c r="I75" s="145"/>
      <c r="J75" s="116"/>
      <c r="K75" s="108" t="s">
        <v>492</v>
      </c>
      <c r="L75" s="91"/>
      <c r="M75" s="83">
        <v>779</v>
      </c>
    </row>
    <row r="76" spans="1:13" ht="45" x14ac:dyDescent="0.25">
      <c r="A76" s="135"/>
      <c r="B76" s="104">
        <v>779</v>
      </c>
      <c r="C76" s="105"/>
      <c r="D76" s="105"/>
      <c r="E76" s="105" t="s">
        <v>146</v>
      </c>
      <c r="F76" s="106" t="s">
        <v>62</v>
      </c>
      <c r="G76" s="107"/>
      <c r="H76" s="107" t="s">
        <v>498</v>
      </c>
      <c r="I76" s="145"/>
      <c r="J76" s="116"/>
      <c r="K76" s="108" t="s">
        <v>492</v>
      </c>
      <c r="L76" s="91"/>
      <c r="M76" s="83">
        <v>779</v>
      </c>
    </row>
    <row r="77" spans="1:13" ht="45" x14ac:dyDescent="0.25">
      <c r="A77" s="135"/>
      <c r="B77" s="104">
        <v>779</v>
      </c>
      <c r="C77" s="105"/>
      <c r="D77" s="105"/>
      <c r="E77" s="105" t="s">
        <v>146</v>
      </c>
      <c r="F77" s="106" t="s">
        <v>62</v>
      </c>
      <c r="G77" s="107"/>
      <c r="H77" s="107" t="s">
        <v>498</v>
      </c>
      <c r="I77" s="145"/>
      <c r="J77" s="116"/>
      <c r="K77" s="108" t="s">
        <v>492</v>
      </c>
      <c r="L77" s="91"/>
      <c r="M77" s="83">
        <v>779</v>
      </c>
    </row>
    <row r="78" spans="1:13" ht="45" x14ac:dyDescent="0.25">
      <c r="A78" s="135"/>
      <c r="B78" s="104">
        <v>779</v>
      </c>
      <c r="C78" s="105"/>
      <c r="D78" s="105"/>
      <c r="E78" s="105" t="s">
        <v>146</v>
      </c>
      <c r="F78" s="106" t="s">
        <v>62</v>
      </c>
      <c r="G78" s="107"/>
      <c r="H78" s="107" t="s">
        <v>498</v>
      </c>
      <c r="I78" s="145"/>
      <c r="J78" s="116"/>
      <c r="K78" s="108" t="s">
        <v>492</v>
      </c>
      <c r="L78" s="91"/>
      <c r="M78" s="83">
        <v>779</v>
      </c>
    </row>
    <row r="79" spans="1:13" ht="47.25" x14ac:dyDescent="0.25">
      <c r="B79" s="109">
        <v>787</v>
      </c>
      <c r="C79" s="110" t="s">
        <v>96</v>
      </c>
      <c r="D79" s="110" t="s">
        <v>96</v>
      </c>
      <c r="E79" s="111" t="s">
        <v>82</v>
      </c>
      <c r="F79" s="100" t="s">
        <v>106</v>
      </c>
      <c r="G79" s="100" t="s">
        <v>302</v>
      </c>
      <c r="H79" s="110" t="s">
        <v>300</v>
      </c>
      <c r="I79" s="144"/>
      <c r="J79" s="115"/>
      <c r="K79" s="95" t="s">
        <v>492</v>
      </c>
      <c r="L79" s="91"/>
      <c r="M79" s="128">
        <v>787</v>
      </c>
    </row>
    <row r="80" spans="1:13" ht="47.25" x14ac:dyDescent="0.25">
      <c r="B80" s="109">
        <v>787</v>
      </c>
      <c r="C80" s="110" t="s">
        <v>96</v>
      </c>
      <c r="D80" s="110" t="s">
        <v>96</v>
      </c>
      <c r="E80" s="111" t="s">
        <v>82</v>
      </c>
      <c r="F80" s="100" t="s">
        <v>106</v>
      </c>
      <c r="G80" s="100" t="s">
        <v>302</v>
      </c>
      <c r="H80" s="110" t="s">
        <v>300</v>
      </c>
      <c r="I80" s="144"/>
      <c r="J80" s="115"/>
      <c r="K80" s="95" t="s">
        <v>492</v>
      </c>
      <c r="L80" s="91"/>
      <c r="M80" s="128">
        <v>787</v>
      </c>
    </row>
    <row r="81" spans="2:13" ht="47.25" x14ac:dyDescent="0.25">
      <c r="B81" s="109">
        <v>787</v>
      </c>
      <c r="C81" s="110" t="s">
        <v>96</v>
      </c>
      <c r="D81" s="110" t="s">
        <v>96</v>
      </c>
      <c r="E81" s="111" t="s">
        <v>82</v>
      </c>
      <c r="F81" s="100" t="s">
        <v>106</v>
      </c>
      <c r="G81" s="100" t="s">
        <v>302</v>
      </c>
      <c r="H81" s="110" t="s">
        <v>300</v>
      </c>
      <c r="I81" s="144"/>
      <c r="J81" s="115"/>
      <c r="K81" s="95" t="s">
        <v>492</v>
      </c>
      <c r="L81" s="91"/>
      <c r="M81" s="128">
        <v>787</v>
      </c>
    </row>
    <row r="82" spans="2:13" ht="47.25" x14ac:dyDescent="0.25">
      <c r="B82" s="109">
        <v>787</v>
      </c>
      <c r="C82" s="110" t="s">
        <v>96</v>
      </c>
      <c r="D82" s="110" t="s">
        <v>96</v>
      </c>
      <c r="E82" s="111" t="s">
        <v>82</v>
      </c>
      <c r="F82" s="100" t="s">
        <v>106</v>
      </c>
      <c r="G82" s="100" t="s">
        <v>302</v>
      </c>
      <c r="H82" s="110" t="s">
        <v>300</v>
      </c>
      <c r="I82" s="144"/>
      <c r="J82" s="115"/>
      <c r="K82" s="95" t="s">
        <v>492</v>
      </c>
      <c r="L82" s="91"/>
      <c r="M82" s="128">
        <v>787</v>
      </c>
    </row>
    <row r="83" spans="2:13" ht="47.25" x14ac:dyDescent="0.25">
      <c r="B83" s="109">
        <v>787</v>
      </c>
      <c r="C83" s="110" t="s">
        <v>96</v>
      </c>
      <c r="D83" s="110" t="s">
        <v>96</v>
      </c>
      <c r="E83" s="111" t="s">
        <v>82</v>
      </c>
      <c r="F83" s="100" t="s">
        <v>106</v>
      </c>
      <c r="G83" s="100" t="s">
        <v>302</v>
      </c>
      <c r="H83" s="110" t="s">
        <v>300</v>
      </c>
      <c r="I83" s="144"/>
      <c r="J83" s="115"/>
      <c r="K83" s="95" t="s">
        <v>492</v>
      </c>
      <c r="L83" s="91"/>
      <c r="M83" s="128">
        <v>787</v>
      </c>
    </row>
    <row r="84" spans="2:13" ht="45" x14ac:dyDescent="0.25">
      <c r="B84" s="109">
        <v>788</v>
      </c>
      <c r="C84" s="110" t="s">
        <v>38</v>
      </c>
      <c r="D84" s="110" t="s">
        <v>38</v>
      </c>
      <c r="E84" s="111" t="s">
        <v>82</v>
      </c>
      <c r="F84" s="100" t="s">
        <v>114</v>
      </c>
      <c r="G84" s="100" t="s">
        <v>449</v>
      </c>
      <c r="H84" s="110" t="s">
        <v>300</v>
      </c>
      <c r="I84" s="144"/>
      <c r="J84" s="115"/>
      <c r="K84" s="95" t="s">
        <v>492</v>
      </c>
      <c r="L84" s="91"/>
      <c r="M84" s="128">
        <v>788</v>
      </c>
    </row>
    <row r="85" spans="2:13" ht="45" x14ac:dyDescent="0.25">
      <c r="B85" s="109">
        <v>788</v>
      </c>
      <c r="C85" s="110" t="s">
        <v>38</v>
      </c>
      <c r="D85" s="110" t="s">
        <v>38</v>
      </c>
      <c r="E85" s="111" t="s">
        <v>82</v>
      </c>
      <c r="F85" s="100" t="s">
        <v>114</v>
      </c>
      <c r="G85" s="100" t="s">
        <v>449</v>
      </c>
      <c r="H85" s="110" t="s">
        <v>300</v>
      </c>
      <c r="I85" s="144"/>
      <c r="J85" s="115"/>
      <c r="K85" s="95" t="s">
        <v>492</v>
      </c>
      <c r="L85" s="91"/>
      <c r="M85" s="128">
        <v>788</v>
      </c>
    </row>
    <row r="86" spans="2:13" ht="45" x14ac:dyDescent="0.25">
      <c r="B86" s="109">
        <v>788</v>
      </c>
      <c r="C86" s="110" t="s">
        <v>38</v>
      </c>
      <c r="D86" s="110" t="s">
        <v>38</v>
      </c>
      <c r="E86" s="111" t="s">
        <v>82</v>
      </c>
      <c r="F86" s="100" t="s">
        <v>114</v>
      </c>
      <c r="G86" s="100" t="s">
        <v>449</v>
      </c>
      <c r="H86" s="110" t="s">
        <v>300</v>
      </c>
      <c r="I86" s="144"/>
      <c r="J86" s="115"/>
      <c r="K86" s="95" t="s">
        <v>492</v>
      </c>
      <c r="L86" s="91"/>
      <c r="M86" s="128">
        <v>788</v>
      </c>
    </row>
    <row r="87" spans="2:13" ht="45" x14ac:dyDescent="0.25">
      <c r="B87" s="109">
        <v>788</v>
      </c>
      <c r="C87" s="110" t="s">
        <v>38</v>
      </c>
      <c r="D87" s="110" t="s">
        <v>38</v>
      </c>
      <c r="E87" s="111" t="s">
        <v>82</v>
      </c>
      <c r="F87" s="100" t="s">
        <v>114</v>
      </c>
      <c r="G87" s="100" t="s">
        <v>449</v>
      </c>
      <c r="H87" s="110" t="s">
        <v>300</v>
      </c>
      <c r="I87" s="144"/>
      <c r="J87" s="115"/>
      <c r="K87" s="95" t="s">
        <v>492</v>
      </c>
      <c r="L87" s="91"/>
      <c r="M87" s="128">
        <v>788</v>
      </c>
    </row>
    <row r="88" spans="2:13" ht="45" x14ac:dyDescent="0.25">
      <c r="B88" s="109">
        <v>789</v>
      </c>
      <c r="C88" s="110" t="s">
        <v>38</v>
      </c>
      <c r="D88" s="110" t="s">
        <v>38</v>
      </c>
      <c r="E88" s="111" t="s">
        <v>82</v>
      </c>
      <c r="F88" s="100" t="s">
        <v>114</v>
      </c>
      <c r="G88" s="100" t="s">
        <v>449</v>
      </c>
      <c r="H88" s="110" t="s">
        <v>300</v>
      </c>
      <c r="I88" s="144"/>
      <c r="J88" s="115"/>
      <c r="K88" s="95" t="s">
        <v>492</v>
      </c>
      <c r="L88" s="91"/>
      <c r="M88" s="128">
        <v>789</v>
      </c>
    </row>
    <row r="89" spans="2:13" ht="45" x14ac:dyDescent="0.25">
      <c r="B89" s="109">
        <v>789</v>
      </c>
      <c r="C89" s="110" t="s">
        <v>38</v>
      </c>
      <c r="D89" s="110" t="s">
        <v>38</v>
      </c>
      <c r="E89" s="111" t="s">
        <v>82</v>
      </c>
      <c r="F89" s="100" t="s">
        <v>114</v>
      </c>
      <c r="G89" s="100" t="s">
        <v>449</v>
      </c>
      <c r="H89" s="110" t="s">
        <v>300</v>
      </c>
      <c r="I89" s="144"/>
      <c r="J89" s="115"/>
      <c r="K89" s="95" t="s">
        <v>492</v>
      </c>
      <c r="L89" s="91"/>
      <c r="M89" s="128">
        <v>789</v>
      </c>
    </row>
    <row r="90" spans="2:13" ht="78.75" x14ac:dyDescent="0.25">
      <c r="B90" s="112">
        <v>797</v>
      </c>
      <c r="C90" s="110" t="s">
        <v>87</v>
      </c>
      <c r="D90" s="110" t="s">
        <v>87</v>
      </c>
      <c r="E90" s="111" t="s">
        <v>82</v>
      </c>
      <c r="F90" s="100" t="s">
        <v>450</v>
      </c>
      <c r="G90" s="100" t="s">
        <v>451</v>
      </c>
      <c r="H90" s="110" t="s">
        <v>300</v>
      </c>
      <c r="I90" s="144"/>
      <c r="J90" s="115"/>
      <c r="K90" s="95" t="s">
        <v>492</v>
      </c>
      <c r="L90" s="91"/>
      <c r="M90" s="129">
        <v>797</v>
      </c>
    </row>
    <row r="91" spans="2:13" ht="78.75" x14ac:dyDescent="0.25">
      <c r="B91" s="112">
        <v>797</v>
      </c>
      <c r="C91" s="110" t="s">
        <v>87</v>
      </c>
      <c r="D91" s="110" t="s">
        <v>87</v>
      </c>
      <c r="E91" s="111" t="s">
        <v>82</v>
      </c>
      <c r="F91" s="100" t="s">
        <v>450</v>
      </c>
      <c r="G91" s="100" t="s">
        <v>451</v>
      </c>
      <c r="H91" s="110" t="s">
        <v>300</v>
      </c>
      <c r="I91" s="144"/>
      <c r="J91" s="115"/>
      <c r="K91" s="95" t="s">
        <v>492</v>
      </c>
      <c r="L91" s="91"/>
      <c r="M91" s="129">
        <v>797</v>
      </c>
    </row>
    <row r="92" spans="2:13" ht="78.75" x14ac:dyDescent="0.25">
      <c r="B92" s="112">
        <v>797</v>
      </c>
      <c r="C92" s="110" t="s">
        <v>87</v>
      </c>
      <c r="D92" s="110" t="s">
        <v>87</v>
      </c>
      <c r="E92" s="111" t="s">
        <v>82</v>
      </c>
      <c r="F92" s="100" t="s">
        <v>450</v>
      </c>
      <c r="G92" s="100" t="s">
        <v>451</v>
      </c>
      <c r="H92" s="110" t="s">
        <v>300</v>
      </c>
      <c r="I92" s="144"/>
      <c r="J92" s="115"/>
      <c r="K92" s="95" t="s">
        <v>492</v>
      </c>
      <c r="L92" s="91"/>
      <c r="M92" s="129">
        <v>797</v>
      </c>
    </row>
    <row r="93" spans="2:13" ht="78.75" x14ac:dyDescent="0.25">
      <c r="B93" s="112">
        <v>798</v>
      </c>
      <c r="C93" s="110" t="s">
        <v>87</v>
      </c>
      <c r="D93" s="110" t="s">
        <v>87</v>
      </c>
      <c r="E93" s="111" t="s">
        <v>82</v>
      </c>
      <c r="F93" s="100" t="s">
        <v>450</v>
      </c>
      <c r="G93" s="100" t="s">
        <v>451</v>
      </c>
      <c r="H93" s="110" t="s">
        <v>300</v>
      </c>
      <c r="I93" s="144"/>
      <c r="J93" s="115"/>
      <c r="K93" s="95" t="s">
        <v>492</v>
      </c>
      <c r="L93" s="91"/>
      <c r="M93" s="129">
        <v>798</v>
      </c>
    </row>
    <row r="94" spans="2:13" ht="78.75" x14ac:dyDescent="0.25">
      <c r="B94" s="112">
        <v>798</v>
      </c>
      <c r="C94" s="110" t="s">
        <v>87</v>
      </c>
      <c r="D94" s="110" t="s">
        <v>87</v>
      </c>
      <c r="E94" s="111" t="s">
        <v>82</v>
      </c>
      <c r="F94" s="100" t="s">
        <v>450</v>
      </c>
      <c r="G94" s="100" t="s">
        <v>451</v>
      </c>
      <c r="H94" s="110" t="s">
        <v>300</v>
      </c>
      <c r="I94" s="144"/>
      <c r="J94" s="115"/>
      <c r="K94" s="95" t="s">
        <v>492</v>
      </c>
      <c r="L94" s="91"/>
      <c r="M94" s="129">
        <v>798</v>
      </c>
    </row>
    <row r="95" spans="2:13" ht="78.75" x14ac:dyDescent="0.25">
      <c r="B95" s="112">
        <v>799</v>
      </c>
      <c r="C95" s="110" t="s">
        <v>87</v>
      </c>
      <c r="D95" s="110" t="s">
        <v>87</v>
      </c>
      <c r="E95" s="111" t="s">
        <v>82</v>
      </c>
      <c r="F95" s="100" t="s">
        <v>450</v>
      </c>
      <c r="G95" s="100" t="s">
        <v>451</v>
      </c>
      <c r="H95" s="110" t="s">
        <v>300</v>
      </c>
      <c r="I95" s="144"/>
      <c r="J95" s="115"/>
      <c r="K95" s="95" t="s">
        <v>492</v>
      </c>
      <c r="L95" s="91"/>
      <c r="M95" s="129">
        <v>799</v>
      </c>
    </row>
    <row r="96" spans="2:13" ht="78.75" x14ac:dyDescent="0.25">
      <c r="B96" s="112">
        <v>799</v>
      </c>
      <c r="C96" s="110" t="s">
        <v>87</v>
      </c>
      <c r="D96" s="110" t="s">
        <v>87</v>
      </c>
      <c r="E96" s="111" t="s">
        <v>82</v>
      </c>
      <c r="F96" s="100" t="s">
        <v>450</v>
      </c>
      <c r="G96" s="100" t="s">
        <v>451</v>
      </c>
      <c r="H96" s="110" t="s">
        <v>300</v>
      </c>
      <c r="I96" s="144"/>
      <c r="J96" s="115"/>
      <c r="K96" s="95" t="s">
        <v>492</v>
      </c>
      <c r="L96" s="91"/>
      <c r="M96" s="129">
        <v>799</v>
      </c>
    </row>
    <row r="97" spans="2:13" ht="78.75" x14ac:dyDescent="0.25">
      <c r="B97" s="112">
        <v>799</v>
      </c>
      <c r="C97" s="110" t="s">
        <v>87</v>
      </c>
      <c r="D97" s="110" t="s">
        <v>87</v>
      </c>
      <c r="E97" s="111" t="s">
        <v>82</v>
      </c>
      <c r="F97" s="100" t="s">
        <v>450</v>
      </c>
      <c r="G97" s="100" t="s">
        <v>451</v>
      </c>
      <c r="H97" s="110" t="s">
        <v>300</v>
      </c>
      <c r="I97" s="144"/>
      <c r="J97" s="115"/>
      <c r="K97" s="95" t="s">
        <v>492</v>
      </c>
      <c r="L97" s="91"/>
      <c r="M97" s="129">
        <v>799</v>
      </c>
    </row>
    <row r="98" spans="2:13" ht="78.75" x14ac:dyDescent="0.25">
      <c r="B98" s="112">
        <v>800</v>
      </c>
      <c r="C98" s="110" t="s">
        <v>87</v>
      </c>
      <c r="D98" s="110" t="s">
        <v>87</v>
      </c>
      <c r="E98" s="111" t="s">
        <v>82</v>
      </c>
      <c r="F98" s="100" t="s">
        <v>450</v>
      </c>
      <c r="G98" s="100" t="s">
        <v>451</v>
      </c>
      <c r="H98" s="110" t="s">
        <v>300</v>
      </c>
      <c r="I98" s="144"/>
      <c r="J98" s="115"/>
      <c r="K98" s="95" t="s">
        <v>492</v>
      </c>
      <c r="L98" s="91"/>
      <c r="M98" s="129">
        <v>800</v>
      </c>
    </row>
    <row r="99" spans="2:13" ht="78.75" x14ac:dyDescent="0.25">
      <c r="B99" s="112">
        <v>800</v>
      </c>
      <c r="C99" s="110" t="s">
        <v>87</v>
      </c>
      <c r="D99" s="110" t="s">
        <v>87</v>
      </c>
      <c r="E99" s="111" t="s">
        <v>82</v>
      </c>
      <c r="F99" s="100" t="s">
        <v>450</v>
      </c>
      <c r="G99" s="100" t="s">
        <v>451</v>
      </c>
      <c r="H99" s="110" t="s">
        <v>300</v>
      </c>
      <c r="I99" s="144"/>
      <c r="J99" s="115"/>
      <c r="K99" s="95" t="s">
        <v>492</v>
      </c>
      <c r="L99" s="91"/>
      <c r="M99" s="129">
        <v>800</v>
      </c>
    </row>
    <row r="100" spans="2:13" ht="78.75" x14ac:dyDescent="0.25">
      <c r="B100" s="112">
        <v>801</v>
      </c>
      <c r="C100" s="114" t="s">
        <v>177</v>
      </c>
      <c r="D100" s="114" t="s">
        <v>177</v>
      </c>
      <c r="E100" s="111" t="s">
        <v>82</v>
      </c>
      <c r="F100" s="100" t="s">
        <v>450</v>
      </c>
      <c r="G100" s="100" t="s">
        <v>451</v>
      </c>
      <c r="H100" s="110" t="s">
        <v>300</v>
      </c>
      <c r="I100" s="144"/>
      <c r="J100" s="115"/>
      <c r="K100" s="95" t="s">
        <v>492</v>
      </c>
      <c r="L100" s="91"/>
      <c r="M100" s="129">
        <v>801</v>
      </c>
    </row>
    <row r="101" spans="2:13" ht="78.75" x14ac:dyDescent="0.25">
      <c r="B101" s="112">
        <v>801</v>
      </c>
      <c r="C101" s="114" t="s">
        <v>177</v>
      </c>
      <c r="D101" s="114" t="s">
        <v>177</v>
      </c>
      <c r="E101" s="111" t="s">
        <v>82</v>
      </c>
      <c r="F101" s="100" t="s">
        <v>450</v>
      </c>
      <c r="G101" s="100" t="s">
        <v>451</v>
      </c>
      <c r="H101" s="110" t="s">
        <v>300</v>
      </c>
      <c r="I101" s="144"/>
      <c r="J101" s="115"/>
      <c r="K101" s="95" t="s">
        <v>492</v>
      </c>
      <c r="L101" s="91"/>
      <c r="M101" s="129">
        <v>801</v>
      </c>
    </row>
    <row r="102" spans="2:13" ht="78.75" x14ac:dyDescent="0.25">
      <c r="B102" s="112">
        <v>801</v>
      </c>
      <c r="C102" s="114" t="s">
        <v>177</v>
      </c>
      <c r="D102" s="114" t="s">
        <v>177</v>
      </c>
      <c r="E102" s="111" t="s">
        <v>82</v>
      </c>
      <c r="F102" s="100" t="s">
        <v>450</v>
      </c>
      <c r="G102" s="100" t="s">
        <v>451</v>
      </c>
      <c r="H102" s="110" t="s">
        <v>300</v>
      </c>
      <c r="I102" s="144"/>
      <c r="J102" s="115"/>
      <c r="K102" s="95" t="s">
        <v>492</v>
      </c>
      <c r="L102" s="91"/>
      <c r="M102" s="129">
        <v>801</v>
      </c>
    </row>
    <row r="103" spans="2:13" ht="78.75" x14ac:dyDescent="0.25">
      <c r="B103" s="112">
        <v>801</v>
      </c>
      <c r="C103" s="114" t="s">
        <v>177</v>
      </c>
      <c r="D103" s="114" t="s">
        <v>177</v>
      </c>
      <c r="E103" s="111" t="s">
        <v>82</v>
      </c>
      <c r="F103" s="100" t="s">
        <v>450</v>
      </c>
      <c r="G103" s="100" t="s">
        <v>451</v>
      </c>
      <c r="H103" s="110" t="s">
        <v>300</v>
      </c>
      <c r="I103" s="144"/>
      <c r="J103" s="115"/>
      <c r="K103" s="95" t="s">
        <v>492</v>
      </c>
      <c r="L103" s="91"/>
      <c r="M103" s="129">
        <v>801</v>
      </c>
    </row>
    <row r="104" spans="2:13" ht="78.75" x14ac:dyDescent="0.25">
      <c r="B104" s="112">
        <v>802</v>
      </c>
      <c r="C104" s="114" t="s">
        <v>177</v>
      </c>
      <c r="D104" s="114" t="s">
        <v>177</v>
      </c>
      <c r="E104" s="111" t="s">
        <v>82</v>
      </c>
      <c r="F104" s="100" t="s">
        <v>450</v>
      </c>
      <c r="G104" s="100" t="s">
        <v>451</v>
      </c>
      <c r="H104" s="110" t="s">
        <v>300</v>
      </c>
      <c r="I104" s="144"/>
      <c r="J104" s="115"/>
      <c r="K104" s="95" t="s">
        <v>492</v>
      </c>
      <c r="L104" s="91"/>
      <c r="M104" s="129">
        <v>802</v>
      </c>
    </row>
    <row r="105" spans="2:13" ht="78.75" x14ac:dyDescent="0.25">
      <c r="B105" s="112">
        <v>803</v>
      </c>
      <c r="C105" s="114" t="s">
        <v>177</v>
      </c>
      <c r="D105" s="114" t="s">
        <v>177</v>
      </c>
      <c r="E105" s="111" t="s">
        <v>82</v>
      </c>
      <c r="F105" s="100" t="s">
        <v>450</v>
      </c>
      <c r="G105" s="100" t="s">
        <v>451</v>
      </c>
      <c r="H105" s="110" t="s">
        <v>300</v>
      </c>
      <c r="I105" s="144"/>
      <c r="J105" s="115"/>
      <c r="K105" s="95" t="s">
        <v>492</v>
      </c>
      <c r="M105" s="129">
        <v>803</v>
      </c>
    </row>
    <row r="106" spans="2:13" ht="78.75" x14ac:dyDescent="0.25">
      <c r="B106" s="112">
        <v>803</v>
      </c>
      <c r="C106" s="114" t="s">
        <v>177</v>
      </c>
      <c r="D106" s="114" t="s">
        <v>177</v>
      </c>
      <c r="E106" s="111" t="s">
        <v>82</v>
      </c>
      <c r="F106" s="100" t="s">
        <v>450</v>
      </c>
      <c r="G106" s="100" t="s">
        <v>451</v>
      </c>
      <c r="H106" s="110" t="s">
        <v>300</v>
      </c>
      <c r="I106" s="144"/>
      <c r="J106" s="115"/>
      <c r="K106" s="95" t="s">
        <v>492</v>
      </c>
      <c r="M106" s="129">
        <v>803</v>
      </c>
    </row>
    <row r="107" spans="2:13" ht="78.75" x14ac:dyDescent="0.25">
      <c r="B107" s="112">
        <v>804</v>
      </c>
      <c r="C107" s="114" t="s">
        <v>177</v>
      </c>
      <c r="D107" s="114" t="s">
        <v>177</v>
      </c>
      <c r="E107" s="111" t="s">
        <v>82</v>
      </c>
      <c r="F107" s="100" t="s">
        <v>450</v>
      </c>
      <c r="G107" s="100" t="s">
        <v>451</v>
      </c>
      <c r="H107" s="110" t="s">
        <v>300</v>
      </c>
      <c r="I107" s="144"/>
      <c r="J107" s="115"/>
      <c r="K107" s="95" t="s">
        <v>492</v>
      </c>
      <c r="M107" s="129">
        <v>804</v>
      </c>
    </row>
    <row r="108" spans="2:13" ht="78.75" x14ac:dyDescent="0.25">
      <c r="B108" s="112">
        <v>804</v>
      </c>
      <c r="C108" s="114" t="s">
        <v>177</v>
      </c>
      <c r="D108" s="114" t="s">
        <v>177</v>
      </c>
      <c r="E108" s="111" t="s">
        <v>82</v>
      </c>
      <c r="F108" s="100" t="s">
        <v>450</v>
      </c>
      <c r="G108" s="100" t="s">
        <v>451</v>
      </c>
      <c r="H108" s="110" t="s">
        <v>300</v>
      </c>
      <c r="I108" s="144"/>
      <c r="J108" s="115"/>
      <c r="K108" s="95" t="s">
        <v>492</v>
      </c>
      <c r="M108" s="129">
        <v>804</v>
      </c>
    </row>
    <row r="109" spans="2:13" ht="78.75" x14ac:dyDescent="0.25">
      <c r="B109" s="112">
        <v>804</v>
      </c>
      <c r="C109" s="114" t="s">
        <v>177</v>
      </c>
      <c r="D109" s="114" t="s">
        <v>177</v>
      </c>
      <c r="E109" s="111" t="s">
        <v>82</v>
      </c>
      <c r="F109" s="100" t="s">
        <v>450</v>
      </c>
      <c r="G109" s="100" t="s">
        <v>451</v>
      </c>
      <c r="H109" s="110" t="s">
        <v>300</v>
      </c>
      <c r="I109" s="144"/>
      <c r="J109" s="115"/>
      <c r="K109" s="95" t="s">
        <v>492</v>
      </c>
      <c r="M109" s="129">
        <v>804</v>
      </c>
    </row>
    <row r="110" spans="2:13" ht="78.75" x14ac:dyDescent="0.25">
      <c r="B110" s="112">
        <v>805</v>
      </c>
      <c r="C110" s="114" t="s">
        <v>61</v>
      </c>
      <c r="D110" s="114" t="s">
        <v>61</v>
      </c>
      <c r="E110" s="111" t="s">
        <v>82</v>
      </c>
      <c r="F110" s="100" t="s">
        <v>450</v>
      </c>
      <c r="G110" s="100" t="s">
        <v>451</v>
      </c>
      <c r="H110" s="110" t="s">
        <v>300</v>
      </c>
      <c r="I110" s="144"/>
      <c r="J110" s="115"/>
      <c r="K110" s="95" t="s">
        <v>492</v>
      </c>
      <c r="M110" s="129">
        <v>805</v>
      </c>
    </row>
    <row r="111" spans="2:13" ht="78.75" x14ac:dyDescent="0.25">
      <c r="B111" s="112">
        <v>805</v>
      </c>
      <c r="C111" s="114" t="s">
        <v>61</v>
      </c>
      <c r="D111" s="114" t="s">
        <v>61</v>
      </c>
      <c r="E111" s="111" t="s">
        <v>82</v>
      </c>
      <c r="F111" s="100" t="s">
        <v>450</v>
      </c>
      <c r="G111" s="100" t="s">
        <v>451</v>
      </c>
      <c r="H111" s="110" t="s">
        <v>300</v>
      </c>
      <c r="I111" s="144"/>
      <c r="J111" s="115"/>
      <c r="K111" s="95" t="s">
        <v>492</v>
      </c>
      <c r="M111" s="129">
        <v>805</v>
      </c>
    </row>
    <row r="112" spans="2:13" ht="47.25" x14ac:dyDescent="0.25">
      <c r="B112" s="112">
        <v>805</v>
      </c>
      <c r="C112" s="114" t="s">
        <v>61</v>
      </c>
      <c r="D112" s="114" t="s">
        <v>61</v>
      </c>
      <c r="E112" s="111" t="s">
        <v>82</v>
      </c>
      <c r="F112" s="100" t="s">
        <v>389</v>
      </c>
      <c r="G112" s="100" t="s">
        <v>388</v>
      </c>
      <c r="H112" s="110" t="s">
        <v>300</v>
      </c>
      <c r="I112" s="144"/>
      <c r="J112" s="115"/>
      <c r="K112" s="95" t="s">
        <v>492</v>
      </c>
      <c r="M112" s="129">
        <v>805</v>
      </c>
    </row>
    <row r="113" spans="2:13" ht="78.75" x14ac:dyDescent="0.25">
      <c r="B113" s="112">
        <v>806</v>
      </c>
      <c r="C113" s="114" t="s">
        <v>61</v>
      </c>
      <c r="D113" s="114" t="s">
        <v>61</v>
      </c>
      <c r="E113" s="111" t="s">
        <v>82</v>
      </c>
      <c r="F113" s="100" t="s">
        <v>450</v>
      </c>
      <c r="G113" s="100" t="s">
        <v>451</v>
      </c>
      <c r="H113" s="110" t="s">
        <v>300</v>
      </c>
      <c r="I113" s="144"/>
      <c r="J113" s="115"/>
      <c r="K113" s="95" t="s">
        <v>492</v>
      </c>
      <c r="M113" s="129">
        <v>806</v>
      </c>
    </row>
    <row r="114" spans="2:13" ht="78.75" x14ac:dyDescent="0.25">
      <c r="B114" s="112">
        <v>806</v>
      </c>
      <c r="C114" s="114" t="s">
        <v>61</v>
      </c>
      <c r="D114" s="114" t="s">
        <v>61</v>
      </c>
      <c r="E114" s="111" t="s">
        <v>82</v>
      </c>
      <c r="F114" s="100" t="s">
        <v>450</v>
      </c>
      <c r="G114" s="100" t="s">
        <v>451</v>
      </c>
      <c r="H114" s="110" t="s">
        <v>300</v>
      </c>
      <c r="I114" s="144"/>
      <c r="J114" s="115"/>
      <c r="K114" s="95" t="s">
        <v>492</v>
      </c>
      <c r="M114" s="129">
        <v>806</v>
      </c>
    </row>
    <row r="115" spans="2:13" ht="78.75" x14ac:dyDescent="0.25">
      <c r="B115" s="112">
        <v>807</v>
      </c>
      <c r="C115" s="114" t="s">
        <v>61</v>
      </c>
      <c r="D115" s="114" t="s">
        <v>61</v>
      </c>
      <c r="E115" s="111" t="s">
        <v>82</v>
      </c>
      <c r="F115" s="100" t="s">
        <v>450</v>
      </c>
      <c r="G115" s="100" t="s">
        <v>451</v>
      </c>
      <c r="H115" s="110" t="s">
        <v>300</v>
      </c>
      <c r="I115" s="144"/>
      <c r="J115" s="115"/>
      <c r="K115" s="95" t="s">
        <v>492</v>
      </c>
      <c r="M115" s="129">
        <v>807</v>
      </c>
    </row>
    <row r="116" spans="2:13" ht="78.75" x14ac:dyDescent="0.25">
      <c r="B116" s="112">
        <v>807</v>
      </c>
      <c r="C116" s="114" t="s">
        <v>61</v>
      </c>
      <c r="D116" s="114" t="s">
        <v>61</v>
      </c>
      <c r="E116" s="111" t="s">
        <v>82</v>
      </c>
      <c r="F116" s="100" t="s">
        <v>450</v>
      </c>
      <c r="G116" s="100" t="s">
        <v>451</v>
      </c>
      <c r="H116" s="110" t="s">
        <v>300</v>
      </c>
      <c r="I116" s="144"/>
      <c r="J116" s="115"/>
      <c r="K116" s="95" t="s">
        <v>492</v>
      </c>
      <c r="M116" s="129">
        <v>807</v>
      </c>
    </row>
    <row r="117" spans="2:13" ht="78.75" x14ac:dyDescent="0.25">
      <c r="B117" s="112">
        <v>807</v>
      </c>
      <c r="C117" s="114" t="s">
        <v>61</v>
      </c>
      <c r="D117" s="114" t="s">
        <v>61</v>
      </c>
      <c r="E117" s="111" t="s">
        <v>82</v>
      </c>
      <c r="F117" s="100" t="s">
        <v>450</v>
      </c>
      <c r="G117" s="100" t="s">
        <v>451</v>
      </c>
      <c r="H117" s="110" t="s">
        <v>300</v>
      </c>
      <c r="I117" s="144"/>
      <c r="J117" s="115"/>
      <c r="K117" s="95" t="s">
        <v>492</v>
      </c>
      <c r="M117" s="129">
        <v>807</v>
      </c>
    </row>
    <row r="118" spans="2:13" ht="78.75" x14ac:dyDescent="0.25">
      <c r="B118" s="112">
        <v>808</v>
      </c>
      <c r="C118" s="114" t="s">
        <v>220</v>
      </c>
      <c r="D118" s="114" t="s">
        <v>220</v>
      </c>
      <c r="E118" s="111" t="s">
        <v>82</v>
      </c>
      <c r="F118" s="100" t="s">
        <v>450</v>
      </c>
      <c r="G118" s="100" t="s">
        <v>451</v>
      </c>
      <c r="H118" s="110" t="s">
        <v>300</v>
      </c>
      <c r="I118" s="144"/>
      <c r="J118" s="115"/>
      <c r="K118" s="95" t="s">
        <v>492</v>
      </c>
      <c r="M118" s="129">
        <v>808</v>
      </c>
    </row>
    <row r="119" spans="2:13" ht="78.75" x14ac:dyDescent="0.25">
      <c r="B119" s="112">
        <v>809</v>
      </c>
      <c r="C119" s="114" t="s">
        <v>220</v>
      </c>
      <c r="D119" s="114" t="s">
        <v>220</v>
      </c>
      <c r="E119" s="111" t="s">
        <v>82</v>
      </c>
      <c r="F119" s="100" t="s">
        <v>450</v>
      </c>
      <c r="G119" s="100" t="s">
        <v>451</v>
      </c>
      <c r="H119" s="110" t="s">
        <v>300</v>
      </c>
      <c r="I119" s="144"/>
      <c r="J119" s="115"/>
      <c r="K119" s="95" t="s">
        <v>492</v>
      </c>
      <c r="M119" s="129">
        <v>809</v>
      </c>
    </row>
    <row r="120" spans="2:13" ht="78.75" x14ac:dyDescent="0.25">
      <c r="B120" s="109">
        <v>857</v>
      </c>
      <c r="C120" s="114" t="s">
        <v>220</v>
      </c>
      <c r="D120" s="114" t="s">
        <v>220</v>
      </c>
      <c r="E120" s="111" t="s">
        <v>82</v>
      </c>
      <c r="F120" s="100" t="s">
        <v>450</v>
      </c>
      <c r="G120" s="100" t="s">
        <v>451</v>
      </c>
      <c r="H120" s="110" t="s">
        <v>300</v>
      </c>
      <c r="I120" s="144"/>
      <c r="J120" s="115"/>
      <c r="K120" s="95" t="s">
        <v>492</v>
      </c>
      <c r="M120" s="128">
        <v>857</v>
      </c>
    </row>
    <row r="121" spans="2:13" ht="78.75" x14ac:dyDescent="0.25">
      <c r="B121" s="109">
        <v>857</v>
      </c>
      <c r="C121" s="114" t="s">
        <v>220</v>
      </c>
      <c r="D121" s="114" t="s">
        <v>220</v>
      </c>
      <c r="E121" s="111" t="s">
        <v>82</v>
      </c>
      <c r="F121" s="100" t="s">
        <v>450</v>
      </c>
      <c r="G121" s="100" t="s">
        <v>451</v>
      </c>
      <c r="H121" s="110" t="s">
        <v>300</v>
      </c>
      <c r="I121" s="144"/>
      <c r="J121" s="115"/>
      <c r="K121" s="95" t="s">
        <v>492</v>
      </c>
      <c r="M121" s="128">
        <v>857</v>
      </c>
    </row>
    <row r="122" spans="2:13" ht="78.75" x14ac:dyDescent="0.25">
      <c r="B122" s="109">
        <v>857</v>
      </c>
      <c r="C122" s="114" t="s">
        <v>220</v>
      </c>
      <c r="D122" s="114" t="s">
        <v>220</v>
      </c>
      <c r="E122" s="111" t="s">
        <v>82</v>
      </c>
      <c r="F122" s="100" t="s">
        <v>450</v>
      </c>
      <c r="G122" s="100" t="s">
        <v>451</v>
      </c>
      <c r="H122" s="110" t="s">
        <v>300</v>
      </c>
      <c r="I122" s="144"/>
      <c r="J122" s="115"/>
      <c r="K122" s="95" t="s">
        <v>492</v>
      </c>
      <c r="M122" s="128">
        <v>857</v>
      </c>
    </row>
    <row r="123" spans="2:13" ht="78.75" x14ac:dyDescent="0.25">
      <c r="B123" s="109">
        <v>857</v>
      </c>
      <c r="C123" s="114" t="s">
        <v>220</v>
      </c>
      <c r="D123" s="114" t="s">
        <v>220</v>
      </c>
      <c r="E123" s="111" t="s">
        <v>82</v>
      </c>
      <c r="F123" s="100" t="s">
        <v>450</v>
      </c>
      <c r="G123" s="100" t="s">
        <v>451</v>
      </c>
      <c r="H123" s="110" t="s">
        <v>300</v>
      </c>
      <c r="I123" s="144"/>
      <c r="J123" s="115"/>
      <c r="K123" s="95" t="s">
        <v>492</v>
      </c>
      <c r="M123" s="128">
        <v>857</v>
      </c>
    </row>
    <row r="124" spans="2:13" ht="78.75" x14ac:dyDescent="0.25">
      <c r="B124" s="109">
        <v>857</v>
      </c>
      <c r="C124" s="114" t="s">
        <v>220</v>
      </c>
      <c r="D124" s="114" t="s">
        <v>220</v>
      </c>
      <c r="E124" s="111" t="s">
        <v>82</v>
      </c>
      <c r="F124" s="100" t="s">
        <v>450</v>
      </c>
      <c r="G124" s="100" t="s">
        <v>451</v>
      </c>
      <c r="H124" s="110" t="s">
        <v>300</v>
      </c>
      <c r="I124" s="144"/>
      <c r="J124" s="115"/>
      <c r="K124" s="95" t="s">
        <v>492</v>
      </c>
      <c r="M124" s="128">
        <v>857</v>
      </c>
    </row>
    <row r="125" spans="2:13" ht="78.75" x14ac:dyDescent="0.25">
      <c r="B125" s="109">
        <v>857</v>
      </c>
      <c r="C125" s="114" t="s">
        <v>220</v>
      </c>
      <c r="D125" s="114" t="s">
        <v>220</v>
      </c>
      <c r="E125" s="111" t="s">
        <v>82</v>
      </c>
      <c r="F125" s="100" t="s">
        <v>450</v>
      </c>
      <c r="G125" s="100" t="s">
        <v>451</v>
      </c>
      <c r="H125" s="110" t="s">
        <v>300</v>
      </c>
      <c r="I125" s="144"/>
      <c r="J125" s="115"/>
      <c r="K125" s="95" t="s">
        <v>492</v>
      </c>
      <c r="M125" s="128">
        <v>857</v>
      </c>
    </row>
    <row r="126" spans="2:13" ht="78.75" x14ac:dyDescent="0.25">
      <c r="B126" s="109">
        <v>857</v>
      </c>
      <c r="C126" s="114" t="s">
        <v>220</v>
      </c>
      <c r="D126" s="114" t="s">
        <v>220</v>
      </c>
      <c r="E126" s="111" t="s">
        <v>82</v>
      </c>
      <c r="F126" s="100" t="s">
        <v>450</v>
      </c>
      <c r="G126" s="100" t="s">
        <v>451</v>
      </c>
      <c r="H126" s="110" t="s">
        <v>300</v>
      </c>
      <c r="I126" s="144"/>
      <c r="J126" s="115"/>
      <c r="K126" s="95" t="s">
        <v>492</v>
      </c>
      <c r="M126" s="128">
        <v>857</v>
      </c>
    </row>
    <row r="127" spans="2:13" ht="78.75" x14ac:dyDescent="0.25">
      <c r="B127" s="109">
        <v>857</v>
      </c>
      <c r="C127" s="114" t="s">
        <v>220</v>
      </c>
      <c r="D127" s="114" t="s">
        <v>220</v>
      </c>
      <c r="E127" s="111" t="s">
        <v>82</v>
      </c>
      <c r="F127" s="100" t="s">
        <v>450</v>
      </c>
      <c r="G127" s="100" t="s">
        <v>451</v>
      </c>
      <c r="H127" s="110" t="s">
        <v>300</v>
      </c>
      <c r="I127" s="144"/>
      <c r="J127" s="115"/>
      <c r="K127" s="95" t="s">
        <v>492</v>
      </c>
      <c r="M127" s="128">
        <v>857</v>
      </c>
    </row>
    <row r="128" spans="2:13" ht="78.75" x14ac:dyDescent="0.25">
      <c r="B128" s="109">
        <v>857</v>
      </c>
      <c r="C128" s="114" t="s">
        <v>220</v>
      </c>
      <c r="D128" s="114" t="s">
        <v>220</v>
      </c>
      <c r="E128" s="111" t="s">
        <v>82</v>
      </c>
      <c r="F128" s="100" t="s">
        <v>450</v>
      </c>
      <c r="G128" s="100" t="s">
        <v>451</v>
      </c>
      <c r="H128" s="110" t="s">
        <v>300</v>
      </c>
      <c r="I128" s="144"/>
      <c r="J128" s="115"/>
      <c r="K128" s="95" t="s">
        <v>492</v>
      </c>
      <c r="M128" s="128">
        <v>857</v>
      </c>
    </row>
    <row r="129" spans="2:13" ht="78.75" x14ac:dyDescent="0.25">
      <c r="B129" s="109">
        <v>858</v>
      </c>
      <c r="C129" s="114" t="s">
        <v>61</v>
      </c>
      <c r="D129" s="114" t="s">
        <v>61</v>
      </c>
      <c r="E129" s="111" t="s">
        <v>82</v>
      </c>
      <c r="F129" s="100" t="s">
        <v>450</v>
      </c>
      <c r="G129" s="100" t="s">
        <v>451</v>
      </c>
      <c r="H129" s="110" t="s">
        <v>300</v>
      </c>
      <c r="I129" s="144"/>
      <c r="J129" s="115"/>
      <c r="K129" s="95" t="s">
        <v>492</v>
      </c>
      <c r="M129" s="128">
        <v>858</v>
      </c>
    </row>
    <row r="130" spans="2:13" ht="78.75" x14ac:dyDescent="0.25">
      <c r="B130" s="109">
        <v>858</v>
      </c>
      <c r="C130" s="114" t="s">
        <v>61</v>
      </c>
      <c r="D130" s="114" t="s">
        <v>61</v>
      </c>
      <c r="E130" s="111" t="s">
        <v>82</v>
      </c>
      <c r="F130" s="100" t="s">
        <v>450</v>
      </c>
      <c r="G130" s="100" t="s">
        <v>451</v>
      </c>
      <c r="H130" s="110" t="s">
        <v>300</v>
      </c>
      <c r="I130" s="144"/>
      <c r="J130" s="115"/>
      <c r="K130" s="95" t="s">
        <v>492</v>
      </c>
      <c r="M130" s="128">
        <v>858</v>
      </c>
    </row>
    <row r="131" spans="2:13" ht="78.75" x14ac:dyDescent="0.25">
      <c r="B131" s="109">
        <v>858</v>
      </c>
      <c r="C131" s="114" t="s">
        <v>61</v>
      </c>
      <c r="D131" s="114" t="s">
        <v>61</v>
      </c>
      <c r="E131" s="111" t="s">
        <v>82</v>
      </c>
      <c r="F131" s="100" t="s">
        <v>450</v>
      </c>
      <c r="G131" s="100" t="s">
        <v>451</v>
      </c>
      <c r="H131" s="110" t="s">
        <v>300</v>
      </c>
      <c r="I131" s="144"/>
      <c r="J131" s="115"/>
      <c r="K131" s="95" t="s">
        <v>492</v>
      </c>
      <c r="M131" s="128">
        <v>858</v>
      </c>
    </row>
    <row r="132" spans="2:13" ht="78.75" x14ac:dyDescent="0.25">
      <c r="B132" s="112">
        <v>859</v>
      </c>
      <c r="C132" s="110" t="s">
        <v>87</v>
      </c>
      <c r="D132" s="110" t="s">
        <v>87</v>
      </c>
      <c r="E132" s="111" t="s">
        <v>82</v>
      </c>
      <c r="F132" s="100" t="s">
        <v>450</v>
      </c>
      <c r="G132" s="100" t="s">
        <v>451</v>
      </c>
      <c r="H132" s="110" t="s">
        <v>300</v>
      </c>
      <c r="I132" s="144"/>
      <c r="J132" s="115"/>
      <c r="K132" s="95" t="s">
        <v>492</v>
      </c>
      <c r="M132" s="129">
        <v>859</v>
      </c>
    </row>
    <row r="133" spans="2:13" ht="78.75" x14ac:dyDescent="0.25">
      <c r="B133" s="112">
        <v>860</v>
      </c>
      <c r="C133" s="114" t="s">
        <v>177</v>
      </c>
      <c r="D133" s="110" t="s">
        <v>177</v>
      </c>
      <c r="E133" s="111" t="s">
        <v>82</v>
      </c>
      <c r="F133" s="100" t="s">
        <v>450</v>
      </c>
      <c r="G133" s="100" t="s">
        <v>451</v>
      </c>
      <c r="H133" s="110" t="s">
        <v>300</v>
      </c>
      <c r="I133" s="144"/>
      <c r="J133" s="115"/>
      <c r="K133" s="95" t="s">
        <v>492</v>
      </c>
      <c r="M133" s="129">
        <v>860</v>
      </c>
    </row>
    <row r="134" spans="2:13" ht="45" x14ac:dyDescent="0.25">
      <c r="B134" s="109">
        <v>861</v>
      </c>
      <c r="C134" s="110" t="s">
        <v>38</v>
      </c>
      <c r="D134" s="110" t="s">
        <v>38</v>
      </c>
      <c r="E134" s="111" t="s">
        <v>82</v>
      </c>
      <c r="F134" s="100" t="s">
        <v>452</v>
      </c>
      <c r="G134" s="100" t="s">
        <v>449</v>
      </c>
      <c r="H134" s="110" t="s">
        <v>300</v>
      </c>
      <c r="I134" s="144"/>
      <c r="J134" s="115"/>
      <c r="K134" s="95" t="s">
        <v>492</v>
      </c>
      <c r="M134" s="128">
        <v>861</v>
      </c>
    </row>
    <row r="135" spans="2:13" ht="45" x14ac:dyDescent="0.25">
      <c r="B135" s="109">
        <v>861</v>
      </c>
      <c r="C135" s="110" t="s">
        <v>38</v>
      </c>
      <c r="D135" s="110" t="s">
        <v>38</v>
      </c>
      <c r="E135" s="111" t="s">
        <v>82</v>
      </c>
      <c r="F135" s="100" t="s">
        <v>452</v>
      </c>
      <c r="G135" s="100" t="s">
        <v>449</v>
      </c>
      <c r="H135" s="110" t="s">
        <v>300</v>
      </c>
      <c r="I135" s="144"/>
      <c r="J135" s="115"/>
      <c r="K135" s="95" t="s">
        <v>492</v>
      </c>
      <c r="M135" s="128">
        <v>861</v>
      </c>
    </row>
    <row r="136" spans="2:13" ht="45" x14ac:dyDescent="0.25">
      <c r="B136" s="109">
        <v>861</v>
      </c>
      <c r="C136" s="110" t="s">
        <v>38</v>
      </c>
      <c r="D136" s="110" t="s">
        <v>38</v>
      </c>
      <c r="E136" s="111" t="s">
        <v>82</v>
      </c>
      <c r="F136" s="100" t="s">
        <v>452</v>
      </c>
      <c r="G136" s="100" t="s">
        <v>449</v>
      </c>
      <c r="H136" s="110" t="s">
        <v>300</v>
      </c>
      <c r="I136" s="144"/>
      <c r="J136" s="115"/>
      <c r="K136" s="95" t="s">
        <v>492</v>
      </c>
      <c r="M136" s="128">
        <v>861</v>
      </c>
    </row>
    <row r="137" spans="2:13" ht="47.25" x14ac:dyDescent="0.25">
      <c r="B137" s="109">
        <v>862</v>
      </c>
      <c r="C137" s="110" t="s">
        <v>96</v>
      </c>
      <c r="D137" s="110" t="s">
        <v>96</v>
      </c>
      <c r="E137" s="111" t="s">
        <v>82</v>
      </c>
      <c r="F137" s="100" t="s">
        <v>106</v>
      </c>
      <c r="G137" s="100" t="s">
        <v>453</v>
      </c>
      <c r="H137" s="110" t="s">
        <v>300</v>
      </c>
      <c r="I137" s="144"/>
      <c r="J137" s="115"/>
      <c r="K137" s="95" t="s">
        <v>492</v>
      </c>
      <c r="M137" s="128">
        <v>862</v>
      </c>
    </row>
    <row r="138" spans="2:13" ht="47.25" x14ac:dyDescent="0.25">
      <c r="B138" s="109">
        <v>863</v>
      </c>
      <c r="C138" s="110" t="s">
        <v>38</v>
      </c>
      <c r="D138" s="110" t="s">
        <v>38</v>
      </c>
      <c r="E138" s="111" t="s">
        <v>82</v>
      </c>
      <c r="F138" s="100" t="s">
        <v>106</v>
      </c>
      <c r="G138" s="100" t="s">
        <v>453</v>
      </c>
      <c r="H138" s="110" t="s">
        <v>300</v>
      </c>
      <c r="I138" s="144"/>
      <c r="J138" s="115"/>
      <c r="K138" s="95" t="s">
        <v>492</v>
      </c>
      <c r="M138" s="128">
        <v>863</v>
      </c>
    </row>
    <row r="139" spans="2:13" ht="47.25" x14ac:dyDescent="0.25">
      <c r="B139" s="109">
        <v>863</v>
      </c>
      <c r="C139" s="110" t="s">
        <v>38</v>
      </c>
      <c r="D139" s="110" t="s">
        <v>38</v>
      </c>
      <c r="E139" s="111" t="s">
        <v>82</v>
      </c>
      <c r="F139" s="100" t="s">
        <v>106</v>
      </c>
      <c r="G139" s="100" t="s">
        <v>453</v>
      </c>
      <c r="H139" s="110" t="s">
        <v>300</v>
      </c>
      <c r="I139" s="144"/>
      <c r="J139" s="115"/>
      <c r="K139" s="95" t="s">
        <v>492</v>
      </c>
      <c r="M139" s="128">
        <v>863</v>
      </c>
    </row>
    <row r="140" spans="2:13" ht="45" x14ac:dyDescent="0.25">
      <c r="B140" s="109">
        <v>863</v>
      </c>
      <c r="C140" s="110" t="s">
        <v>38</v>
      </c>
      <c r="D140" s="110" t="s">
        <v>38</v>
      </c>
      <c r="E140" s="111" t="s">
        <v>82</v>
      </c>
      <c r="F140" s="100" t="s">
        <v>452</v>
      </c>
      <c r="G140" s="100" t="s">
        <v>449</v>
      </c>
      <c r="H140" s="110" t="s">
        <v>300</v>
      </c>
      <c r="I140" s="144"/>
      <c r="J140" s="115"/>
      <c r="K140" s="95" t="s">
        <v>492</v>
      </c>
      <c r="M140" s="128">
        <v>863</v>
      </c>
    </row>
    <row r="141" spans="2:13" ht="45" x14ac:dyDescent="0.25">
      <c r="B141" s="109">
        <v>863</v>
      </c>
      <c r="C141" s="110" t="s">
        <v>38</v>
      </c>
      <c r="D141" s="110" t="s">
        <v>38</v>
      </c>
      <c r="E141" s="111" t="s">
        <v>82</v>
      </c>
      <c r="F141" s="100" t="s">
        <v>452</v>
      </c>
      <c r="G141" s="100" t="s">
        <v>449</v>
      </c>
      <c r="H141" s="110" t="s">
        <v>300</v>
      </c>
      <c r="I141" s="144"/>
      <c r="J141" s="115"/>
      <c r="K141" s="95" t="s">
        <v>492</v>
      </c>
      <c r="M141" s="128">
        <v>863</v>
      </c>
    </row>
    <row r="142" spans="2:13" ht="47.25" x14ac:dyDescent="0.25">
      <c r="B142" s="109">
        <v>864</v>
      </c>
      <c r="C142" s="114" t="s">
        <v>60</v>
      </c>
      <c r="D142" s="114" t="s">
        <v>60</v>
      </c>
      <c r="E142" s="111" t="s">
        <v>82</v>
      </c>
      <c r="F142" s="100" t="s">
        <v>455</v>
      </c>
      <c r="G142" s="100" t="s">
        <v>454</v>
      </c>
      <c r="H142" s="110" t="s">
        <v>300</v>
      </c>
      <c r="I142" s="144"/>
      <c r="J142" s="115"/>
      <c r="K142" s="95" t="s">
        <v>492</v>
      </c>
      <c r="M142" s="128">
        <v>864</v>
      </c>
    </row>
    <row r="143" spans="2:13" ht="47.25" x14ac:dyDescent="0.25">
      <c r="B143" s="112">
        <v>864</v>
      </c>
      <c r="C143" s="114" t="s">
        <v>60</v>
      </c>
      <c r="D143" s="114" t="s">
        <v>60</v>
      </c>
      <c r="E143" s="111" t="s">
        <v>82</v>
      </c>
      <c r="F143" s="100" t="s">
        <v>455</v>
      </c>
      <c r="G143" s="100" t="s">
        <v>454</v>
      </c>
      <c r="H143" s="110" t="s">
        <v>300</v>
      </c>
      <c r="I143" s="144"/>
      <c r="J143" s="115"/>
      <c r="K143" s="95" t="s">
        <v>492</v>
      </c>
      <c r="M143" s="129">
        <v>864</v>
      </c>
    </row>
    <row r="144" spans="2:13" ht="47.25" x14ac:dyDescent="0.25">
      <c r="B144" s="109">
        <v>865</v>
      </c>
      <c r="C144" s="114" t="s">
        <v>60</v>
      </c>
      <c r="D144" s="114" t="s">
        <v>60</v>
      </c>
      <c r="E144" s="111" t="s">
        <v>82</v>
      </c>
      <c r="F144" s="100" t="s">
        <v>455</v>
      </c>
      <c r="G144" s="100" t="s">
        <v>454</v>
      </c>
      <c r="H144" s="110" t="s">
        <v>300</v>
      </c>
      <c r="I144" s="144"/>
      <c r="J144" s="115"/>
      <c r="K144" s="95" t="s">
        <v>492</v>
      </c>
      <c r="M144" s="128">
        <v>865</v>
      </c>
    </row>
    <row r="145" spans="2:13" ht="45" x14ac:dyDescent="0.25">
      <c r="B145" s="109">
        <v>866</v>
      </c>
      <c r="C145" s="114" t="s">
        <v>177</v>
      </c>
      <c r="D145" s="110" t="s">
        <v>177</v>
      </c>
      <c r="E145" s="113"/>
      <c r="F145" s="113"/>
      <c r="G145" s="113"/>
      <c r="H145" s="114"/>
      <c r="I145" s="144"/>
      <c r="J145" s="115"/>
      <c r="K145" s="95" t="s">
        <v>492</v>
      </c>
      <c r="M145" s="83">
        <v>866</v>
      </c>
    </row>
    <row r="146" spans="2:13" ht="45" x14ac:dyDescent="0.25">
      <c r="B146" s="109">
        <v>867</v>
      </c>
      <c r="C146" s="114" t="s">
        <v>177</v>
      </c>
      <c r="D146" s="110" t="s">
        <v>177</v>
      </c>
      <c r="E146" s="113"/>
      <c r="F146" s="113"/>
      <c r="G146" s="113"/>
      <c r="H146" s="114"/>
      <c r="I146" s="144"/>
      <c r="J146" s="115"/>
      <c r="K146" s="95" t="s">
        <v>492</v>
      </c>
      <c r="M146" s="83">
        <v>867</v>
      </c>
    </row>
    <row r="147" spans="2:13" x14ac:dyDescent="0.25">
      <c r="J147" s="117"/>
    </row>
    <row r="148" spans="2:13" x14ac:dyDescent="0.25">
      <c r="J148" s="117"/>
    </row>
  </sheetData>
  <autoFilter ref="A2:L146" xr:uid="{36E95EB0-6853-4188-827F-CFAF2899241B}"/>
  <mergeCells count="1">
    <mergeCell ref="A65:A66"/>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DICIEMBRE 31 DE 2020</vt:lpstr>
      <vt:lpstr>Hoja4</vt:lpstr>
      <vt:lpstr>Hoja3</vt: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Liliana Parra Rojas</cp:lastModifiedBy>
  <cp:lastPrinted>2020-02-26T17:09:14Z</cp:lastPrinted>
  <dcterms:created xsi:type="dcterms:W3CDTF">2019-08-30T16:45:35Z</dcterms:created>
  <dcterms:modified xsi:type="dcterms:W3CDTF">2021-03-03T21:18:46Z</dcterms:modified>
</cp:coreProperties>
</file>