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<sst xmlns="http://schemas.openxmlformats.org/spreadsheetml/2006/main" count="2282" uniqueCount="1113">
  <si>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</si>
  <si>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</si>
  <si>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</si>
  <si>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</si>
  <si>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</si>
  <si>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</si>
  <si>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</si>
  <si>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</si>
  <si>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</si>
  <si>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</si>
  <si>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</si>
  <si>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</si>
  <si>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</si>
  <si>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</si>
  <si>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</si>
  <si>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</si>
  <si>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</si>
  <si>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</si>
  <si>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</si>
  <si>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</si>
  <si>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</si>
  <si>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</si>
  <si>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</si>
  <si>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</si>
  <si>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</si>
  <si>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</si>
  <si>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</si>
  <si>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</si>
  <si>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</si>
  <si>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</si>
  <si>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</si>
  <si>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</si>
  <si>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</si>
  <si>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</si>
  <si>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</si>
  <si>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</si>
  <si>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</si>
  <si>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</si>
  <si>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</si>
  <si>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</si>
  <si>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</si>
  <si>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</si>
  <si>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</si>
  <si>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</si>
  <si>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</si>
  <si>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</si>
  <si>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</si>
  <si>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</si>
  <si>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</si>
  <si>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</si>
  <si>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</si>
  <si>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</si>
  <si>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</si>
  <si>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</si>
  <si>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</si>
  <si>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</si>
  <si>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</si>
  <si>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</si>
  <si>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</si>
  <si>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</si>
  <si>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</si>
  <si>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</si>
  <si>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</si>
  <si>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</si>
  <si>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</si>
  <si>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</si>
  <si>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</si>
  <si>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</si>
  <si>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</si>
  <si>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</si>
  <si>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</si>
  <si>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</si>
  <si>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</si>
  <si>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</si>
  <si>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</si>
  <si>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</si>
  <si>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</si>
  <si>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</si>
  <si>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</si>
  <si>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</si>
  <si>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</si>
  <si>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</si>
  <si>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</si>
  <si>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</si>
  <si>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</si>
  <si>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</si>
  <si>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</si>
  <si>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</si>
  <si>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</si>
  <si>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</si>
  <si>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</si>
  <si>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</si>
  <si>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</si>
  <si>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</si>
  <si>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</si>
  <si>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</si>
  <si>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</si>
  <si>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</si>
  <si>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</si>
  <si>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</si>
  <si>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</si>
  <si>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</si>
  <si>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</si>
  <si>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</si>
  <si>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</si>
  <si>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</si>
  <si>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</si>
  <si>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</si>
  <si>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</si>
  <si>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</si>
  <si>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</si>
  <si>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</si>
  <si>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</si>
  <si>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</si>
  <si>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</si>
  <si>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</si>
  <si>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</si>
  <si>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</si>
  <si>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</si>
  <si>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</si>
  <si>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</si>
  <si>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</si>
  <si>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</si>
  <si>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</si>
  <si>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</si>
  <si>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</si>
  <si>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</si>
  <si>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</si>
  <si>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</si>
  <si>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</si>
  <si>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</si>
  <si>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</si>
  <si>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</si>
  <si>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</si>
  <si>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</si>
  <si>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</si>
  <si>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</si>
  <si>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</si>
  <si>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</si>
  <si>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</si>
  <si>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</si>
  <si>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</si>
  <si>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</si>
  <si>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</si>
  <si>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</si>
  <si>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</si>
  <si>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</si>
  <si>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</si>
  <si>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</si>
  <si>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</si>
  <si>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</si>
  <si>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</si>
  <si>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</si>
  <si>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</si>
  <si>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</si>
  <si>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</si>
  <si>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</si>
  <si>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</si>
  <si>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</si>
  <si>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</si>
  <si>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</si>
  <si>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</si>
  <si>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</si>
  <si>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</si>
  <si>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</si>
  <si>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</si>
  <si>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</si>
  <si>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</si>
  <si>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</si>
  <si>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</si>
  <si>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</si>
  <si>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</si>
  <si>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</si>
  <si>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</si>
  <si>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</si>
  <si>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</si>
  <si>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</si>
  <si>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</si>
  <si>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</si>
  <si>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</si>
  <si>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</si>
  <si>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</si>
  <si>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</si>
  <si>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</si>
  <si>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</si>
  <si>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</si>
  <si>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</si>
  <si>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</si>
  <si>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</si>
  <si>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</si>
  <si>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</si>
  <si>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</si>
  <si>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</si>
  <si>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</si>
  <si>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</si>
  <si>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</si>
  <si>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</si>
  <si>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</si>
  <si>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</si>
  <si>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</si>
  <si>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</si>
  <si>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</si>
  <si>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</si>
  <si>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</si>
  <si>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</si>
  <si>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</si>
  <si>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</si>
  <si>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</si>
  <si>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</si>
  <si>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</si>
  <si>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</si>
  <si>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</si>
  <si>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</si>
  <si>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</si>
  <si>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</si>
  <si>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</si>
  <si>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</si>
  <si>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</si>
  <si>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</si>
  <si>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</si>
  <si>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</si>
  <si>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</si>
  <si>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</si>
  <si>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</si>
  <si>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</si>
  <si>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</si>
  <si>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</si>
  <si>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</si>
  <si>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</si>
  <si>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</si>
  <si>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</si>
  <si>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</si>
  <si>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</si>
  <si>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</si>
  <si>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</si>
  <si>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</si>
  <si>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</si>
  <si>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</si>
  <si>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</si>
  <si>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</si>
  <si>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</si>
  <si>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</si>
  <si>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</si>
  <si>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</si>
  <si>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</si>
  <si>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</si>
  <si>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</si>
  <si>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</si>
  <si>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</si>
  <si>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</si>
  <si>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</si>
  <si>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</si>
  <si>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</si>
  <si>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</si>
  <si>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</si>
  <si>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</si>
  <si>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</si>
  <si>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</si>
  <si>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</si>
  <si>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</si>
  <si>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</si>
  <si>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</si>
  <si>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</si>
  <si>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</si>
  <si>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</si>
  <si>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</si>
  <si>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</si>
  <si>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</si>
  <si>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</si>
  <si>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</si>
  <si>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</si>
  <si>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</si>
  <si>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</si>
  <si>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</si>
  <si>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</si>
  <si>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</si>
  <si>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</si>
  <si>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</si>
  <si>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</si>
  <si>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</si>
  <si>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</si>
  <si>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</si>
  <si>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</si>
  <si>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</si>
  <si>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</si>
  <si>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</si>
  <si>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</si>
  <si>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</si>
  <si>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</si>
  <si>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</si>
  <si>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</si>
  <si>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</si>
  <si>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</si>
  <si>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</si>
  <si>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</si>
  <si>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</si>
  <si>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</si>
  <si>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</si>
  <si>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</si>
  <si>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</si>
  <si>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</si>
  <si>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</si>
  <si>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</si>
  <si>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</si>
  <si>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</si>
  <si>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</si>
  <si>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</si>
  <si>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</si>
  <si>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</si>
  <si>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</si>
  <si>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</si>
  <si>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</si>
  <si>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</si>
  <si>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</si>
  <si>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</si>
  <si>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</si>
  <si>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</si>
  <si>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</si>
  <si>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</si>
  <si>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</si>
  <si>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</si>
  <si>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</si>
  <si>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</si>
  <si>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</si>
  <si>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</si>
  <si>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</si>
  <si>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</si>
  <si>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</si>
  <si>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</si>
  <si>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</si>
  <si>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</si>
  <si>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</si>
  <si>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</si>
  <si>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</si>
  <si>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</si>
  <si>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</si>
  <si>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</si>
  <si>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</si>
  <si>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</si>
  <si>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</si>
  <si>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</si>
  <si>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</si>
  <si>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</si>
  <si>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</si>
  <si>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</si>
  <si>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</si>
  <si>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</si>
  <si>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</si>
  <si>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</si>
  <si>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</si>
  <si>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</si>
  <si>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</si>
  <si>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</si>
  <si>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</si>
  <si>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</si>
  <si>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</si>
  <si>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</si>
  <si>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</si>
  <si>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</si>
  <si>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</si>
  <si>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</si>
  <si>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</si>
  <si>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</si>
  <si>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</si>
  <si>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</si>
  <si>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</si>
  <si>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</si>
  <si>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</si>
  <si>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</si>
  <si>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</si>
  <si>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</si>
  <si>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</si>
  <si>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</si>
  <si>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</si>
  <si>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</si>
  <si>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</si>
  <si>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</si>
  <si>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</si>
  <si>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</si>
  <si>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</si>
  <si>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</si>
  <si>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</si>
  <si>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</si>
  <si>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</si>
  <si>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</si>
  <si>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</si>
  <si>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</si>
  <si>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</si>
  <si>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</si>
  <si>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</si>
  <si>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</si>
  <si>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</si>
  <si>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</si>
  <si>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</si>
  <si>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</si>
  <si>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</si>
  <si>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</si>
  <si>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</si>
  <si>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</si>
  <si>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</si>
  <si>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</si>
  <si>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</si>
  <si>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</si>
  <si>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</si>
  <si>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</si>
  <si>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</si>
  <si>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</si>
  <si>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</si>
  <si>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</si>
  <si>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</si>
  <si>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</si>
  <si>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</si>
  <si>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</si>
  <si>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</si>
  <si>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</si>
  <si>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</si>
  <si>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</si>
  <si>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</si>
  <si>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</si>
  <si>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</si>
  <si>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</si>
  <si>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</si>
  <si>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</si>
  <si>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</si>
  <si>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</si>
  <si>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</si>
  <si>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</si>
  <si>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</si>
  <si>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</si>
  <si>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</si>
  <si>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</si>
  <si>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</si>
  <si>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</si>
  <si>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</si>
  <si>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</si>
  <si>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</si>
  <si>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</si>
  <si>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</si>
  <si>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</si>
  <si>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</si>
  <si>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</si>
  <si>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</si>
  <si>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</si>
  <si>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</si>
  <si>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</si>
  <si>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</si>
  <si>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</si>
  <si>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</si>
  <si>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</si>
  <si>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</si>
  <si>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</si>
  <si>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</si>
  <si>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</si>
  <si>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</si>
  <si>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</si>
  <si>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</si>
  <si>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</si>
  <si>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</si>
  <si>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</si>
  <si>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</si>
  <si>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</si>
  <si>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</si>
  <si>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</si>
  <si>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</si>
  <si>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</si>
  <si>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</si>
  <si>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</si>
  <si>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</si>
  <si>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</si>
  <si>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</si>
  <si>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</si>
  <si>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</si>
  <si>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</si>
  <si>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</si>
  <si>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</si>
  <si>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</si>
  <si>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</si>
  <si>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</si>
  <si>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</si>
  <si>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</si>
  <si>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</si>
  <si>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</si>
  <si>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</si>
  <si>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</si>
  <si>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</si>
  <si>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</si>
  <si>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</si>
  <si>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</si>
  <si>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</si>
  <si>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</si>
  <si>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</si>
  <si>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</si>
  <si>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</si>
  <si>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</si>
  <si>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</si>
  <si>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</si>
  <si>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</si>
  <si>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</si>
  <si>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</si>
  <si>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</si>
  <si>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</si>
  <si>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</si>
  <si>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</si>
  <si>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</si>
  <si>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</si>
  <si>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</si>
  <si>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</si>
  <si>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</si>
  <si>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</si>
  <si>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</si>
  <si>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</si>
  <si>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</si>
  <si>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</si>
  <si>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</si>
  <si>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</si>
  <si>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</si>
  <si>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</si>
  <si>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</si>
  <si>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</si>
  <si>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</si>
  <si>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</si>
  <si>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</si>
  <si>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</si>
  <si>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</si>
  <si>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</si>
  <si>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</si>
  <si>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</si>
  <si>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</si>
  <si>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</si>
  <si>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</si>
  <si>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</si>
  <si>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</si>
  <si>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</si>
  <si>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</si>
  <si>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</si>
  <si>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</si>
  <si>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</si>
  <si>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</si>
  <si>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</si>
  <si>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</si>
  <si>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</si>
  <si>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</si>
  <si>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</si>
  <si>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</si>
  <si>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</si>
  <si>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</si>
  <si>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</si>
  <si>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</si>
  <si>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</si>
  <si>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</si>
  <si>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</si>
  <si>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</si>
  <si>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</si>
  <si>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</si>
  <si>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</si>
  <si>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</si>
  <si>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</si>
  <si>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</si>
  <si>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</si>
  <si>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</si>
  <si>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</si>
  <si>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</si>
  <si>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</si>
  <si>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</si>
  <si>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</si>
  <si>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</si>
  <si>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</si>
  <si>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</si>
  <si>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</si>
  <si>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</si>
  <si>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</si>
  <si>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</si>
  <si>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</si>
  <si>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</si>
  <si>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</si>
  <si>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</si>
  <si>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</si>
  <si>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</si>
  <si>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</si>
  <si>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</si>
  <si>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</si>
  <si>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</si>
  <si>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</si>
  <si>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</si>
  <si>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</si>
  <si>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</si>
  <si>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</si>
  <si>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</si>
  <si>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</si>
  <si>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</si>
  <si>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</si>
  <si>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</si>
  <si>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</si>
  <si>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</si>
  <si>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</si>
  <si>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</si>
  <si>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</si>
  <si>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</si>
  <si>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</si>
  <si>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</si>
  <si>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</si>
  <si>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</si>
  <si>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</si>
  <si>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</si>
  <si>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</si>
  <si>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</si>
  <si>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</si>
  <si>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</si>
  <si>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</si>
  <si>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</si>
  <si>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</si>
  <si>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</si>
  <si>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</si>
  <si>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</si>
  <si>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</si>
  <si>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</si>
  <si>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</si>
  <si>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</si>
  <si>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</si>
  <si>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</si>
  <si>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</si>
  <si>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</si>
  <si>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</si>
  <si>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</si>
  <si>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</si>
  <si>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</si>
  <si>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</si>
  <si>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</si>
  <si>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</si>
  <si>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</si>
  <si>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</si>
  <si>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</si>
  <si>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</si>
  <si>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</si>
  <si>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</si>
  <si>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</si>
  <si>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</si>
  <si>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</si>
  <si>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</si>
  <si>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</si>
  <si>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</si>
  <si>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</si>
  <si>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</si>
  <si>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</si>
  <si>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</si>
  <si>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</si>
  <si>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</si>
  <si>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</si>
  <si>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</si>
  <si>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</si>
  <si>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</si>
  <si>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</si>
  <si>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</si>
  <si>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</si>
  <si>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</si>
  <si>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</si>
  <si>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</si>
  <si>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</si>
  <si>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</si>
  <si>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</si>
  <si>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</si>
  <si>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</si>
  <si>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</si>
  <si>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</si>
  <si>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</si>
  <si>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</si>
  <si>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</si>
  <si>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</si>
  <si>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</si>
  <si>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</si>
  <si>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</si>
  <si>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</si>
  <si>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</si>
  <si>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</si>
  <si>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</si>
  <si>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</si>
  <si>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</si>
  <si>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</si>
  <si>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</si>
  <si>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</si>
  <si>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</si>
  <si>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</si>
  <si>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</si>
  <si>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</si>
  <si>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</si>
  <si>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</si>
  <si>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</si>
  <si>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</si>
  <si>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</si>
  <si>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</si>
  <si>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</si>
  <si>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</si>
  <si>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</si>
  <si>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</si>
  <si>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</si>
  <si>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</si>
  <si>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</si>
  <si>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</si>
  <si>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</si>
  <si>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</si>
  <si>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</si>
  <si>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</si>
  <si>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</si>
  <si>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</si>
  <si>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</si>
  <si>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</si>
  <si>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</si>
  <si>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</si>
  <si>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</si>
  <si>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</si>
  <si>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</si>
  <si>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</si>
  <si>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</si>
  <si>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</si>
  <si>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</si>
  <si>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</si>
  <si>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</si>
  <si>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</si>
  <si>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</si>
  <si>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</si>
  <si>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</si>
  <si>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</si>
  <si>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</si>
  <si>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</si>
  <si>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</si>
  <si>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</si>
  <si>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</si>
  <si>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</si>
  <si>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</si>
  <si>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</si>
  <si>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</si>
  <si>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</si>
  <si>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</si>
  <si>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</si>
  <si>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</si>
  <si>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</si>
  <si>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</si>
  <si>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</si>
  <si>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</si>
  <si>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</si>
  <si>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</si>
  <si>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</si>
  <si>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</si>
  <si>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</si>
  <si>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</si>
  <si>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</si>
  <si>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</si>
  <si>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</si>
  <si>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</si>
  <si>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</si>
  <si>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</si>
  <si>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</si>
  <si>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</si>
  <si>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</si>
  <si>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</si>
  <si>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</si>
  <si>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</si>
  <si>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</si>
  <si>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</si>
  <si>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</si>
  <si>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</si>
  <si>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</si>
  <si>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</si>
  <si>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</si>
  <si>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</si>
  <si>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</si>
  <si>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</si>
  <si>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</si>
  <si>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</si>
  <si>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</si>
  <si>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</si>
  <si>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</si>
  <si>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</si>
  <si>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</si>
  <si>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</si>
  <si>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</si>
  <si>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</si>
  <si>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</si>
  <si>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</si>
  <si>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</si>
  <si>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</si>
  <si>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</si>
  <si>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</si>
  <si>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</si>
  <si>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</si>
  <si>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</si>
  <si>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</si>
  <si>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</si>
  <si>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</si>
  <si>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</si>
  <si>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</si>
  <si>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</si>
  <si>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</si>
  <si>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</si>
  <si>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</si>
  <si>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</si>
  <si>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</si>
  <si>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</si>
  <si>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</si>
  <si>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</si>
  <si>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</si>
  <si>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</si>
  <si>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</si>
  <si>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</si>
  <si>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</si>
  <si>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</si>
  <si>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</si>
  <si>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</si>
  <si>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</si>
  <si>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</si>
  <si>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</si>
  <si>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</si>
  <si>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</si>
  <si>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</si>
  <si>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</si>
  <si>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</si>
  <si>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</si>
  <si>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</si>
  <si>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</si>
  <si>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</si>
  <si>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</si>
  <si>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</si>
  <si>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</si>
  <si>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</si>
  <si>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</si>
  <si>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</si>
  <si>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</si>
  <si>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</si>
  <si>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</si>
  <si>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</si>
  <si>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</si>
  <si>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</si>
  <si>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</si>
  <si>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</si>
  <si>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</si>
  <si>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</si>
  <si>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</si>
  <si>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</si>
  <si>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</si>
  <si>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</si>
  <si>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</si>
  <si>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</si>
  <si>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</si>
  <si>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</si>
  <si>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</si>
  <si>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</si>
  <si>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</si>
  <si>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</si>
  <si>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</si>
  <si>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</si>
  <si>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</si>
  <si>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</si>
  <si>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</si>
  <si>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</si>
  <si>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</si>
  <si>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</si>
  <si>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</si>
  <si>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</si>
  <si>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</si>
  <si>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</si>
  <si>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</si>
  <si>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</si>
  <si>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</si>
  <si>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</si>
  <si>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</si>
  <si>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</si>
  <si>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</si>
  <si>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</si>
  <si>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</si>
  <si>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</si>
  <si>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</si>
  <si>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</si>
  <si>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</si>
  <si>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</si>
  <si>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</si>
  <si>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</si>
  <si>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</si>
  <si>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</si>
  <si>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</si>
  <si>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</si>
  <si>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</si>
  <si>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</si>
  <si>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</si>
  <si>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</si>
  <si>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</si>
  <si>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</si>
  <si>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</si>
  <si>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</si>
  <si>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</si>
  <si>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</si>
  <si>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</si>
  <si>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</si>
  <si>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</si>
  <si>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</si>
  <si>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</si>
  <si>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</si>
  <si>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</si>
  <si>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</si>
  <si>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</si>
  <si>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</si>
  <si>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</si>
  <si>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</si>
  <si>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</si>
  <si>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</si>
  <si>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</si>
  <si>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</si>
  <si>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</si>
  <si>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</si>
  <si>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</si>
  <si>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</si>
  <si>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</si>
  <si>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</si>
  <si>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</si>
  <si>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</si>
  <si>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</si>
  <si>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</si>
  <si>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</si>
  <si>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</si>
  <si>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</si>
  <si>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</si>
  <si>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</si>
  <si>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</si>
  <si>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</si>
  <si>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</si>
  <si>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</si>
  <si>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</si>
  <si>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</si>
  <si>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</si>
  <si>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</si>
  <si>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</si>
  <si>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</si>
  <si>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</si>
  <si>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</si>
  <si>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</si>
  <si>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</si>
  <si>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</si>
  <si>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</si>
  <si>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</si>
  <si>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</si>
  <si>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</si>
  <si>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</si>
  <si>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</si>
  <si>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</si>
  <si>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</si>
  <si>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</si>
  <si>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</si>
  <si>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</si>
  <si>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</si>
  <si>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</si>
  <si>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</si>
  <si>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</si>
  <si>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</si>
  <si>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</si>
  <si>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</si>
  <si>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</si>
  <si>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</si>
  <si>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</si>
  <si>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</si>
  <si>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</si>
  <si>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</si>
  <si>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</si>
  <si>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</si>
  <si>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</si>
  <si>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</si>
  <si>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</si>
  <si>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</si>
  <si>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</si>
  <si>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</si>
  <si>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</si>
  <si>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</si>
  <si>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</si>
  <si>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</si>
  <si>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</si>
  <si>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</si>
  <si>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</si>
  <si>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</si>
  <si>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</si>
  <si>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</si>
  <si>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</si>
  <si>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</si>
  <si>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</si>
  <si>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</si>
  <si>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</si>
  <si>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</si>
  <si>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</si>
  <si>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</si>
  <si>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</si>
  <si>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</si>
  <si>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</si>
  <si>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</si>
  <si>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</si>
  <si>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</si>
  <si>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</si>
  <si>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</si>
  <si>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</si>
  <si>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</si>
  <si>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</si>
  <si>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</si>
  <si>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</si>
  <si>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</si>
  <si>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</si>
  <si>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</si>
  <si>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</si>
  <si>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</si>
  <si>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</si>
  <si>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</si>
  <si>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</si>
  <si>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</si>
  <si>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</si>
  <si>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</si>
  <si>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</si>
  <si>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</si>
  <si>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</si>
  <si>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</si>
  <si>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</si>
  <si>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</si>
  <si>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</si>
  <si>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</si>
  <si>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</si>
  <si>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</si>
  <si>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</si>
  <si>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</si>
  <si>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</si>
  <si>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</si>
  <si>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</si>
  <si>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</si>
  <si>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</si>
  <si>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</si>
  <si>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</si>
  <si>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</si>
  <si>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</si>
  <si>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</si>
  <si>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</si>
  <si>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</si>
  <si>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</si>
  <si>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</si>
  <si>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</si>
  <si>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</si>
  <si>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</si>
  <si>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</si>
  <si>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</si>
  <si>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</si>
  <si>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</si>
  <si>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</si>
  <si>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</si>
  <si>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</si>
  <si>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</si>
  <si>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</si>
  <si>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</si>
  <si>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</si>
  <si>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</si>
  <si>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</si>
  <si>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</si>
  <si>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</si>
  <si>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</si>
  <si>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</si>
  <si>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</si>
  <si>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</si>
  <si>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</si>
  <si>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</si>
  <si>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</si>
  <si>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</si>
  <si>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</si>
  <si>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</si>
  <si>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</si>
  <si>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</si>
  <si>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</si>
  <si>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</si>
  <si>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</si>
  <si>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</si>
  <si>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</si>
  <si>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</si>
  <si>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</si>
  <si>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</si>
  <si>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</si>
  <si>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Suspensión giro de Calidad - Resolución DGAF 2391 de 14-09-2017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</si>
  <si>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</si>
  <si>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</si>
  <si>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</si>
  <si>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</si>
  <si>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</si>
  <si>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</si>
  <si>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</si>
  <si>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</si>
  <si>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</si>
  <si>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</si>
  <si>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</si>
  <si>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</si>
  <si>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</si>
  <si>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</si>
  <si>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</si>
  <si>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</si>
  <si>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</si>
  <si>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</si>
  <si>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</si>
  <si>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</si>
  <si>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</si>
  <si>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</si>
  <si>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</si>
  <si>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</si>
  <si>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2091 de 18-07-2018</t>
  </si>
  <si>
    <t>Suspensión giro de Calidad - Resolución DGAF 2013 de 11-07-2018</t>
  </si>
  <si>
    <t>DISTRITOS Y MUNICIPIOS CERTIFICADOS - PAC -  noviembre-2018</t>
  </si>
  <si>
    <t>PAC -  noviembre-2018</t>
  </si>
  <si>
    <t>MUNICIPIOS  NO CERTIFICADOS - PAC - CALIDAD MATRÍCULA - noviembre-2018</t>
  </si>
  <si>
    <t xml:space="preserve">       </t>
  </si>
  <si>
    <t>DEPARTAMENTOS - PAC noviembre 2018</t>
  </si>
  <si>
    <t>Levantamiento parcial medida cautelar Res. 4481 del 27/12/2018 - 80%</t>
  </si>
  <si>
    <t>Giro 12/12 Levantamiento medida Resol. 4763 del 04-12-2018</t>
  </si>
  <si>
    <t>Giro 12/12 Levantamiento medida Resol. 4756 del 04-12-2018</t>
  </si>
  <si>
    <t>Giro 12/12 Levantamiento medida Resol. 4638 del 29-11-2018</t>
  </si>
  <si>
    <t>Giro 12/12 Levantamiento medida Resol. 4678 del 29-11-2018</t>
  </si>
  <si>
    <t>Giro 12/12 Levantamiento medida Resol. 4436 del 27-11-2018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</si>
</sst>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#,##0.0"/>
    <numFmt numFmtId="211" formatCode="&quot;$&quot;\ #,##0.0_);[Red]\(&quot;$&quot;\ #,##0.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0" fontId="59" fillId="35" borderId="0" xfId="59" applyFont="1" applyFill="1">
      <alignment/>
      <protection/>
    </xf>
    <xf numFmtId="185" fontId="0" fillId="35" borderId="11" xfId="49" applyNumberFormat="1" applyFont="1" applyFill="1" applyBorder="1" applyAlignment="1">
      <alignment/>
    </xf>
    <xf numFmtId="185" fontId="0" fillId="35" borderId="11" xfId="49" applyNumberFormat="1" applyFont="1" applyFill="1" applyBorder="1" applyAlignment="1">
      <alignment horizontal="center"/>
    </xf>
    <xf numFmtId="184" fontId="3" fillId="35" borderId="14" xfId="49" applyNumberFormat="1" applyFont="1" applyFill="1" applyBorder="1" applyAlignment="1">
      <alignment vertical="center"/>
    </xf>
    <xf numFmtId="185" fontId="3" fillId="35" borderId="14" xfId="49" applyNumberFormat="1" applyFont="1" applyFill="1" applyBorder="1" applyAlignment="1">
      <alignment vertical="center"/>
    </xf>
    <xf numFmtId="184" fontId="2" fillId="35" borderId="11" xfId="49" applyNumberFormat="1" applyFont="1" applyFill="1" applyBorder="1" applyAlignment="1">
      <alignment/>
    </xf>
    <xf numFmtId="184" fontId="2" fillId="37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6" xfId="49" applyNumberFormat="1" applyFont="1" applyFill="1" applyBorder="1" applyAlignment="1">
      <alignment horizontal="center" vertical="center" wrapText="1"/>
    </xf>
    <xf numFmtId="185" fontId="36" fillId="0" borderId="15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/>
    </xf>
    <xf numFmtId="185" fontId="9" fillId="0" borderId="17" xfId="49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4" fontId="9" fillId="0" borderId="18" xfId="49" applyNumberFormat="1" applyFont="1" applyBorder="1" applyAlignment="1">
      <alignment/>
    </xf>
    <xf numFmtId="185" fontId="9" fillId="0" borderId="18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 horizontal="left"/>
    </xf>
    <xf numFmtId="3" fontId="60" fillId="0" borderId="17" xfId="51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85" fontId="9" fillId="0" borderId="18" xfId="49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5" fontId="36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185" fontId="9" fillId="0" borderId="11" xfId="49" applyNumberFormat="1" applyFont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8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6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171" fontId="9" fillId="0" borderId="0" xfId="0" applyNumberFormat="1" applyFont="1" applyFill="1" applyAlignment="1">
      <alignment/>
    </xf>
    <xf numFmtId="185" fontId="58" fillId="35" borderId="0" xfId="49" applyNumberFormat="1" applyFont="1" applyFill="1" applyAlignment="1">
      <alignment/>
    </xf>
    <xf numFmtId="0" fontId="58" fillId="35" borderId="0" xfId="59" applyFont="1" applyFill="1" applyAlignment="1">
      <alignment/>
      <protection/>
    </xf>
    <xf numFmtId="185" fontId="59" fillId="35" borderId="0" xfId="49" applyNumberFormat="1" applyFont="1" applyFill="1" applyAlignment="1">
      <alignment/>
    </xf>
    <xf numFmtId="185" fontId="59" fillId="35" borderId="0" xfId="49" applyNumberFormat="1" applyFont="1" applyFill="1" applyAlignment="1">
      <alignment horizontal="left"/>
    </xf>
    <xf numFmtId="0" fontId="58" fillId="35" borderId="0" xfId="59" applyFont="1" applyFill="1" applyAlignment="1">
      <alignment horizontal="center"/>
      <protection/>
    </xf>
    <xf numFmtId="185" fontId="58" fillId="35" borderId="0" xfId="49" applyNumberFormat="1" applyFont="1" applyFill="1" applyAlignment="1">
      <alignment horizontal="center"/>
    </xf>
    <xf numFmtId="185" fontId="58" fillId="35" borderId="23" xfId="49" applyNumberFormat="1" applyFont="1" applyFill="1" applyBorder="1" applyAlignment="1">
      <alignment horizontal="left" vertical="center"/>
    </xf>
    <xf numFmtId="0" fontId="58" fillId="35" borderId="24" xfId="59" applyFont="1" applyFill="1" applyBorder="1" applyAlignment="1">
      <alignment vertical="center"/>
      <protection/>
    </xf>
    <xf numFmtId="0" fontId="58" fillId="35" borderId="25" xfId="59" applyFont="1" applyFill="1" applyBorder="1" applyAlignment="1">
      <alignment vertical="center"/>
      <protection/>
    </xf>
    <xf numFmtId="185" fontId="58" fillId="35" borderId="0" xfId="49" applyNumberFormat="1" applyFont="1" applyFill="1" applyAlignment="1">
      <alignment/>
    </xf>
    <xf numFmtId="185" fontId="59" fillId="35" borderId="0" xfId="49" applyNumberFormat="1" applyFont="1" applyFill="1" applyAlignment="1">
      <alignment/>
    </xf>
    <xf numFmtId="3" fontId="59" fillId="35" borderId="11" xfId="49" applyNumberFormat="1" applyFont="1" applyFill="1" applyBorder="1" applyAlignment="1">
      <alignment horizontal="center"/>
    </xf>
    <xf numFmtId="4" fontId="0" fillId="0" borderId="0" xfId="0" applyNumberFormat="1" applyFont="1" applyAlignment="1">
      <alignment vertical="center"/>
    </xf>
    <xf numFmtId="185" fontId="0" fillId="0" borderId="0" xfId="0" applyNumberFormat="1" applyFont="1" applyFill="1" applyAlignment="1">
      <alignment/>
    </xf>
    <xf numFmtId="184" fontId="0" fillId="0" borderId="0" xfId="0" applyNumberFormat="1" applyFont="1" applyAlignment="1">
      <alignment/>
    </xf>
    <xf numFmtId="184" fontId="5" fillId="0" borderId="0" xfId="49" applyNumberFormat="1" applyFont="1" applyBorder="1" applyAlignment="1">
      <alignment/>
    </xf>
    <xf numFmtId="3" fontId="60" fillId="0" borderId="18" xfId="51" applyNumberFormat="1" applyFont="1" applyFill="1" applyBorder="1" applyAlignment="1">
      <alignment horizontal="right"/>
    </xf>
    <xf numFmtId="184" fontId="9" fillId="0" borderId="18" xfId="49" applyNumberFormat="1" applyFont="1" applyBorder="1" applyAlignment="1">
      <alignment horizontal="right"/>
    </xf>
    <xf numFmtId="185" fontId="9" fillId="0" borderId="18" xfId="49" applyNumberFormat="1" applyFont="1" applyBorder="1" applyAlignment="1">
      <alignment horizontal="right"/>
    </xf>
    <xf numFmtId="167" fontId="15" fillId="0" borderId="0" xfId="0" applyNumberFormat="1" applyFont="1" applyAlignment="1">
      <alignment/>
    </xf>
    <xf numFmtId="185" fontId="3" fillId="0" borderId="0" xfId="49" applyNumberFormat="1" applyFont="1" applyAlignment="1">
      <alignment/>
    </xf>
    <xf numFmtId="4" fontId="3" fillId="0" borderId="0" xfId="49" applyNumberFormat="1" applyFont="1" applyAlignment="1">
      <alignment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49" fontId="2" fillId="0" borderId="27" xfId="49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/>
    </xf>
    <xf numFmtId="185" fontId="9" fillId="0" borderId="29" xfId="49" applyNumberFormat="1" applyFont="1" applyFill="1" applyBorder="1" applyAlignment="1">
      <alignment horizontal="left"/>
    </xf>
    <xf numFmtId="185" fontId="9" fillId="0" borderId="30" xfId="49" applyNumberFormat="1" applyFont="1" applyFill="1" applyBorder="1" applyAlignment="1">
      <alignment horizontal="left"/>
    </xf>
    <xf numFmtId="0" fontId="9" fillId="0" borderId="30" xfId="0" applyFont="1" applyFill="1" applyBorder="1" applyAlignment="1">
      <alignment/>
    </xf>
    <xf numFmtId="184" fontId="9" fillId="0" borderId="30" xfId="49" applyFont="1" applyBorder="1" applyAlignment="1">
      <alignment/>
    </xf>
    <xf numFmtId="184" fontId="9" fillId="0" borderId="30" xfId="49" applyNumberFormat="1" applyFont="1" applyBorder="1" applyAlignment="1">
      <alignment horizontal="right"/>
    </xf>
    <xf numFmtId="185" fontId="9" fillId="0" borderId="30" xfId="49" applyNumberFormat="1" applyFont="1" applyBorder="1" applyAlignment="1">
      <alignment horizontal="right"/>
    </xf>
    <xf numFmtId="185" fontId="9" fillId="0" borderId="30" xfId="49" applyNumberFormat="1" applyFont="1" applyBorder="1" applyAlignment="1">
      <alignment/>
    </xf>
    <xf numFmtId="185" fontId="9" fillId="35" borderId="30" xfId="49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184" fontId="9" fillId="0" borderId="18" xfId="49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39" borderId="30" xfId="49" applyNumberFormat="1" applyFont="1" applyFill="1" applyBorder="1" applyAlignment="1">
      <alignment horizontal="center" vertical="center" wrapText="1"/>
    </xf>
    <xf numFmtId="185" fontId="9" fillId="39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184" fontId="2" fillId="0" borderId="30" xfId="49" applyNumberFormat="1" applyFont="1" applyFill="1" applyBorder="1" applyAlignment="1">
      <alignment horizontal="center" vertical="center" wrapText="1"/>
    </xf>
    <xf numFmtId="184" fontId="2" fillId="40" borderId="11" xfId="49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5" fontId="2" fillId="41" borderId="30" xfId="49" applyNumberFormat="1" applyFont="1" applyFill="1" applyBorder="1" applyAlignment="1">
      <alignment horizontal="center" vertical="center" wrapText="1"/>
    </xf>
    <xf numFmtId="185" fontId="2" fillId="41" borderId="11" xfId="49" applyNumberFormat="1" applyFont="1" applyFill="1" applyBorder="1" applyAlignment="1">
      <alignment horizontal="center" vertical="center" wrapText="1"/>
    </xf>
    <xf numFmtId="184" fontId="2" fillId="15" borderId="31" xfId="49" applyNumberFormat="1" applyFont="1" applyFill="1" applyBorder="1" applyAlignment="1">
      <alignment horizontal="center" vertical="center" wrapText="1"/>
    </xf>
    <xf numFmtId="184" fontId="2" fillId="15" borderId="16" xfId="49" applyNumberFormat="1" applyFont="1" applyFill="1" applyBorder="1" applyAlignment="1">
      <alignment horizontal="center" vertical="center" wrapText="1"/>
    </xf>
    <xf numFmtId="184" fontId="9" fillId="15" borderId="16" xfId="49" applyNumberFormat="1" applyFont="1" applyFill="1" applyBorder="1" applyAlignment="1">
      <alignment vertical="center" wrapText="1"/>
    </xf>
    <xf numFmtId="184" fontId="2" fillId="42" borderId="30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184" fontId="9" fillId="42" borderId="11" xfId="49" applyNumberFormat="1" applyFont="1" applyFill="1" applyBorder="1" applyAlignment="1">
      <alignment vertical="center" wrapText="1"/>
    </xf>
    <xf numFmtId="185" fontId="2" fillId="36" borderId="30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4" fontId="2" fillId="15" borderId="30" xfId="49" applyNumberFormat="1" applyFont="1" applyFill="1" applyBorder="1" applyAlignment="1">
      <alignment horizontal="center" vertical="center" wrapText="1"/>
    </xf>
    <xf numFmtId="184" fontId="2" fillId="15" borderId="11" xfId="49" applyNumberFormat="1" applyFont="1" applyFill="1" applyBorder="1" applyAlignment="1">
      <alignment horizontal="center" vertical="center" wrapText="1"/>
    </xf>
    <xf numFmtId="184" fontId="9" fillId="15" borderId="11" xfId="49" applyNumberFormat="1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1" xfId="49" applyNumberFormat="1" applyFont="1" applyFill="1" applyBorder="1" applyAlignment="1">
      <alignment horizontal="center" vertical="center" wrapText="1"/>
    </xf>
    <xf numFmtId="185" fontId="2" fillId="35" borderId="16" xfId="49" applyNumberFormat="1" applyFont="1" applyFill="1" applyBorder="1" applyAlignment="1">
      <alignment horizontal="center" vertical="center" wrapText="1"/>
    </xf>
    <xf numFmtId="0" fontId="58" fillId="35" borderId="0" xfId="59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169" fontId="59" fillId="35" borderId="0" xfId="50" applyFont="1" applyFill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lidad%202018-%20estado%20mensual%20de%20cuen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12-2018"/>
      <sheetName val="Diciembre"/>
      <sheetName val="Noviembre"/>
      <sheetName val="Octubre"/>
      <sheetName val="Septiembre 20"/>
      <sheetName val="Agosto 22"/>
      <sheetName val="Julio 18"/>
      <sheetName val="Junio 28"/>
    </sheetNames>
    <sheetDataSet>
      <sheetData sheetId="0">
        <row r="5">
          <cell r="B5">
            <v>890480184</v>
          </cell>
          <cell r="C5" t="str">
            <v>890480184</v>
          </cell>
          <cell r="D5" t="str">
            <v>A371335</v>
          </cell>
          <cell r="E5" t="str">
            <v>DISTRITO DE CARTAGENA</v>
          </cell>
          <cell r="F5" t="str">
            <v>BOLIVAR</v>
          </cell>
          <cell r="G5" t="str">
            <v>Res. 2943 del 15/09/2017</v>
          </cell>
          <cell r="H5" t="str">
            <v>Res. 4481 del 27/12/2018 - 80%</v>
          </cell>
          <cell r="I5" t="str">
            <v>De acuerdo a resolucion le debe quedar un saldo en ctas por pagar de $2.389.528.205 (20%)</v>
          </cell>
          <cell r="J5" t="str">
            <v>Res. 2943 del 15/09/2017</v>
          </cell>
          <cell r="K5">
            <v>745234176</v>
          </cell>
          <cell r="L5">
            <v>0</v>
          </cell>
          <cell r="M5">
            <v>0</v>
          </cell>
          <cell r="N5">
            <v>6553281907</v>
          </cell>
        </row>
        <row r="6">
          <cell r="B6">
            <v>891780009</v>
          </cell>
          <cell r="C6" t="str">
            <v>891780009</v>
          </cell>
          <cell r="D6" t="str">
            <v>A371336</v>
          </cell>
          <cell r="E6" t="str">
            <v>DISTRITO DE SANTA MARTA</v>
          </cell>
          <cell r="F6" t="str">
            <v>MAGDALENA</v>
          </cell>
          <cell r="J6">
            <v>0</v>
          </cell>
          <cell r="K6">
            <v>432954853</v>
          </cell>
          <cell r="L6">
            <v>5195458240</v>
          </cell>
          <cell r="M6">
            <v>12.000000009238839</v>
          </cell>
        </row>
        <row r="7">
          <cell r="B7">
            <v>890000464</v>
          </cell>
          <cell r="C7" t="str">
            <v>890000464</v>
          </cell>
          <cell r="D7" t="str">
            <v>A371337</v>
          </cell>
          <cell r="E7" t="str">
            <v>ARMENIA</v>
          </cell>
          <cell r="F7" t="str">
            <v>QUINDIO</v>
          </cell>
          <cell r="J7">
            <v>0</v>
          </cell>
          <cell r="K7">
            <v>225648308</v>
          </cell>
          <cell r="L7">
            <v>2707779691</v>
          </cell>
          <cell r="M7">
            <v>11.999999977841624</v>
          </cell>
        </row>
        <row r="8">
          <cell r="B8">
            <v>890201900</v>
          </cell>
          <cell r="C8" t="str">
            <v>890201900</v>
          </cell>
          <cell r="D8" t="str">
            <v>A371338</v>
          </cell>
          <cell r="E8" t="str">
            <v>BARRANCABERMEJA</v>
          </cell>
          <cell r="F8" t="str">
            <v>SANTANDER</v>
          </cell>
          <cell r="J8">
            <v>0</v>
          </cell>
          <cell r="K8">
            <v>209836507</v>
          </cell>
          <cell r="L8">
            <v>2518038080</v>
          </cell>
          <cell r="M8">
            <v>11.99999998093754</v>
          </cell>
        </row>
        <row r="9">
          <cell r="B9">
            <v>890980112</v>
          </cell>
          <cell r="C9" t="str">
            <v>890980112</v>
          </cell>
          <cell r="D9" t="str">
            <v>A371339</v>
          </cell>
          <cell r="E9" t="str">
            <v>BELLO</v>
          </cell>
          <cell r="F9" t="str">
            <v>ANTIOQUIA</v>
          </cell>
          <cell r="J9">
            <v>0</v>
          </cell>
          <cell r="K9">
            <v>231308997</v>
          </cell>
          <cell r="L9">
            <v>2775707968</v>
          </cell>
          <cell r="M9">
            <v>12.000000017292885</v>
          </cell>
        </row>
        <row r="10">
          <cell r="B10">
            <v>890201222</v>
          </cell>
          <cell r="C10" t="str">
            <v>890201222</v>
          </cell>
          <cell r="D10" t="str">
            <v>A371340</v>
          </cell>
          <cell r="E10" t="str">
            <v>BUCARAMANGA</v>
          </cell>
          <cell r="F10" t="str">
            <v>SANTANDER</v>
          </cell>
          <cell r="J10">
            <v>0</v>
          </cell>
          <cell r="K10">
            <v>355866369</v>
          </cell>
          <cell r="L10">
            <v>4270396426</v>
          </cell>
          <cell r="M10">
            <v>11.999999994379912</v>
          </cell>
        </row>
        <row r="11">
          <cell r="B11">
            <v>890399045</v>
          </cell>
          <cell r="C11" t="str">
            <v>890399045</v>
          </cell>
          <cell r="D11" t="str">
            <v>A371341</v>
          </cell>
          <cell r="E11" t="str">
            <v>BUENAVENTURA</v>
          </cell>
          <cell r="F11" t="str">
            <v>VALLE</v>
          </cell>
          <cell r="G11" t="str">
            <v>Res. 2931 del 14/09/2017</v>
          </cell>
          <cell r="I11" t="str">
            <v>Res. 2931 del 14/09/2017</v>
          </cell>
          <cell r="J11" t="str">
            <v>Res. 2931 del 14/09/2017</v>
          </cell>
          <cell r="K11">
            <v>292523360</v>
          </cell>
          <cell r="L11">
            <v>0</v>
          </cell>
          <cell r="M11">
            <v>0</v>
          </cell>
        </row>
        <row r="12">
          <cell r="B12">
            <v>891380033</v>
          </cell>
          <cell r="C12" t="str">
            <v>891380033</v>
          </cell>
          <cell r="D12" t="str">
            <v>A371342</v>
          </cell>
          <cell r="E12" t="str">
            <v>BUGA</v>
          </cell>
          <cell r="F12" t="str">
            <v>VALLE</v>
          </cell>
          <cell r="J12">
            <v>0</v>
          </cell>
          <cell r="K12">
            <v>83652883</v>
          </cell>
          <cell r="L12">
            <v>1003834592</v>
          </cell>
          <cell r="M12">
            <v>11.999999952183357</v>
          </cell>
        </row>
        <row r="13">
          <cell r="B13">
            <v>890399011</v>
          </cell>
          <cell r="C13" t="str">
            <v>890399011</v>
          </cell>
          <cell r="D13" t="str">
            <v>A371343</v>
          </cell>
          <cell r="E13" t="str">
            <v>CALI</v>
          </cell>
          <cell r="F13" t="str">
            <v>VALLE</v>
          </cell>
          <cell r="J13">
            <v>0</v>
          </cell>
          <cell r="K13">
            <v>807797993</v>
          </cell>
          <cell r="L13">
            <v>9693575911</v>
          </cell>
          <cell r="M13">
            <v>11.999999993810334</v>
          </cell>
        </row>
        <row r="14">
          <cell r="B14">
            <v>891900493</v>
          </cell>
          <cell r="C14" t="str">
            <v>891900493</v>
          </cell>
          <cell r="D14" t="str">
            <v>A371344</v>
          </cell>
          <cell r="E14" t="str">
            <v>CARTAGO</v>
          </cell>
          <cell r="F14" t="str">
            <v>VALLE</v>
          </cell>
          <cell r="J14">
            <v>0</v>
          </cell>
          <cell r="K14">
            <v>97867660</v>
          </cell>
          <cell r="L14">
            <v>1174411923</v>
          </cell>
          <cell r="M14">
            <v>12.00000003065364</v>
          </cell>
        </row>
        <row r="15">
          <cell r="B15">
            <v>891780043</v>
          </cell>
          <cell r="C15" t="str">
            <v>891780043</v>
          </cell>
          <cell r="D15" t="str">
            <v>A371345</v>
          </cell>
          <cell r="E15" t="str">
            <v>CIENAGA</v>
          </cell>
          <cell r="F15" t="str">
            <v>MAGDALENA</v>
          </cell>
          <cell r="G15" t="str">
            <v>Res. 2091 del 18/07/2018</v>
          </cell>
          <cell r="I15" t="str">
            <v>Res. 2091 del 18/07/2018</v>
          </cell>
          <cell r="J15" t="str">
            <v>Res. 2091 del 18/07/2018</v>
          </cell>
          <cell r="K15">
            <v>174599293</v>
          </cell>
          <cell r="L15">
            <v>1222195051</v>
          </cell>
          <cell r="M15">
            <v>7</v>
          </cell>
        </row>
        <row r="16">
          <cell r="B16">
            <v>890501434</v>
          </cell>
          <cell r="C16" t="str">
            <v>890501434</v>
          </cell>
          <cell r="D16" t="str">
            <v>A371346</v>
          </cell>
          <cell r="E16" t="str">
            <v>CUCUTA</v>
          </cell>
          <cell r="F16" t="str">
            <v>NORTE DE SANTANDER</v>
          </cell>
          <cell r="J16">
            <v>0</v>
          </cell>
          <cell r="K16">
            <v>543453056</v>
          </cell>
          <cell r="L16">
            <v>6521436672</v>
          </cell>
          <cell r="M16">
            <v>12</v>
          </cell>
        </row>
        <row r="17">
          <cell r="B17">
            <v>800099310</v>
          </cell>
          <cell r="C17" t="str">
            <v>800099310</v>
          </cell>
          <cell r="D17" t="str">
            <v>A371347</v>
          </cell>
          <cell r="E17" t="str">
            <v>DOSQUEBRADAS</v>
          </cell>
          <cell r="F17" t="str">
            <v>RISARALDA</v>
          </cell>
          <cell r="J17">
            <v>0</v>
          </cell>
          <cell r="K17">
            <v>127677599</v>
          </cell>
          <cell r="L17">
            <v>1532131184</v>
          </cell>
          <cell r="M17">
            <v>11.99999996867109</v>
          </cell>
        </row>
        <row r="18">
          <cell r="B18">
            <v>891855138</v>
          </cell>
          <cell r="C18" t="str">
            <v>891855138</v>
          </cell>
          <cell r="D18" t="str">
            <v>A371348</v>
          </cell>
          <cell r="E18" t="str">
            <v>DUITAMA</v>
          </cell>
          <cell r="F18" t="str">
            <v>BOYACA</v>
          </cell>
          <cell r="J18">
            <v>0</v>
          </cell>
          <cell r="K18">
            <v>77244156</v>
          </cell>
          <cell r="L18">
            <v>926929869</v>
          </cell>
          <cell r="M18">
            <v>11.99999996116211</v>
          </cell>
        </row>
        <row r="19">
          <cell r="B19">
            <v>890907106</v>
          </cell>
          <cell r="C19" t="str">
            <v>890907106</v>
          </cell>
          <cell r="D19" t="str">
            <v>A371349</v>
          </cell>
          <cell r="E19" t="str">
            <v>ENVIGADO</v>
          </cell>
          <cell r="F19" t="str">
            <v>ANTIOQUIA</v>
          </cell>
          <cell r="J19">
            <v>0</v>
          </cell>
          <cell r="K19">
            <v>74499669</v>
          </cell>
          <cell r="L19">
            <v>893996025</v>
          </cell>
          <cell r="M19">
            <v>11.999999959731365</v>
          </cell>
        </row>
        <row r="20">
          <cell r="B20">
            <v>800095728</v>
          </cell>
          <cell r="C20" t="str">
            <v>800095728</v>
          </cell>
          <cell r="D20" t="str">
            <v>A371350</v>
          </cell>
          <cell r="E20" t="str">
            <v>FLORENCIA</v>
          </cell>
          <cell r="F20" t="str">
            <v>CAQUETA</v>
          </cell>
          <cell r="J20">
            <v>0</v>
          </cell>
          <cell r="K20">
            <v>180127099</v>
          </cell>
          <cell r="L20">
            <v>2161525184</v>
          </cell>
          <cell r="M20">
            <v>11.999999977793458</v>
          </cell>
        </row>
        <row r="21">
          <cell r="B21">
            <v>890205176</v>
          </cell>
          <cell r="C21" t="str">
            <v>890205176</v>
          </cell>
          <cell r="D21" t="str">
            <v>A371351</v>
          </cell>
          <cell r="E21" t="str">
            <v>FLORIDABLANCA</v>
          </cell>
          <cell r="F21" t="str">
            <v>SANTANDER</v>
          </cell>
          <cell r="J21">
            <v>0</v>
          </cell>
          <cell r="K21">
            <v>144467225</v>
          </cell>
          <cell r="L21">
            <v>1733606701</v>
          </cell>
          <cell r="M21">
            <v>12.000000006921985</v>
          </cell>
        </row>
        <row r="22">
          <cell r="B22">
            <v>890680008</v>
          </cell>
          <cell r="C22" t="str">
            <v>890680008</v>
          </cell>
          <cell r="D22" t="str">
            <v>A371352</v>
          </cell>
          <cell r="E22" t="str">
            <v>FUSAGASUGA</v>
          </cell>
          <cell r="F22" t="str">
            <v>CUNDINAMARCA</v>
          </cell>
          <cell r="J22">
            <v>0</v>
          </cell>
          <cell r="K22">
            <v>85799067</v>
          </cell>
          <cell r="L22">
            <v>1029588809</v>
          </cell>
          <cell r="M22">
            <v>12.000000058275692</v>
          </cell>
        </row>
        <row r="23">
          <cell r="B23">
            <v>890680378</v>
          </cell>
          <cell r="C23" t="str">
            <v>890680378</v>
          </cell>
          <cell r="D23" t="str">
            <v>A371353</v>
          </cell>
          <cell r="E23" t="str">
            <v>GIRARDOT</v>
          </cell>
          <cell r="F23" t="str">
            <v>CUNDINAMARCA</v>
          </cell>
          <cell r="J23">
            <v>0</v>
          </cell>
          <cell r="K23">
            <v>62407411</v>
          </cell>
          <cell r="L23">
            <v>748888928</v>
          </cell>
          <cell r="M23">
            <v>11.999999935905048</v>
          </cell>
        </row>
        <row r="24">
          <cell r="B24">
            <v>890204802</v>
          </cell>
          <cell r="C24" t="str">
            <v>890204802</v>
          </cell>
          <cell r="D24" t="str">
            <v>A371354</v>
          </cell>
          <cell r="E24" t="str">
            <v>GIRON</v>
          </cell>
          <cell r="F24" t="str">
            <v>SANTANDER</v>
          </cell>
          <cell r="J24">
            <v>0</v>
          </cell>
          <cell r="K24">
            <v>97318529</v>
          </cell>
          <cell r="L24">
            <v>1167822352</v>
          </cell>
          <cell r="M24">
            <v>12.000000041102142</v>
          </cell>
        </row>
        <row r="25">
          <cell r="B25">
            <v>800113389</v>
          </cell>
          <cell r="C25" t="str">
            <v>800113389</v>
          </cell>
          <cell r="D25" t="str">
            <v>A371355</v>
          </cell>
          <cell r="E25" t="str">
            <v>IBAGUE</v>
          </cell>
          <cell r="F25" t="str">
            <v>TOLIMA</v>
          </cell>
          <cell r="J25">
            <v>0</v>
          </cell>
          <cell r="K25">
            <v>370978996</v>
          </cell>
          <cell r="L25">
            <v>4451747956</v>
          </cell>
          <cell r="M25">
            <v>12.000000010782282</v>
          </cell>
        </row>
        <row r="26">
          <cell r="B26">
            <v>890980093</v>
          </cell>
          <cell r="C26" t="str">
            <v>890980093</v>
          </cell>
          <cell r="D26" t="str">
            <v>A371356</v>
          </cell>
          <cell r="E26" t="str">
            <v>ITAGUI</v>
          </cell>
          <cell r="F26" t="str">
            <v>ANTIOQUIA</v>
          </cell>
          <cell r="J26">
            <v>0</v>
          </cell>
          <cell r="K26">
            <v>139946014</v>
          </cell>
          <cell r="L26">
            <v>1679352162</v>
          </cell>
          <cell r="M26">
            <v>11.999999957126324</v>
          </cell>
        </row>
        <row r="27">
          <cell r="B27">
            <v>800096758</v>
          </cell>
          <cell r="C27" t="str">
            <v>800096758</v>
          </cell>
          <cell r="D27" t="str">
            <v>A371357</v>
          </cell>
          <cell r="E27" t="str">
            <v>LORICA</v>
          </cell>
          <cell r="F27" t="str">
            <v>CORDOBA</v>
          </cell>
          <cell r="J27">
            <v>0</v>
          </cell>
          <cell r="K27">
            <v>238249696</v>
          </cell>
          <cell r="L27">
            <v>2858996352</v>
          </cell>
          <cell r="M27">
            <v>12</v>
          </cell>
        </row>
        <row r="28">
          <cell r="B28">
            <v>800028432</v>
          </cell>
          <cell r="C28" t="str">
            <v>800028432</v>
          </cell>
          <cell r="D28" t="str">
            <v>A371358</v>
          </cell>
          <cell r="E28" t="str">
            <v>MAGANGUE</v>
          </cell>
          <cell r="F28" t="str">
            <v>BOLIVAR</v>
          </cell>
          <cell r="J28">
            <v>0</v>
          </cell>
          <cell r="K28">
            <v>227722581</v>
          </cell>
          <cell r="L28">
            <v>2732670976</v>
          </cell>
          <cell r="M28">
            <v>12.000000017565233</v>
          </cell>
        </row>
        <row r="29">
          <cell r="B29">
            <v>892120020</v>
          </cell>
          <cell r="C29" t="str">
            <v>892120020</v>
          </cell>
          <cell r="D29" t="str">
            <v>A371359</v>
          </cell>
          <cell r="E29" t="str">
            <v>MAICAO</v>
          </cell>
          <cell r="F29" t="str">
            <v>GUAJIRA</v>
          </cell>
          <cell r="J29">
            <v>0</v>
          </cell>
          <cell r="K29">
            <v>392848555</v>
          </cell>
          <cell r="L29">
            <v>4714182656</v>
          </cell>
          <cell r="M29">
            <v>11.99999998981796</v>
          </cell>
        </row>
        <row r="30">
          <cell r="B30">
            <v>890801053</v>
          </cell>
          <cell r="C30" t="str">
            <v>890801053</v>
          </cell>
          <cell r="D30" t="str">
            <v>A371360</v>
          </cell>
          <cell r="E30" t="str">
            <v>MANIZALES</v>
          </cell>
          <cell r="F30" t="str">
            <v>CALDAS</v>
          </cell>
          <cell r="J30">
            <v>0</v>
          </cell>
          <cell r="K30">
            <v>267438500</v>
          </cell>
          <cell r="L30">
            <v>3209262000</v>
          </cell>
          <cell r="M30">
            <v>12</v>
          </cell>
        </row>
        <row r="31">
          <cell r="B31">
            <v>890905211</v>
          </cell>
          <cell r="C31" t="str">
            <v>890905211</v>
          </cell>
          <cell r="D31" t="str">
            <v>A371361</v>
          </cell>
          <cell r="E31" t="str">
            <v>MEDELLIN</v>
          </cell>
          <cell r="F31" t="str">
            <v>ANTIOQUIA</v>
          </cell>
          <cell r="J31">
            <v>0</v>
          </cell>
          <cell r="K31">
            <v>1332839882</v>
          </cell>
          <cell r="L31">
            <v>15994078581</v>
          </cell>
          <cell r="M31">
            <v>11.999999997749168</v>
          </cell>
        </row>
        <row r="32">
          <cell r="B32">
            <v>800096734</v>
          </cell>
          <cell r="C32" t="str">
            <v>800096734</v>
          </cell>
          <cell r="D32" t="str">
            <v>A371362</v>
          </cell>
          <cell r="E32" t="str">
            <v>MONTERIA</v>
          </cell>
          <cell r="F32" t="str">
            <v>CORDOBA</v>
          </cell>
          <cell r="J32">
            <v>0</v>
          </cell>
          <cell r="K32">
            <v>562507531</v>
          </cell>
          <cell r="L32">
            <v>6750090368</v>
          </cell>
          <cell r="M32">
            <v>11.999999992888984</v>
          </cell>
        </row>
        <row r="33">
          <cell r="B33">
            <v>891180009</v>
          </cell>
          <cell r="C33" t="str">
            <v>891180009</v>
          </cell>
          <cell r="D33" t="str">
            <v>A371363</v>
          </cell>
          <cell r="E33" t="str">
            <v>NEIVA</v>
          </cell>
          <cell r="F33" t="str">
            <v>HUILA</v>
          </cell>
          <cell r="J33">
            <v>0</v>
          </cell>
          <cell r="K33">
            <v>275331690</v>
          </cell>
          <cell r="L33">
            <v>3303980282</v>
          </cell>
          <cell r="M33">
            <v>12.000000007263965</v>
          </cell>
        </row>
        <row r="34">
          <cell r="B34">
            <v>891380007</v>
          </cell>
          <cell r="C34" t="str">
            <v>891380007</v>
          </cell>
          <cell r="D34" t="str">
            <v>A371364</v>
          </cell>
          <cell r="E34" t="str">
            <v>PALMIRA</v>
          </cell>
          <cell r="F34" t="str">
            <v>VALLE</v>
          </cell>
          <cell r="J34">
            <v>0</v>
          </cell>
          <cell r="K34">
            <v>203250288</v>
          </cell>
          <cell r="L34">
            <v>2439003459</v>
          </cell>
          <cell r="M34">
            <v>12.000000014760127</v>
          </cell>
        </row>
        <row r="35">
          <cell r="B35">
            <v>891280000</v>
          </cell>
          <cell r="C35" t="str">
            <v>891280000</v>
          </cell>
          <cell r="D35" t="str">
            <v>A371365</v>
          </cell>
          <cell r="E35" t="str">
            <v>PASTO</v>
          </cell>
          <cell r="F35" t="str">
            <v>NARIÑO</v>
          </cell>
          <cell r="J35">
            <v>0</v>
          </cell>
          <cell r="K35">
            <v>300268116</v>
          </cell>
          <cell r="L35">
            <v>3603217389</v>
          </cell>
          <cell r="M35">
            <v>11.999999990008929</v>
          </cell>
        </row>
        <row r="36">
          <cell r="B36">
            <v>891480030</v>
          </cell>
          <cell r="C36" t="str">
            <v>891480030</v>
          </cell>
          <cell r="D36" t="str">
            <v>A371366</v>
          </cell>
          <cell r="E36" t="str">
            <v>PEREIRA</v>
          </cell>
          <cell r="F36" t="str">
            <v>RISARALDA</v>
          </cell>
          <cell r="J36">
            <v>0</v>
          </cell>
          <cell r="K36">
            <v>364617004</v>
          </cell>
          <cell r="L36">
            <v>4375404047</v>
          </cell>
          <cell r="M36">
            <v>11.999999997257396</v>
          </cell>
        </row>
        <row r="37">
          <cell r="B37">
            <v>891580006</v>
          </cell>
          <cell r="C37" t="str">
            <v>891580006</v>
          </cell>
          <cell r="D37" t="str">
            <v>A371367</v>
          </cell>
          <cell r="E37" t="str">
            <v>POPAYAN</v>
          </cell>
          <cell r="F37" t="str">
            <v>CAUCA</v>
          </cell>
          <cell r="J37">
            <v>0</v>
          </cell>
          <cell r="K37">
            <v>194062458</v>
          </cell>
          <cell r="L37">
            <v>2328749496</v>
          </cell>
          <cell r="M37">
            <v>12</v>
          </cell>
        </row>
        <row r="38">
          <cell r="B38">
            <v>800096777</v>
          </cell>
          <cell r="C38" t="str">
            <v>800096777</v>
          </cell>
          <cell r="D38" t="str">
            <v>A371368</v>
          </cell>
          <cell r="E38" t="str">
            <v>SAHAGUN</v>
          </cell>
          <cell r="F38" t="str">
            <v>CORDOBA</v>
          </cell>
          <cell r="J38">
            <v>0</v>
          </cell>
          <cell r="K38">
            <v>168615392</v>
          </cell>
          <cell r="L38">
            <v>2023384704</v>
          </cell>
          <cell r="M38">
            <v>12</v>
          </cell>
        </row>
        <row r="39">
          <cell r="B39">
            <v>800104062</v>
          </cell>
          <cell r="C39" t="str">
            <v>800104062</v>
          </cell>
          <cell r="D39" t="str">
            <v>A371369</v>
          </cell>
          <cell r="E39" t="str">
            <v>SINCELEJO</v>
          </cell>
          <cell r="F39" t="str">
            <v>SUCRE</v>
          </cell>
          <cell r="J39">
            <v>0</v>
          </cell>
          <cell r="K39">
            <v>372186843</v>
          </cell>
          <cell r="L39">
            <v>4466242112</v>
          </cell>
          <cell r="M39">
            <v>11.999999989252709</v>
          </cell>
        </row>
        <row r="40">
          <cell r="B40">
            <v>800094755</v>
          </cell>
          <cell r="C40" t="str">
            <v>800094755</v>
          </cell>
          <cell r="D40" t="str">
            <v>A371370</v>
          </cell>
          <cell r="E40" t="str">
            <v>SOACHA</v>
          </cell>
          <cell r="F40" t="str">
            <v>CUNDINAMARCA</v>
          </cell>
          <cell r="J40">
            <v>0</v>
          </cell>
          <cell r="K40">
            <v>260260587</v>
          </cell>
          <cell r="L40">
            <v>3123127040</v>
          </cell>
          <cell r="M40">
            <v>11.999999984630788</v>
          </cell>
        </row>
        <row r="41">
          <cell r="B41">
            <v>891855130</v>
          </cell>
          <cell r="C41" t="str">
            <v>891855130</v>
          </cell>
          <cell r="D41" t="str">
            <v>A371371</v>
          </cell>
          <cell r="E41" t="str">
            <v>SOGAMOSO</v>
          </cell>
          <cell r="F41" t="str">
            <v>BOYACA</v>
          </cell>
          <cell r="J41">
            <v>0</v>
          </cell>
          <cell r="K41">
            <v>91924441</v>
          </cell>
          <cell r="L41">
            <v>1103093294</v>
          </cell>
          <cell r="M41">
            <v>12.000000021757</v>
          </cell>
        </row>
        <row r="42">
          <cell r="B42">
            <v>890106291</v>
          </cell>
          <cell r="C42" t="str">
            <v>890106291</v>
          </cell>
          <cell r="D42" t="str">
            <v>A371372</v>
          </cell>
          <cell r="E42" t="str">
            <v>SOLEDAD</v>
          </cell>
          <cell r="F42" t="str">
            <v>ATLANTICO</v>
          </cell>
          <cell r="J42">
            <v>0</v>
          </cell>
          <cell r="K42">
            <v>270131237</v>
          </cell>
          <cell r="L42">
            <v>3241574848</v>
          </cell>
          <cell r="M42">
            <v>12.000000014807618</v>
          </cell>
        </row>
        <row r="43">
          <cell r="B43">
            <v>891900272</v>
          </cell>
          <cell r="C43" t="str">
            <v>891900272</v>
          </cell>
          <cell r="D43" t="str">
            <v>A371373</v>
          </cell>
          <cell r="E43" t="str">
            <v>TULUA</v>
          </cell>
          <cell r="F43" t="str">
            <v>VALLE</v>
          </cell>
          <cell r="J43">
            <v>0</v>
          </cell>
          <cell r="K43">
            <v>140411283</v>
          </cell>
          <cell r="L43">
            <v>1684935392</v>
          </cell>
          <cell r="M43">
            <v>11.999999971512262</v>
          </cell>
        </row>
        <row r="44">
          <cell r="B44">
            <v>891200916</v>
          </cell>
          <cell r="C44" t="str">
            <v>891200916</v>
          </cell>
          <cell r="D44" t="str">
            <v>A371374</v>
          </cell>
          <cell r="E44" t="str">
            <v>TUMACO</v>
          </cell>
          <cell r="F44" t="str">
            <v>NARIÑO</v>
          </cell>
          <cell r="J44">
            <v>0</v>
          </cell>
          <cell r="K44">
            <v>363497995</v>
          </cell>
          <cell r="L44">
            <v>4361975936</v>
          </cell>
          <cell r="M44">
            <v>11.999999988995812</v>
          </cell>
        </row>
        <row r="45">
          <cell r="B45">
            <v>891800846</v>
          </cell>
          <cell r="C45" t="str">
            <v>891800846</v>
          </cell>
          <cell r="D45" t="str">
            <v>A371375</v>
          </cell>
          <cell r="E45" t="str">
            <v>TUNJA</v>
          </cell>
          <cell r="F45" t="str">
            <v>BOYACA</v>
          </cell>
          <cell r="J45">
            <v>0</v>
          </cell>
          <cell r="K45">
            <v>101053681</v>
          </cell>
          <cell r="L45">
            <v>1212644167</v>
          </cell>
          <cell r="M45">
            <v>11.999999950521348</v>
          </cell>
        </row>
        <row r="46">
          <cell r="B46">
            <v>890981138</v>
          </cell>
          <cell r="C46" t="str">
            <v>890981138</v>
          </cell>
          <cell r="D46" t="str">
            <v>A371376</v>
          </cell>
          <cell r="E46" t="str">
            <v>TURBO</v>
          </cell>
          <cell r="F46" t="str">
            <v>ANTIOQUIA</v>
          </cell>
          <cell r="J46">
            <v>0</v>
          </cell>
          <cell r="K46">
            <v>339817211</v>
          </cell>
          <cell r="L46">
            <v>4077806528</v>
          </cell>
          <cell r="M46">
            <v>11.999999988228966</v>
          </cell>
        </row>
        <row r="47">
          <cell r="B47">
            <v>800098911</v>
          </cell>
          <cell r="C47" t="str">
            <v>800098911</v>
          </cell>
          <cell r="D47" t="str">
            <v>A371377</v>
          </cell>
          <cell r="E47" t="str">
            <v>VALLEDUPAR</v>
          </cell>
          <cell r="F47" t="str">
            <v>CESAR</v>
          </cell>
          <cell r="J47">
            <v>0</v>
          </cell>
          <cell r="K47">
            <v>463288651</v>
          </cell>
          <cell r="L47">
            <v>5559463808</v>
          </cell>
          <cell r="M47">
            <v>11.999999991366074</v>
          </cell>
        </row>
        <row r="48">
          <cell r="B48">
            <v>892099324</v>
          </cell>
          <cell r="C48" t="str">
            <v>892099324</v>
          </cell>
          <cell r="D48" t="str">
            <v>A371378</v>
          </cell>
          <cell r="E48" t="str">
            <v>VILLAVICENCIO</v>
          </cell>
          <cell r="F48" t="str">
            <v>META</v>
          </cell>
          <cell r="J48">
            <v>0</v>
          </cell>
          <cell r="K48">
            <v>306539433</v>
          </cell>
          <cell r="L48">
            <v>3678473192</v>
          </cell>
          <cell r="M48">
            <v>11.999999986951108</v>
          </cell>
        </row>
        <row r="49">
          <cell r="B49">
            <v>891680011</v>
          </cell>
          <cell r="C49" t="str">
            <v>891680011</v>
          </cell>
          <cell r="D49" t="str">
            <v>A371382</v>
          </cell>
          <cell r="E49" t="str">
            <v>QUIBDO</v>
          </cell>
          <cell r="F49" t="str">
            <v>CHOCO</v>
          </cell>
          <cell r="J49">
            <v>0</v>
          </cell>
          <cell r="K49">
            <v>386961573</v>
          </cell>
          <cell r="L49">
            <v>4643538880</v>
          </cell>
          <cell r="M49">
            <v>12.000000010336944</v>
          </cell>
        </row>
        <row r="50">
          <cell r="B50">
            <v>892115155</v>
          </cell>
          <cell r="C50" t="str">
            <v>892115155</v>
          </cell>
          <cell r="D50" t="str">
            <v>A371383</v>
          </cell>
          <cell r="E50" t="str">
            <v>URIBIA</v>
          </cell>
          <cell r="F50" t="str">
            <v>GUAJIRA</v>
          </cell>
          <cell r="J50">
            <v>0</v>
          </cell>
          <cell r="K50">
            <v>504620320</v>
          </cell>
          <cell r="L50">
            <v>6055443840</v>
          </cell>
          <cell r="M50">
            <v>12</v>
          </cell>
        </row>
        <row r="51">
          <cell r="B51">
            <v>890980095</v>
          </cell>
          <cell r="C51" t="str">
            <v>890980095</v>
          </cell>
          <cell r="D51" t="str">
            <v>A371384</v>
          </cell>
          <cell r="E51" t="str">
            <v>APARTADO</v>
          </cell>
          <cell r="F51" t="str">
            <v>ANTIOQUIA</v>
          </cell>
          <cell r="J51">
            <v>0</v>
          </cell>
          <cell r="K51">
            <v>143019784</v>
          </cell>
          <cell r="L51">
            <v>1716237408</v>
          </cell>
          <cell r="M51">
            <v>12</v>
          </cell>
        </row>
        <row r="52">
          <cell r="B52">
            <v>899999328</v>
          </cell>
          <cell r="C52" t="str">
            <v>899999328</v>
          </cell>
          <cell r="D52" t="str">
            <v>A371385</v>
          </cell>
          <cell r="E52" t="str">
            <v>FACATATIVA</v>
          </cell>
          <cell r="F52" t="str">
            <v>CUNDINAMARCA</v>
          </cell>
          <cell r="J52">
            <v>0</v>
          </cell>
          <cell r="K52">
            <v>117623322</v>
          </cell>
          <cell r="L52">
            <v>1411479866</v>
          </cell>
          <cell r="M52">
            <v>12.00000001700343</v>
          </cell>
        </row>
        <row r="53">
          <cell r="B53">
            <v>892115007</v>
          </cell>
          <cell r="C53" t="str">
            <v>892115007</v>
          </cell>
          <cell r="D53" t="str">
            <v>A371386</v>
          </cell>
          <cell r="E53" t="str">
            <v>RIOHACHA</v>
          </cell>
          <cell r="F53" t="str">
            <v>GUAJIRA</v>
          </cell>
          <cell r="J53">
            <v>0</v>
          </cell>
          <cell r="K53">
            <v>361442016</v>
          </cell>
          <cell r="L53">
            <v>4337304192</v>
          </cell>
          <cell r="M53">
            <v>12</v>
          </cell>
        </row>
        <row r="54">
          <cell r="B54">
            <v>890907317</v>
          </cell>
          <cell r="C54" t="str">
            <v>890907317</v>
          </cell>
          <cell r="D54" t="str">
            <v>A371387</v>
          </cell>
          <cell r="E54" t="str">
            <v>RIONEGRO</v>
          </cell>
          <cell r="F54" t="str">
            <v>ANTIOQUIA</v>
          </cell>
          <cell r="J54">
            <v>0</v>
          </cell>
          <cell r="K54">
            <v>111310446</v>
          </cell>
          <cell r="L54">
            <v>1335725348</v>
          </cell>
          <cell r="M54">
            <v>11.999999964064468</v>
          </cell>
        </row>
        <row r="55">
          <cell r="B55">
            <v>899999172</v>
          </cell>
          <cell r="C55" t="str">
            <v>899999172</v>
          </cell>
          <cell r="D55" t="str">
            <v>A371388</v>
          </cell>
          <cell r="E55" t="str">
            <v>CHIA</v>
          </cell>
          <cell r="F55" t="str">
            <v>CUNDINAMARCA</v>
          </cell>
          <cell r="J55">
            <v>0</v>
          </cell>
          <cell r="K55">
            <v>82527449</v>
          </cell>
          <cell r="L55">
            <v>990329392</v>
          </cell>
          <cell r="M55">
            <v>12.000000048468722</v>
          </cell>
        </row>
        <row r="56">
          <cell r="B56">
            <v>800099095</v>
          </cell>
          <cell r="C56" t="str">
            <v>800099095</v>
          </cell>
          <cell r="D56" t="str">
            <v>A371389</v>
          </cell>
          <cell r="E56" t="str">
            <v>IPIALES</v>
          </cell>
          <cell r="F56" t="str">
            <v>NARIÑO</v>
          </cell>
          <cell r="G56" t="str">
            <v>Res. 2013 del 11/07/2018</v>
          </cell>
          <cell r="I56" t="str">
            <v>Res. 2013 del 11/07/2018</v>
          </cell>
          <cell r="J56" t="str">
            <v>Res. 2013 del 11/07/2018</v>
          </cell>
          <cell r="K56">
            <v>129841955</v>
          </cell>
          <cell r="L56">
            <v>908893685</v>
          </cell>
          <cell r="M56">
            <v>7</v>
          </cell>
        </row>
        <row r="57">
          <cell r="B57">
            <v>890399046</v>
          </cell>
          <cell r="C57" t="str">
            <v>890399046</v>
          </cell>
          <cell r="D57" t="str">
            <v>A371390</v>
          </cell>
          <cell r="E57" t="str">
            <v>JAMUNDI</v>
          </cell>
          <cell r="F57" t="str">
            <v>VALLE</v>
          </cell>
          <cell r="J57">
            <v>0</v>
          </cell>
          <cell r="K57">
            <v>85532245</v>
          </cell>
          <cell r="L57">
            <v>1026386941</v>
          </cell>
          <cell r="M57">
            <v>12.000000011691498</v>
          </cell>
        </row>
        <row r="58">
          <cell r="B58">
            <v>890114335</v>
          </cell>
          <cell r="C58" t="str">
            <v>890114335</v>
          </cell>
          <cell r="D58" t="str">
            <v>A371391</v>
          </cell>
          <cell r="E58" t="str">
            <v>MALAMBO</v>
          </cell>
          <cell r="F58" t="str">
            <v>ATLANTICO</v>
          </cell>
          <cell r="J58">
            <v>0</v>
          </cell>
          <cell r="K58">
            <v>98461661</v>
          </cell>
          <cell r="L58">
            <v>1181539936</v>
          </cell>
          <cell r="M58">
            <v>12.000000040624949</v>
          </cell>
        </row>
        <row r="59">
          <cell r="B59">
            <v>899999342</v>
          </cell>
          <cell r="C59" t="str">
            <v>899999342</v>
          </cell>
          <cell r="D59" t="str">
            <v>A371392</v>
          </cell>
          <cell r="E59" t="str">
            <v>MOSQUERA</v>
          </cell>
          <cell r="F59" t="str">
            <v>CUNDINAMARCA</v>
          </cell>
          <cell r="J59">
            <v>0</v>
          </cell>
          <cell r="K59">
            <v>65480931</v>
          </cell>
          <cell r="L59">
            <v>785771168</v>
          </cell>
          <cell r="M59">
            <v>11.999999938913513</v>
          </cell>
        </row>
        <row r="60">
          <cell r="B60">
            <v>890205383</v>
          </cell>
          <cell r="C60" t="str">
            <v>890205383</v>
          </cell>
          <cell r="D60" t="str">
            <v>A371393</v>
          </cell>
          <cell r="E60" t="str">
            <v>PIEDECUESTA</v>
          </cell>
          <cell r="F60" t="str">
            <v>SANTANDER</v>
          </cell>
          <cell r="J60">
            <v>0</v>
          </cell>
          <cell r="K60">
            <v>131761096</v>
          </cell>
          <cell r="L60">
            <v>1581133148</v>
          </cell>
          <cell r="M60">
            <v>11.999999969642026</v>
          </cell>
        </row>
        <row r="61">
          <cell r="B61">
            <v>891180077</v>
          </cell>
          <cell r="C61" t="str">
            <v>891180077</v>
          </cell>
          <cell r="D61" t="str">
            <v>A371394</v>
          </cell>
          <cell r="E61" t="str">
            <v>PITALITO</v>
          </cell>
          <cell r="F61" t="str">
            <v>HUILA</v>
          </cell>
          <cell r="J61">
            <v>0</v>
          </cell>
          <cell r="K61">
            <v>152366560</v>
          </cell>
          <cell r="L61">
            <v>1828398720</v>
          </cell>
          <cell r="M61">
            <v>12</v>
          </cell>
        </row>
        <row r="62">
          <cell r="B62">
            <v>890980331</v>
          </cell>
          <cell r="C62" t="str">
            <v>890980331</v>
          </cell>
          <cell r="D62" t="str">
            <v>A371395</v>
          </cell>
          <cell r="E62" t="str">
            <v>SABANETA</v>
          </cell>
          <cell r="F62" t="str">
            <v>ANTIOQUIA</v>
          </cell>
          <cell r="J62">
            <v>0</v>
          </cell>
          <cell r="K62">
            <v>40667802</v>
          </cell>
          <cell r="L62">
            <v>488013622</v>
          </cell>
          <cell r="M62">
            <v>11.999999950821046</v>
          </cell>
        </row>
        <row r="63">
          <cell r="B63">
            <v>891855017</v>
          </cell>
          <cell r="C63" t="str">
            <v>891855017</v>
          </cell>
          <cell r="D63" t="str">
            <v>A371396</v>
          </cell>
          <cell r="E63" t="str">
            <v>YOPAL</v>
          </cell>
          <cell r="F63" t="str">
            <v>CASANARE</v>
          </cell>
          <cell r="J63">
            <v>0</v>
          </cell>
          <cell r="K63">
            <v>161986880</v>
          </cell>
          <cell r="L63">
            <v>1943842560</v>
          </cell>
          <cell r="M63">
            <v>12</v>
          </cell>
        </row>
        <row r="64">
          <cell r="B64">
            <v>899999318</v>
          </cell>
          <cell r="C64" t="str">
            <v>899999318</v>
          </cell>
          <cell r="D64" t="str">
            <v>A371397</v>
          </cell>
          <cell r="E64" t="str">
            <v>ZIPAQUIRA</v>
          </cell>
          <cell r="F64" t="str">
            <v>CUNDINAMARCA</v>
          </cell>
          <cell r="J64">
            <v>0</v>
          </cell>
          <cell r="K64">
            <v>104222520</v>
          </cell>
          <cell r="L64">
            <v>1250670237</v>
          </cell>
          <cell r="M64">
            <v>11.999999971215434</v>
          </cell>
        </row>
        <row r="65">
          <cell r="B65">
            <v>890399025</v>
          </cell>
          <cell r="C65" t="str">
            <v>890399025</v>
          </cell>
          <cell r="D65" t="str">
            <v>A371398</v>
          </cell>
          <cell r="E65" t="str">
            <v>YUMBO</v>
          </cell>
          <cell r="F65" t="str">
            <v>VALLE</v>
          </cell>
          <cell r="J65">
            <v>0</v>
          </cell>
          <cell r="K65">
            <v>119488364</v>
          </cell>
          <cell r="L65">
            <v>1433860371</v>
          </cell>
          <cell r="M65">
            <v>12.000000025107047</v>
          </cell>
        </row>
        <row r="66">
          <cell r="B66">
            <v>890981195</v>
          </cell>
          <cell r="C66" t="str">
            <v>890981195</v>
          </cell>
          <cell r="D66" t="str">
            <v>A37132</v>
          </cell>
          <cell r="E66" t="str">
            <v>ABEJORRAL</v>
          </cell>
          <cell r="F66" t="str">
            <v>ANTIOQUIA</v>
          </cell>
          <cell r="J66">
            <v>0</v>
          </cell>
          <cell r="K66">
            <v>21038810</v>
          </cell>
          <cell r="L66">
            <v>252465716</v>
          </cell>
          <cell r="M66">
            <v>11.999999809875177</v>
          </cell>
        </row>
        <row r="67">
          <cell r="B67">
            <v>890981251</v>
          </cell>
          <cell r="C67" t="str">
            <v>890981251</v>
          </cell>
          <cell r="D67" t="str">
            <v>A37132</v>
          </cell>
          <cell r="E67" t="str">
            <v>ABRIAQUI</v>
          </cell>
          <cell r="F67" t="str">
            <v>ANTIOQUIA</v>
          </cell>
          <cell r="J67">
            <v>0</v>
          </cell>
          <cell r="K67">
            <v>2793889</v>
          </cell>
          <cell r="L67">
            <v>33526673</v>
          </cell>
          <cell r="M67">
            <v>12.000001789620132</v>
          </cell>
        </row>
        <row r="68">
          <cell r="B68">
            <v>890983701</v>
          </cell>
          <cell r="C68" t="str">
            <v>890983701</v>
          </cell>
          <cell r="D68" t="str">
            <v>A37132</v>
          </cell>
          <cell r="E68" t="str">
            <v>ALEJANDRIA</v>
          </cell>
          <cell r="F68" t="str">
            <v>ANTIOQUIA</v>
          </cell>
          <cell r="J68">
            <v>0</v>
          </cell>
          <cell r="K68">
            <v>4809011</v>
          </cell>
          <cell r="L68">
            <v>57708126</v>
          </cell>
          <cell r="M68">
            <v>11.999998752342217</v>
          </cell>
        </row>
        <row r="69">
          <cell r="B69">
            <v>890981732</v>
          </cell>
          <cell r="C69" t="str">
            <v>890981732</v>
          </cell>
          <cell r="D69" t="str">
            <v>A37132</v>
          </cell>
          <cell r="E69" t="str">
            <v>AMAGA</v>
          </cell>
          <cell r="F69" t="str">
            <v>ANTIOQUIA</v>
          </cell>
          <cell r="J69">
            <v>0</v>
          </cell>
          <cell r="K69">
            <v>32548418</v>
          </cell>
          <cell r="L69">
            <v>390581020</v>
          </cell>
          <cell r="M69">
            <v>12.000000122893837</v>
          </cell>
        </row>
        <row r="70">
          <cell r="B70">
            <v>890981518</v>
          </cell>
          <cell r="C70" t="str">
            <v>890981518</v>
          </cell>
          <cell r="D70" t="str">
            <v>A37132</v>
          </cell>
          <cell r="E70" t="str">
            <v>AMALFI</v>
          </cell>
          <cell r="F70" t="str">
            <v>ANTIOQUIA</v>
          </cell>
          <cell r="J70">
            <v>0</v>
          </cell>
          <cell r="K70">
            <v>34163862</v>
          </cell>
          <cell r="L70">
            <v>409966348</v>
          </cell>
          <cell r="M70">
            <v>12.000000117082783</v>
          </cell>
        </row>
        <row r="71">
          <cell r="B71">
            <v>890980342</v>
          </cell>
          <cell r="C71" t="str">
            <v>890980342</v>
          </cell>
          <cell r="D71" t="str">
            <v>A37132</v>
          </cell>
          <cell r="E71" t="str">
            <v>ANDES</v>
          </cell>
          <cell r="F71" t="str">
            <v>ANTIOQUIA</v>
          </cell>
          <cell r="J71">
            <v>0</v>
          </cell>
          <cell r="K71">
            <v>48523164</v>
          </cell>
          <cell r="L71">
            <v>582277972</v>
          </cell>
          <cell r="M71">
            <v>12.000000082434855</v>
          </cell>
        </row>
        <row r="72">
          <cell r="B72">
            <v>890981493</v>
          </cell>
          <cell r="C72" t="str">
            <v>890981493</v>
          </cell>
          <cell r="D72" t="str">
            <v>A37132</v>
          </cell>
          <cell r="E72" t="str">
            <v>ANGELOPOLIS</v>
          </cell>
          <cell r="F72" t="str">
            <v>ANTIOQUIA</v>
          </cell>
          <cell r="J72">
            <v>0</v>
          </cell>
          <cell r="K72">
            <v>7017472</v>
          </cell>
          <cell r="L72">
            <v>84209662</v>
          </cell>
          <cell r="M72">
            <v>11.999999714997081</v>
          </cell>
        </row>
        <row r="73">
          <cell r="B73">
            <v>890982141</v>
          </cell>
          <cell r="C73" t="str">
            <v>890982141</v>
          </cell>
          <cell r="D73" t="str">
            <v>A37132</v>
          </cell>
          <cell r="E73" t="str">
            <v>ANGOSTURA</v>
          </cell>
          <cell r="F73" t="str">
            <v>ANTIOQUIA</v>
          </cell>
          <cell r="J73">
            <v>0</v>
          </cell>
          <cell r="K73">
            <v>21832585</v>
          </cell>
          <cell r="L73">
            <v>261991020</v>
          </cell>
          <cell r="M73">
            <v>12</v>
          </cell>
        </row>
        <row r="74">
          <cell r="B74">
            <v>890982489</v>
          </cell>
          <cell r="C74" t="str">
            <v>890982489</v>
          </cell>
          <cell r="D74" t="str">
            <v>A37132</v>
          </cell>
          <cell r="E74" t="str">
            <v>ANORI</v>
          </cell>
          <cell r="F74" t="str">
            <v>ANTIOQUIA</v>
          </cell>
          <cell r="J74">
            <v>0</v>
          </cell>
          <cell r="K74">
            <v>27088880</v>
          </cell>
          <cell r="L74">
            <v>325066560</v>
          </cell>
          <cell r="M74">
            <v>12</v>
          </cell>
        </row>
        <row r="75">
          <cell r="B75">
            <v>890907569</v>
          </cell>
          <cell r="C75" t="str">
            <v>890907569</v>
          </cell>
          <cell r="D75" t="str">
            <v>A37132</v>
          </cell>
          <cell r="E75" t="str">
            <v>ANTIOQUIA</v>
          </cell>
          <cell r="F75" t="str">
            <v>ANTIOQUIA</v>
          </cell>
          <cell r="J75">
            <v>0</v>
          </cell>
          <cell r="K75">
            <v>42906190</v>
          </cell>
          <cell r="L75">
            <v>514874280</v>
          </cell>
          <cell r="M75">
            <v>12</v>
          </cell>
        </row>
        <row r="76">
          <cell r="B76">
            <v>890983824</v>
          </cell>
          <cell r="C76" t="str">
            <v>890983824</v>
          </cell>
          <cell r="D76" t="str">
            <v>A37132</v>
          </cell>
          <cell r="E76" t="str">
            <v>ANZA</v>
          </cell>
          <cell r="F76" t="str">
            <v>ANTIOQUIA</v>
          </cell>
          <cell r="J76">
            <v>0</v>
          </cell>
          <cell r="K76">
            <v>9252234</v>
          </cell>
          <cell r="L76">
            <v>111026808</v>
          </cell>
          <cell r="M76">
            <v>12</v>
          </cell>
        </row>
        <row r="77">
          <cell r="B77">
            <v>890985623</v>
          </cell>
          <cell r="C77" t="str">
            <v>890985623</v>
          </cell>
          <cell r="D77" t="str">
            <v>A37132</v>
          </cell>
          <cell r="E77" t="str">
            <v>ARBOLETES</v>
          </cell>
          <cell r="F77" t="str">
            <v>ANTIOQUIA</v>
          </cell>
          <cell r="J77">
            <v>0</v>
          </cell>
          <cell r="K77">
            <v>96524993</v>
          </cell>
          <cell r="L77">
            <v>1158299920</v>
          </cell>
          <cell r="M77">
            <v>12.000000041440044</v>
          </cell>
        </row>
        <row r="78">
          <cell r="B78">
            <v>890981786</v>
          </cell>
          <cell r="C78" t="str">
            <v>890981786</v>
          </cell>
          <cell r="D78" t="str">
            <v>A37132</v>
          </cell>
          <cell r="E78" t="str">
            <v>ARGELIA</v>
          </cell>
          <cell r="F78" t="str">
            <v>ANTIOQUIA</v>
          </cell>
          <cell r="J78">
            <v>0</v>
          </cell>
          <cell r="K78">
            <v>13965135</v>
          </cell>
          <cell r="L78">
            <v>167581624</v>
          </cell>
          <cell r="M78">
            <v>12.000000286427593</v>
          </cell>
        </row>
        <row r="79">
          <cell r="B79">
            <v>890983763</v>
          </cell>
          <cell r="C79" t="str">
            <v>890983763</v>
          </cell>
          <cell r="D79" t="str">
            <v>A37132</v>
          </cell>
          <cell r="E79" t="str">
            <v>ARMENIA</v>
          </cell>
          <cell r="F79" t="str">
            <v>ANTIOQUIA</v>
          </cell>
          <cell r="J79">
            <v>0</v>
          </cell>
          <cell r="K79">
            <v>6942678</v>
          </cell>
          <cell r="L79">
            <v>83312131</v>
          </cell>
          <cell r="M79">
            <v>11.999999279816809</v>
          </cell>
        </row>
        <row r="80">
          <cell r="B80">
            <v>890980445</v>
          </cell>
          <cell r="C80" t="str">
            <v>890980445</v>
          </cell>
          <cell r="D80" t="str">
            <v>A37132</v>
          </cell>
          <cell r="E80" t="str">
            <v>BARBOSA</v>
          </cell>
          <cell r="F80" t="str">
            <v>ANTIOQUIA</v>
          </cell>
          <cell r="J80">
            <v>0</v>
          </cell>
          <cell r="K80">
            <v>47770244</v>
          </cell>
          <cell r="L80">
            <v>573242924</v>
          </cell>
          <cell r="M80">
            <v>11.999999916265866</v>
          </cell>
        </row>
        <row r="81">
          <cell r="B81">
            <v>890981880</v>
          </cell>
          <cell r="C81" t="str">
            <v>890981880</v>
          </cell>
          <cell r="D81" t="str">
            <v>A37132</v>
          </cell>
          <cell r="E81" t="str">
            <v>BELMIRA</v>
          </cell>
          <cell r="F81" t="str">
            <v>ANTIOQUIA</v>
          </cell>
          <cell r="J81">
            <v>0</v>
          </cell>
          <cell r="K81">
            <v>8796121</v>
          </cell>
          <cell r="L81">
            <v>105553448</v>
          </cell>
          <cell r="M81">
            <v>11.999999545254095</v>
          </cell>
        </row>
        <row r="82">
          <cell r="B82">
            <v>890980802</v>
          </cell>
          <cell r="C82" t="str">
            <v>890980802</v>
          </cell>
          <cell r="D82" t="str">
            <v>A37132</v>
          </cell>
          <cell r="E82" t="str">
            <v>BETANIA</v>
          </cell>
          <cell r="F82" t="str">
            <v>ANTIOQUIA</v>
          </cell>
          <cell r="J82">
            <v>0</v>
          </cell>
          <cell r="K82">
            <v>11542405</v>
          </cell>
          <cell r="L82">
            <v>138508864</v>
          </cell>
          <cell r="M82">
            <v>12.000000346548228</v>
          </cell>
        </row>
        <row r="83">
          <cell r="B83">
            <v>890982321</v>
          </cell>
          <cell r="C83" t="str">
            <v>890982321</v>
          </cell>
          <cell r="D83" t="str">
            <v>A37132</v>
          </cell>
          <cell r="E83" t="str">
            <v>BETULIA</v>
          </cell>
          <cell r="F83" t="str">
            <v>ANTIOQUIA</v>
          </cell>
          <cell r="J83">
            <v>0</v>
          </cell>
          <cell r="K83">
            <v>28785753</v>
          </cell>
          <cell r="L83">
            <v>345429032</v>
          </cell>
          <cell r="M83">
            <v>11.99999986104237</v>
          </cell>
        </row>
        <row r="84">
          <cell r="B84">
            <v>890980330</v>
          </cell>
          <cell r="C84" t="str">
            <v>890980330</v>
          </cell>
          <cell r="D84" t="str">
            <v>A37132</v>
          </cell>
          <cell r="E84" t="str">
            <v>CIUDAD BOLIVAR</v>
          </cell>
          <cell r="F84" t="str">
            <v>ANTIOQUIA</v>
          </cell>
          <cell r="J84">
            <v>0</v>
          </cell>
          <cell r="K84">
            <v>30514468</v>
          </cell>
          <cell r="L84">
            <v>366173615</v>
          </cell>
          <cell r="M84">
            <v>11.99999996722866</v>
          </cell>
        </row>
        <row r="85">
          <cell r="B85">
            <v>890984415</v>
          </cell>
          <cell r="C85" t="str">
            <v>890984415</v>
          </cell>
          <cell r="D85" t="str">
            <v>A37132</v>
          </cell>
          <cell r="E85" t="str">
            <v>BRICEÑO</v>
          </cell>
          <cell r="F85" t="str">
            <v>ANTIOQUIA</v>
          </cell>
          <cell r="G85" t="str">
            <v>Res. 3446 del 25/10/2017</v>
          </cell>
          <cell r="H85" t="str">
            <v>Res. 4436 del 27/11/2018</v>
          </cell>
          <cell r="J85" t="str">
            <v>Res. 3446 del 25/10/2017</v>
          </cell>
          <cell r="K85">
            <v>13240802</v>
          </cell>
          <cell r="L85">
            <v>0</v>
          </cell>
          <cell r="M85">
            <v>0</v>
          </cell>
          <cell r="N85">
            <v>158889624</v>
          </cell>
        </row>
        <row r="86">
          <cell r="B86">
            <v>890983808</v>
          </cell>
          <cell r="C86" t="str">
            <v>890983808</v>
          </cell>
          <cell r="D86" t="str">
            <v>A37132</v>
          </cell>
          <cell r="E86" t="str">
            <v>BURITICA</v>
          </cell>
          <cell r="F86" t="str">
            <v>ANTIOQUIA</v>
          </cell>
          <cell r="J86">
            <v>0</v>
          </cell>
          <cell r="K86">
            <v>14681772</v>
          </cell>
          <cell r="L86">
            <v>176181264</v>
          </cell>
          <cell r="M86">
            <v>12</v>
          </cell>
        </row>
        <row r="87">
          <cell r="B87">
            <v>890981567</v>
          </cell>
          <cell r="C87" t="str">
            <v>890981567</v>
          </cell>
          <cell r="D87" t="str">
            <v>A37132</v>
          </cell>
          <cell r="E87" t="str">
            <v>CACERES</v>
          </cell>
          <cell r="F87" t="str">
            <v>ANTIOQUIA</v>
          </cell>
          <cell r="J87">
            <v>0</v>
          </cell>
          <cell r="K87">
            <v>73423161</v>
          </cell>
          <cell r="L87">
            <v>881077936</v>
          </cell>
          <cell r="M87">
            <v>12.000000054478722</v>
          </cell>
        </row>
        <row r="88">
          <cell r="B88">
            <v>890984224</v>
          </cell>
          <cell r="C88" t="str">
            <v>890984224</v>
          </cell>
          <cell r="D88" t="str">
            <v>A37132</v>
          </cell>
          <cell r="E88" t="str">
            <v>CAICEDO</v>
          </cell>
          <cell r="F88" t="str">
            <v>ANTIOQUIA</v>
          </cell>
          <cell r="J88">
            <v>0</v>
          </cell>
          <cell r="K88">
            <v>14343243</v>
          </cell>
          <cell r="L88">
            <v>172118912</v>
          </cell>
          <cell r="M88">
            <v>11.999999721123041</v>
          </cell>
        </row>
        <row r="89">
          <cell r="B89">
            <v>890980447</v>
          </cell>
          <cell r="C89" t="str">
            <v>890980447</v>
          </cell>
          <cell r="D89" t="str">
            <v>A37132</v>
          </cell>
          <cell r="E89" t="str">
            <v>CALDAS</v>
          </cell>
          <cell r="F89" t="str">
            <v>ANTIOQUIA</v>
          </cell>
          <cell r="H89" t="str">
            <v>Res.4763 04/12/2018</v>
          </cell>
          <cell r="I89" t="str">
            <v>Res. 3446 del 25/10/2017</v>
          </cell>
          <cell r="J89" t="str">
            <v>Res. 3446 del 25/10/2017</v>
          </cell>
          <cell r="K89">
            <v>60861976</v>
          </cell>
          <cell r="L89">
            <v>0</v>
          </cell>
          <cell r="M89">
            <v>0</v>
          </cell>
          <cell r="N89">
            <v>730343712</v>
          </cell>
        </row>
        <row r="90">
          <cell r="B90">
            <v>890982147</v>
          </cell>
          <cell r="C90" t="str">
            <v>890982147</v>
          </cell>
          <cell r="D90" t="str">
            <v>A37132</v>
          </cell>
          <cell r="E90" t="str">
            <v>CAMPAMENTO</v>
          </cell>
          <cell r="F90" t="str">
            <v>ANTIOQUIA</v>
          </cell>
          <cell r="J90">
            <v>0</v>
          </cell>
          <cell r="K90">
            <v>21280930</v>
          </cell>
          <cell r="L90">
            <v>255371164</v>
          </cell>
          <cell r="M90">
            <v>12.00000018796171</v>
          </cell>
        </row>
        <row r="91">
          <cell r="B91">
            <v>890982238</v>
          </cell>
          <cell r="C91" t="str">
            <v>890982238</v>
          </cell>
          <cell r="D91" t="str">
            <v>A37132</v>
          </cell>
          <cell r="E91" t="str">
            <v>CAÑASGORDAS</v>
          </cell>
          <cell r="F91" t="str">
            <v>ANTIOQUIA</v>
          </cell>
          <cell r="J91">
            <v>0</v>
          </cell>
          <cell r="K91">
            <v>25096912</v>
          </cell>
          <cell r="L91">
            <v>301162946</v>
          </cell>
          <cell r="M91">
            <v>12.000000079691079</v>
          </cell>
        </row>
        <row r="92">
          <cell r="B92">
            <v>890981107</v>
          </cell>
          <cell r="C92" t="str">
            <v>890981107</v>
          </cell>
          <cell r="D92" t="str">
            <v>A37132</v>
          </cell>
          <cell r="E92" t="str">
            <v>CARACOLI</v>
          </cell>
          <cell r="F92" t="str">
            <v>ANTIOQUIA</v>
          </cell>
          <cell r="J92">
            <v>0</v>
          </cell>
          <cell r="K92">
            <v>6630746</v>
          </cell>
          <cell r="L92">
            <v>79568955</v>
          </cell>
          <cell r="M92">
            <v>12.00000045243778</v>
          </cell>
        </row>
        <row r="93">
          <cell r="B93">
            <v>890984132</v>
          </cell>
          <cell r="C93" t="str">
            <v>890984132</v>
          </cell>
          <cell r="D93" t="str">
            <v>A37132</v>
          </cell>
          <cell r="E93" t="str">
            <v>CARAMANTA</v>
          </cell>
          <cell r="F93" t="str">
            <v>ANTIOQUIA</v>
          </cell>
          <cell r="J93">
            <v>0</v>
          </cell>
          <cell r="K93">
            <v>6763025</v>
          </cell>
          <cell r="L93">
            <v>81156302</v>
          </cell>
          <cell r="M93">
            <v>12.000000295725656</v>
          </cell>
        </row>
        <row r="94">
          <cell r="B94">
            <v>890985316</v>
          </cell>
          <cell r="C94" t="str">
            <v>890985316</v>
          </cell>
          <cell r="D94" t="str">
            <v>A37132</v>
          </cell>
          <cell r="E94" t="str">
            <v>CAREPA</v>
          </cell>
          <cell r="F94" t="str">
            <v>ANTIOQUIA</v>
          </cell>
          <cell r="J94">
            <v>0</v>
          </cell>
          <cell r="K94">
            <v>86364948</v>
          </cell>
          <cell r="L94">
            <v>1036379376</v>
          </cell>
          <cell r="M94">
            <v>12</v>
          </cell>
        </row>
        <row r="95">
          <cell r="B95">
            <v>890982616</v>
          </cell>
          <cell r="C95" t="str">
            <v>890982616</v>
          </cell>
          <cell r="D95" t="str">
            <v>A37132</v>
          </cell>
          <cell r="E95" t="str">
            <v>EL CARMEN DE VIBORAL</v>
          </cell>
          <cell r="F95" t="str">
            <v>ANTIOQUIA</v>
          </cell>
          <cell r="J95">
            <v>0</v>
          </cell>
          <cell r="K95">
            <v>48257966</v>
          </cell>
          <cell r="L95">
            <v>579095595</v>
          </cell>
          <cell r="M95">
            <v>12.000000062165903</v>
          </cell>
        </row>
        <row r="96">
          <cell r="B96">
            <v>890984068</v>
          </cell>
          <cell r="C96" t="str">
            <v>890984068</v>
          </cell>
          <cell r="D96" t="str">
            <v>A37132</v>
          </cell>
          <cell r="E96" t="str">
            <v>CAROLINA</v>
          </cell>
          <cell r="F96" t="str">
            <v>ANTIOQUIA</v>
          </cell>
          <cell r="J96">
            <v>0</v>
          </cell>
          <cell r="K96">
            <v>6369455</v>
          </cell>
          <cell r="L96">
            <v>76433456</v>
          </cell>
          <cell r="M96">
            <v>11.999999372002785</v>
          </cell>
        </row>
        <row r="97">
          <cell r="B97">
            <v>890906445</v>
          </cell>
          <cell r="C97" t="str">
            <v>890906445</v>
          </cell>
          <cell r="D97" t="str">
            <v>A37132</v>
          </cell>
          <cell r="E97" t="str">
            <v>CAUCASIA</v>
          </cell>
          <cell r="F97" t="str">
            <v>ANTIOQUIA</v>
          </cell>
          <cell r="J97">
            <v>0</v>
          </cell>
          <cell r="K97">
            <v>172014371</v>
          </cell>
          <cell r="L97">
            <v>2064172448</v>
          </cell>
          <cell r="M97">
            <v>11.999999976746128</v>
          </cell>
        </row>
        <row r="98">
          <cell r="B98">
            <v>890980998</v>
          </cell>
          <cell r="C98" t="str">
            <v>890980998</v>
          </cell>
          <cell r="D98" t="str">
            <v>A37132</v>
          </cell>
          <cell r="E98" t="str">
            <v>CHIGORODO</v>
          </cell>
          <cell r="F98" t="str">
            <v>ANTIOQUIA</v>
          </cell>
          <cell r="J98">
            <v>0</v>
          </cell>
          <cell r="K98">
            <v>98314704</v>
          </cell>
          <cell r="L98">
            <v>1179776448</v>
          </cell>
          <cell r="M98">
            <v>12</v>
          </cell>
        </row>
        <row r="99">
          <cell r="B99">
            <v>890910913</v>
          </cell>
          <cell r="C99" t="str">
            <v>890910913</v>
          </cell>
          <cell r="D99" t="str">
            <v>A37132</v>
          </cell>
          <cell r="E99" t="str">
            <v>CISNEROS</v>
          </cell>
          <cell r="F99" t="str">
            <v>ANTIOQUIA</v>
          </cell>
          <cell r="J99">
            <v>0</v>
          </cell>
          <cell r="K99">
            <v>12928403</v>
          </cell>
          <cell r="L99">
            <v>155140832</v>
          </cell>
          <cell r="M99">
            <v>11.999999690603705</v>
          </cell>
        </row>
        <row r="100">
          <cell r="B100">
            <v>890984634</v>
          </cell>
          <cell r="C100" t="str">
            <v>890984634</v>
          </cell>
          <cell r="D100" t="str">
            <v>A37132</v>
          </cell>
          <cell r="E100" t="str">
            <v>COCORNA</v>
          </cell>
          <cell r="F100" t="str">
            <v>ANTIOQUIA</v>
          </cell>
          <cell r="J100">
            <v>0</v>
          </cell>
          <cell r="K100">
            <v>18239775</v>
          </cell>
          <cell r="L100">
            <v>218877300</v>
          </cell>
          <cell r="M100">
            <v>12</v>
          </cell>
        </row>
        <row r="101">
          <cell r="B101">
            <v>890983718</v>
          </cell>
          <cell r="C101" t="str">
            <v>890983718</v>
          </cell>
          <cell r="D101" t="str">
            <v>A37132</v>
          </cell>
          <cell r="E101" t="str">
            <v>CONCEPCION</v>
          </cell>
          <cell r="F101" t="str">
            <v>ANTIOQUIA</v>
          </cell>
          <cell r="J101">
            <v>0</v>
          </cell>
          <cell r="K101">
            <v>4610440</v>
          </cell>
          <cell r="L101">
            <v>55325282</v>
          </cell>
          <cell r="M101">
            <v>12.000000433798075</v>
          </cell>
        </row>
        <row r="102">
          <cell r="B102">
            <v>890982261</v>
          </cell>
          <cell r="C102" t="str">
            <v>890982261</v>
          </cell>
          <cell r="D102" t="str">
            <v>A37132</v>
          </cell>
          <cell r="E102" t="str">
            <v>CONCORDIA</v>
          </cell>
          <cell r="F102" t="str">
            <v>ANTIOQUIA</v>
          </cell>
          <cell r="J102">
            <v>0</v>
          </cell>
          <cell r="K102">
            <v>22688568</v>
          </cell>
          <cell r="L102">
            <v>272262812</v>
          </cell>
          <cell r="M102">
            <v>11.99999982369976</v>
          </cell>
        </row>
        <row r="103">
          <cell r="B103">
            <v>890980767</v>
          </cell>
          <cell r="C103" t="str">
            <v>890980767</v>
          </cell>
          <cell r="D103" t="str">
            <v>A37132</v>
          </cell>
          <cell r="E103" t="str">
            <v>COPACABANA</v>
          </cell>
          <cell r="F103" t="str">
            <v>ANTIOQUIA</v>
          </cell>
          <cell r="G103" t="str">
            <v>Res. 3446 del 25/10/2017</v>
          </cell>
          <cell r="H103" t="str">
            <v>Res. 1724 del 18/06/2018</v>
          </cell>
          <cell r="J103">
            <v>0</v>
          </cell>
          <cell r="K103">
            <v>71152280</v>
          </cell>
          <cell r="L103">
            <v>853827361</v>
          </cell>
          <cell r="M103">
            <v>12.000000014054363</v>
          </cell>
        </row>
        <row r="104">
          <cell r="B104">
            <v>890980094</v>
          </cell>
          <cell r="C104" t="str">
            <v>890980094</v>
          </cell>
          <cell r="D104" t="str">
            <v>A37132</v>
          </cell>
          <cell r="E104" t="str">
            <v>DABEIBA</v>
          </cell>
          <cell r="F104" t="str">
            <v>ANTIOQUIA</v>
          </cell>
          <cell r="J104">
            <v>0</v>
          </cell>
          <cell r="K104">
            <v>52856461</v>
          </cell>
          <cell r="L104">
            <v>634277528</v>
          </cell>
          <cell r="M104">
            <v>11.999999924323347</v>
          </cell>
        </row>
        <row r="105">
          <cell r="B105">
            <v>890984043</v>
          </cell>
          <cell r="C105" t="str">
            <v>890984043</v>
          </cell>
          <cell r="D105" t="str">
            <v>A37132</v>
          </cell>
          <cell r="E105" t="str">
            <v>DON MATIAS</v>
          </cell>
          <cell r="F105" t="str">
            <v>ANTIOQUIA</v>
          </cell>
          <cell r="J105">
            <v>0</v>
          </cell>
          <cell r="K105">
            <v>19953954</v>
          </cell>
          <cell r="L105">
            <v>239447448</v>
          </cell>
          <cell r="M105">
            <v>12</v>
          </cell>
        </row>
        <row r="106">
          <cell r="B106">
            <v>890983664</v>
          </cell>
          <cell r="C106" t="str">
            <v>890983664</v>
          </cell>
          <cell r="D106" t="str">
            <v>A37132</v>
          </cell>
          <cell r="E106" t="str">
            <v>EBEJICO</v>
          </cell>
          <cell r="F106" t="str">
            <v>ANTIOQUIA</v>
          </cell>
          <cell r="J106">
            <v>0</v>
          </cell>
          <cell r="K106">
            <v>15922682</v>
          </cell>
          <cell r="L106">
            <v>191072178</v>
          </cell>
          <cell r="M106">
            <v>11.99999962317906</v>
          </cell>
        </row>
        <row r="107">
          <cell r="B107">
            <v>890984221</v>
          </cell>
          <cell r="C107" t="str">
            <v>890984221</v>
          </cell>
          <cell r="D107" t="str">
            <v>A37132</v>
          </cell>
          <cell r="E107" t="str">
            <v>EL BAGRE</v>
          </cell>
          <cell r="F107" t="str">
            <v>ANTIOQUIA</v>
          </cell>
          <cell r="J107">
            <v>0</v>
          </cell>
          <cell r="K107">
            <v>111539049</v>
          </cell>
          <cell r="L107">
            <v>1338468592</v>
          </cell>
          <cell r="M107">
            <v>12.00000003586188</v>
          </cell>
        </row>
        <row r="108">
          <cell r="B108">
            <v>890982068</v>
          </cell>
          <cell r="C108" t="str">
            <v>890982068</v>
          </cell>
          <cell r="D108" t="str">
            <v>A37132</v>
          </cell>
          <cell r="E108" t="str">
            <v>ENTRERRIOS</v>
          </cell>
          <cell r="F108" t="str">
            <v>ANTIOQUIA</v>
          </cell>
          <cell r="J108">
            <v>0</v>
          </cell>
          <cell r="K108">
            <v>10115426</v>
          </cell>
          <cell r="L108">
            <v>121385109</v>
          </cell>
          <cell r="M108">
            <v>11.999999703423267</v>
          </cell>
        </row>
        <row r="109">
          <cell r="B109">
            <v>890980848</v>
          </cell>
          <cell r="C109" t="str">
            <v>890980848</v>
          </cell>
          <cell r="D109" t="str">
            <v>A37132</v>
          </cell>
          <cell r="E109" t="str">
            <v>FREDONIA</v>
          </cell>
          <cell r="F109" t="str">
            <v>ANTIOQUIA</v>
          </cell>
          <cell r="J109">
            <v>0</v>
          </cell>
          <cell r="K109">
            <v>28793304</v>
          </cell>
          <cell r="L109">
            <v>345519647</v>
          </cell>
          <cell r="M109">
            <v>11.999999965269703</v>
          </cell>
        </row>
        <row r="110">
          <cell r="B110">
            <v>890983706</v>
          </cell>
          <cell r="C110" t="str">
            <v>890983706</v>
          </cell>
          <cell r="D110" t="str">
            <v>A37132</v>
          </cell>
          <cell r="E110" t="str">
            <v>FRONTINO</v>
          </cell>
          <cell r="F110" t="str">
            <v>ANTIOQUIA</v>
          </cell>
          <cell r="J110">
            <v>0</v>
          </cell>
          <cell r="K110">
            <v>39038718</v>
          </cell>
          <cell r="L110">
            <v>468464616</v>
          </cell>
          <cell r="M110">
            <v>12</v>
          </cell>
        </row>
        <row r="111">
          <cell r="B111">
            <v>890983786</v>
          </cell>
          <cell r="C111" t="str">
            <v>890983786</v>
          </cell>
          <cell r="D111" t="str">
            <v>A37132</v>
          </cell>
          <cell r="E111" t="str">
            <v>GIRALDO</v>
          </cell>
          <cell r="F111" t="str">
            <v>ANTIOQUIA</v>
          </cell>
          <cell r="J111">
            <v>0</v>
          </cell>
          <cell r="K111">
            <v>8307530</v>
          </cell>
          <cell r="L111">
            <v>99690360</v>
          </cell>
          <cell r="M111">
            <v>12</v>
          </cell>
        </row>
        <row r="112">
          <cell r="B112">
            <v>890980807</v>
          </cell>
          <cell r="C112" t="str">
            <v>890980807</v>
          </cell>
          <cell r="D112" t="str">
            <v>A37132</v>
          </cell>
          <cell r="E112" t="str">
            <v>GIRARDOTA</v>
          </cell>
          <cell r="F112" t="str">
            <v>ANTIOQUIA</v>
          </cell>
          <cell r="J112">
            <v>0</v>
          </cell>
          <cell r="K112">
            <v>38600383</v>
          </cell>
          <cell r="L112">
            <v>463204594</v>
          </cell>
          <cell r="M112">
            <v>11.999999948187043</v>
          </cell>
        </row>
        <row r="113">
          <cell r="B113">
            <v>890983938</v>
          </cell>
          <cell r="C113" t="str">
            <v>890983938</v>
          </cell>
          <cell r="D113" t="str">
            <v>A37132</v>
          </cell>
          <cell r="E113" t="str">
            <v>GOMEZ PLATA</v>
          </cell>
          <cell r="F113" t="str">
            <v>ANTIOQUIA</v>
          </cell>
          <cell r="J113">
            <v>0</v>
          </cell>
          <cell r="K113">
            <v>12870208</v>
          </cell>
          <cell r="L113">
            <v>154442490</v>
          </cell>
          <cell r="M113">
            <v>11.999999533807069</v>
          </cell>
        </row>
        <row r="114">
          <cell r="B114">
            <v>890983728</v>
          </cell>
          <cell r="C114" t="str">
            <v>890983728</v>
          </cell>
          <cell r="D114" t="str">
            <v>A37132</v>
          </cell>
          <cell r="E114" t="str">
            <v>GRANADA</v>
          </cell>
          <cell r="F114" t="str">
            <v>ANTIOQUIA</v>
          </cell>
          <cell r="J114">
            <v>0</v>
          </cell>
          <cell r="K114">
            <v>12368667</v>
          </cell>
          <cell r="L114">
            <v>148424002</v>
          </cell>
          <cell r="M114">
            <v>11.999999838301088</v>
          </cell>
        </row>
        <row r="115">
          <cell r="B115">
            <v>890981162</v>
          </cell>
          <cell r="C115" t="str">
            <v>890981162</v>
          </cell>
          <cell r="D115" t="str">
            <v>A37132</v>
          </cell>
          <cell r="E115" t="str">
            <v>GUADALUPE</v>
          </cell>
          <cell r="F115" t="str">
            <v>ANTIOQUIA</v>
          </cell>
          <cell r="J115">
            <v>0</v>
          </cell>
          <cell r="K115">
            <v>8431593</v>
          </cell>
          <cell r="L115">
            <v>101179114</v>
          </cell>
          <cell r="M115">
            <v>11.9999997627969</v>
          </cell>
        </row>
        <row r="116">
          <cell r="B116">
            <v>890982055</v>
          </cell>
          <cell r="C116" t="str">
            <v>890982055</v>
          </cell>
          <cell r="D116" t="str">
            <v>A37132</v>
          </cell>
          <cell r="E116" t="str">
            <v>GUARNE</v>
          </cell>
          <cell r="F116" t="str">
            <v>ANTIOQUIA</v>
          </cell>
          <cell r="J116">
            <v>0</v>
          </cell>
          <cell r="K116">
            <v>36570300</v>
          </cell>
          <cell r="L116">
            <v>438843599</v>
          </cell>
          <cell r="M116">
            <v>11.999999972655406</v>
          </cell>
        </row>
        <row r="117">
          <cell r="B117">
            <v>890983830</v>
          </cell>
          <cell r="C117" t="str">
            <v>890983830</v>
          </cell>
          <cell r="D117" t="str">
            <v>A37132</v>
          </cell>
          <cell r="E117" t="str">
            <v>GUATAPE</v>
          </cell>
          <cell r="F117" t="str">
            <v>ANTIOQUIA</v>
          </cell>
          <cell r="J117">
            <v>0</v>
          </cell>
          <cell r="K117">
            <v>7576012</v>
          </cell>
          <cell r="L117">
            <v>90912143</v>
          </cell>
          <cell r="M117">
            <v>11.999999868004434</v>
          </cell>
        </row>
        <row r="118">
          <cell r="B118">
            <v>890982494</v>
          </cell>
          <cell r="C118" t="str">
            <v>890982494</v>
          </cell>
          <cell r="D118" t="str">
            <v>A37132</v>
          </cell>
          <cell r="E118" t="str">
            <v>HELICONIA</v>
          </cell>
          <cell r="F118" t="str">
            <v>ANTIOQUIA</v>
          </cell>
          <cell r="J118">
            <v>0</v>
          </cell>
          <cell r="K118">
            <v>6413943</v>
          </cell>
          <cell r="L118">
            <v>76967319</v>
          </cell>
          <cell r="M118">
            <v>12.000000467731004</v>
          </cell>
        </row>
        <row r="119">
          <cell r="B119">
            <v>890984986</v>
          </cell>
          <cell r="C119" t="str">
            <v>890984986</v>
          </cell>
          <cell r="D119" t="str">
            <v>A37132</v>
          </cell>
          <cell r="E119" t="str">
            <v>HISPANIA</v>
          </cell>
          <cell r="F119" t="str">
            <v>ANTIOQUIA</v>
          </cell>
          <cell r="J119">
            <v>0</v>
          </cell>
          <cell r="K119">
            <v>6761951</v>
          </cell>
          <cell r="L119">
            <v>81143416</v>
          </cell>
          <cell r="M119">
            <v>12.00000059154525</v>
          </cell>
        </row>
        <row r="120">
          <cell r="B120">
            <v>890982278</v>
          </cell>
          <cell r="C120" t="str">
            <v>890982278</v>
          </cell>
          <cell r="D120" t="str">
            <v>A37132</v>
          </cell>
          <cell r="E120" t="str">
            <v>ITUANGO</v>
          </cell>
          <cell r="F120" t="str">
            <v>ANTIOQUIA</v>
          </cell>
          <cell r="J120">
            <v>0</v>
          </cell>
          <cell r="K120">
            <v>49945599</v>
          </cell>
          <cell r="L120">
            <v>599347192</v>
          </cell>
          <cell r="M120">
            <v>12.000000080087137</v>
          </cell>
        </row>
        <row r="121">
          <cell r="B121">
            <v>890982294</v>
          </cell>
          <cell r="C121" t="str">
            <v>890982294</v>
          </cell>
          <cell r="D121" t="str">
            <v>A37132</v>
          </cell>
          <cell r="E121" t="str">
            <v>JARDIN</v>
          </cell>
          <cell r="F121" t="str">
            <v>ANTIOQUIA</v>
          </cell>
          <cell r="J121">
            <v>0</v>
          </cell>
          <cell r="K121">
            <v>15933105</v>
          </cell>
          <cell r="L121">
            <v>191197256</v>
          </cell>
          <cell r="M121">
            <v>11.999999748950378</v>
          </cell>
        </row>
        <row r="122">
          <cell r="B122">
            <v>890981069</v>
          </cell>
          <cell r="C122" t="str">
            <v>890981069</v>
          </cell>
          <cell r="D122" t="str">
            <v>A37132</v>
          </cell>
          <cell r="E122" t="str">
            <v>JERICO</v>
          </cell>
          <cell r="F122" t="str">
            <v>ANTIOQUIA</v>
          </cell>
          <cell r="J122">
            <v>0</v>
          </cell>
          <cell r="K122">
            <v>18383475</v>
          </cell>
          <cell r="L122">
            <v>220601700</v>
          </cell>
          <cell r="M122">
            <v>12</v>
          </cell>
        </row>
        <row r="123">
          <cell r="B123">
            <v>890981207</v>
          </cell>
          <cell r="C123" t="str">
            <v>890981207</v>
          </cell>
          <cell r="D123" t="str">
            <v>A37132</v>
          </cell>
          <cell r="E123" t="str">
            <v>LA CEJA</v>
          </cell>
          <cell r="F123" t="str">
            <v>ANTIOQUIA</v>
          </cell>
          <cell r="J123">
            <v>0</v>
          </cell>
          <cell r="K123">
            <v>50422341</v>
          </cell>
          <cell r="L123">
            <v>605068093</v>
          </cell>
          <cell r="M123">
            <v>12.000000019832479</v>
          </cell>
        </row>
        <row r="124">
          <cell r="B124">
            <v>890980782</v>
          </cell>
          <cell r="C124" t="str">
            <v>890980782</v>
          </cell>
          <cell r="D124" t="str">
            <v>A37132</v>
          </cell>
          <cell r="E124" t="str">
            <v>LA ESTRELLA</v>
          </cell>
          <cell r="F124" t="str">
            <v>ANTIOQUIA</v>
          </cell>
          <cell r="J124">
            <v>0</v>
          </cell>
          <cell r="K124">
            <v>40218640</v>
          </cell>
          <cell r="L124">
            <v>482623682</v>
          </cell>
          <cell r="M124">
            <v>12.000000049728186</v>
          </cell>
        </row>
        <row r="125">
          <cell r="B125">
            <v>811009017</v>
          </cell>
          <cell r="C125" t="str">
            <v>811009017</v>
          </cell>
          <cell r="D125" t="str">
            <v>A37132</v>
          </cell>
          <cell r="E125" t="str">
            <v>LA PINTADA</v>
          </cell>
          <cell r="F125" t="str">
            <v>ANTIOQUIA</v>
          </cell>
          <cell r="J125">
            <v>0</v>
          </cell>
          <cell r="K125">
            <v>10568040</v>
          </cell>
          <cell r="L125">
            <v>126816483</v>
          </cell>
          <cell r="M125">
            <v>12.000000283874778</v>
          </cell>
        </row>
        <row r="126">
          <cell r="B126">
            <v>890981995</v>
          </cell>
          <cell r="C126" t="str">
            <v>890981995</v>
          </cell>
          <cell r="D126" t="str">
            <v>A37132</v>
          </cell>
          <cell r="E126" t="str">
            <v>LA UNION</v>
          </cell>
          <cell r="F126" t="str">
            <v>ANTIOQUIA</v>
          </cell>
          <cell r="J126">
            <v>0</v>
          </cell>
          <cell r="K126">
            <v>20397657</v>
          </cell>
          <cell r="L126">
            <v>244771879</v>
          </cell>
          <cell r="M126">
            <v>11.999999754873807</v>
          </cell>
        </row>
        <row r="127">
          <cell r="B127">
            <v>890983672</v>
          </cell>
          <cell r="C127" t="str">
            <v>890983672</v>
          </cell>
          <cell r="D127" t="str">
            <v>A37132</v>
          </cell>
          <cell r="E127" t="str">
            <v>LIBORINA</v>
          </cell>
          <cell r="F127" t="str">
            <v>ANTIOQUIA</v>
          </cell>
          <cell r="J127">
            <v>0</v>
          </cell>
          <cell r="K127">
            <v>13290945</v>
          </cell>
          <cell r="L127">
            <v>159491342</v>
          </cell>
          <cell r="M127">
            <v>12.000000150478389</v>
          </cell>
        </row>
        <row r="128">
          <cell r="B128">
            <v>890980958</v>
          </cell>
          <cell r="C128" t="str">
            <v>890980958</v>
          </cell>
          <cell r="D128" t="str">
            <v>A37132</v>
          </cell>
          <cell r="E128" t="str">
            <v>MACEO</v>
          </cell>
          <cell r="F128" t="str">
            <v>ANTIOQUIA</v>
          </cell>
          <cell r="J128">
            <v>0</v>
          </cell>
          <cell r="K128">
            <v>11692139</v>
          </cell>
          <cell r="L128">
            <v>140305663</v>
          </cell>
          <cell r="M128">
            <v>11.99999957236225</v>
          </cell>
        </row>
        <row r="129">
          <cell r="B129">
            <v>890983716</v>
          </cell>
          <cell r="C129" t="str">
            <v>890983716</v>
          </cell>
          <cell r="D129" t="str">
            <v>A37132</v>
          </cell>
          <cell r="E129" t="str">
            <v>MARINILLA</v>
          </cell>
          <cell r="F129" t="str">
            <v>ANTIOQUIA</v>
          </cell>
          <cell r="J129">
            <v>0</v>
          </cell>
          <cell r="K129">
            <v>58574923</v>
          </cell>
          <cell r="L129">
            <v>702899075</v>
          </cell>
          <cell r="M129">
            <v>11.999999982927848</v>
          </cell>
        </row>
        <row r="130">
          <cell r="B130">
            <v>890981115</v>
          </cell>
          <cell r="C130" t="str">
            <v>890981115</v>
          </cell>
          <cell r="D130" t="str">
            <v>A37132</v>
          </cell>
          <cell r="E130" t="str">
            <v>MONTEBELLO</v>
          </cell>
          <cell r="F130" t="str">
            <v>ANTIOQUIA</v>
          </cell>
          <cell r="J130">
            <v>0</v>
          </cell>
          <cell r="K130">
            <v>7282313</v>
          </cell>
          <cell r="L130">
            <v>87387754</v>
          </cell>
          <cell r="M130">
            <v>11.999999725361983</v>
          </cell>
        </row>
        <row r="131">
          <cell r="B131">
            <v>890984882</v>
          </cell>
          <cell r="C131" t="str">
            <v>890984882</v>
          </cell>
          <cell r="D131" t="str">
            <v>A37132</v>
          </cell>
          <cell r="E131" t="str">
            <v>MURINDO</v>
          </cell>
          <cell r="F131" t="str">
            <v>ANTIOQUIA</v>
          </cell>
          <cell r="J131">
            <v>0</v>
          </cell>
          <cell r="K131">
            <v>17008280</v>
          </cell>
          <cell r="L131">
            <v>204099362</v>
          </cell>
          <cell r="M131">
            <v>12.000000117589785</v>
          </cell>
        </row>
        <row r="132">
          <cell r="B132">
            <v>890980950</v>
          </cell>
          <cell r="C132" t="str">
            <v>890980950</v>
          </cell>
          <cell r="D132" t="str">
            <v>A37132</v>
          </cell>
          <cell r="E132" t="str">
            <v>MUTATA</v>
          </cell>
          <cell r="F132" t="str">
            <v>ANTIOQUIA</v>
          </cell>
          <cell r="G132" t="str">
            <v>Res. 3446 del 25/10/2017</v>
          </cell>
          <cell r="H132" t="str">
            <v>Res. 1498 del 25/05/2018</v>
          </cell>
          <cell r="J132">
            <v>0</v>
          </cell>
          <cell r="K132">
            <v>43513959</v>
          </cell>
          <cell r="L132">
            <v>522167504</v>
          </cell>
          <cell r="M132">
            <v>11.999999908075475</v>
          </cell>
        </row>
        <row r="133">
          <cell r="B133">
            <v>890982566</v>
          </cell>
          <cell r="C133" t="str">
            <v>890982566</v>
          </cell>
          <cell r="D133" t="str">
            <v>A37132</v>
          </cell>
          <cell r="E133" t="str">
            <v>NARIÑO</v>
          </cell>
          <cell r="F133" t="str">
            <v>ANTIOQUIA</v>
          </cell>
          <cell r="J133">
            <v>0</v>
          </cell>
          <cell r="K133">
            <v>12927403</v>
          </cell>
          <cell r="L133">
            <v>155128836</v>
          </cell>
          <cell r="M133">
            <v>12</v>
          </cell>
        </row>
        <row r="134">
          <cell r="B134">
            <v>890983873</v>
          </cell>
          <cell r="C134" t="str">
            <v>890983873</v>
          </cell>
          <cell r="D134" t="str">
            <v>A37132</v>
          </cell>
          <cell r="E134" t="str">
            <v>NECOCLI</v>
          </cell>
          <cell r="F134" t="str">
            <v>ANTIOQUIA</v>
          </cell>
          <cell r="J134">
            <v>0</v>
          </cell>
          <cell r="K134">
            <v>147445880</v>
          </cell>
          <cell r="L134">
            <v>1769350560</v>
          </cell>
          <cell r="M134">
            <v>12</v>
          </cell>
        </row>
        <row r="135">
          <cell r="B135">
            <v>890985354</v>
          </cell>
          <cell r="C135" t="str">
            <v>890985354</v>
          </cell>
          <cell r="D135" t="str">
            <v>A37132</v>
          </cell>
          <cell r="E135" t="str">
            <v>NECHI</v>
          </cell>
          <cell r="F135" t="str">
            <v>ANTIOQUIA</v>
          </cell>
          <cell r="J135">
            <v>0</v>
          </cell>
          <cell r="K135">
            <v>63511897</v>
          </cell>
          <cell r="L135">
            <v>762142760</v>
          </cell>
          <cell r="M135">
            <v>11.999999937019673</v>
          </cell>
        </row>
        <row r="136">
          <cell r="B136">
            <v>890984161</v>
          </cell>
          <cell r="C136" t="str">
            <v>890984161</v>
          </cell>
          <cell r="D136" t="str">
            <v>A37132</v>
          </cell>
          <cell r="E136" t="str">
            <v>OLAYA</v>
          </cell>
          <cell r="F136" t="str">
            <v>ANTIOQUIA</v>
          </cell>
          <cell r="J136">
            <v>0</v>
          </cell>
          <cell r="K136">
            <v>4159304</v>
          </cell>
          <cell r="L136">
            <v>49911642</v>
          </cell>
          <cell r="M136">
            <v>11.999998557450958</v>
          </cell>
        </row>
        <row r="137">
          <cell r="B137">
            <v>890980917</v>
          </cell>
          <cell r="C137" t="str">
            <v>890980917</v>
          </cell>
          <cell r="D137" t="str">
            <v>A37132</v>
          </cell>
          <cell r="E137" t="str">
            <v>PEÑOL</v>
          </cell>
          <cell r="F137" t="str">
            <v>ANTIOQUIA</v>
          </cell>
          <cell r="J137">
            <v>0</v>
          </cell>
          <cell r="K137">
            <v>20998583</v>
          </cell>
          <cell r="L137">
            <v>251983001</v>
          </cell>
          <cell r="M137">
            <v>12.000000238111305</v>
          </cell>
        </row>
        <row r="138">
          <cell r="B138">
            <v>890982301</v>
          </cell>
          <cell r="C138" t="str">
            <v>890982301</v>
          </cell>
          <cell r="D138" t="str">
            <v>A37132</v>
          </cell>
          <cell r="E138" t="str">
            <v>PEQUE</v>
          </cell>
          <cell r="F138" t="str">
            <v>ANTIOQUIA</v>
          </cell>
          <cell r="J138">
            <v>0</v>
          </cell>
          <cell r="K138">
            <v>15288540</v>
          </cell>
          <cell r="L138">
            <v>183462476</v>
          </cell>
          <cell r="M138">
            <v>11.999999738366123</v>
          </cell>
        </row>
        <row r="139">
          <cell r="B139">
            <v>890981105</v>
          </cell>
          <cell r="C139" t="str">
            <v>890981105</v>
          </cell>
          <cell r="D139" t="str">
            <v>A37132</v>
          </cell>
          <cell r="E139" t="str">
            <v>PUEBLORRICO</v>
          </cell>
          <cell r="F139" t="str">
            <v>ANTIOQUIA</v>
          </cell>
          <cell r="J139">
            <v>0</v>
          </cell>
          <cell r="K139">
            <v>9872453</v>
          </cell>
          <cell r="L139">
            <v>118469440</v>
          </cell>
          <cell r="M139">
            <v>12.000000405167794</v>
          </cell>
        </row>
        <row r="140">
          <cell r="B140">
            <v>890980049</v>
          </cell>
          <cell r="C140" t="str">
            <v>890980049</v>
          </cell>
          <cell r="D140" t="str">
            <v>A37132</v>
          </cell>
          <cell r="E140" t="str">
            <v>PUERTO BERRIO</v>
          </cell>
          <cell r="F140" t="str">
            <v>ANTIOQUIA</v>
          </cell>
          <cell r="J140">
            <v>0</v>
          </cell>
          <cell r="K140">
            <v>46728234</v>
          </cell>
          <cell r="L140">
            <v>560738808</v>
          </cell>
          <cell r="M140">
            <v>12</v>
          </cell>
        </row>
        <row r="141">
          <cell r="B141">
            <v>890981000</v>
          </cell>
          <cell r="C141" t="str">
            <v>890981000</v>
          </cell>
          <cell r="D141" t="str">
            <v>A37132</v>
          </cell>
          <cell r="E141" t="str">
            <v>PUERTO NARE</v>
          </cell>
          <cell r="F141" t="str">
            <v>ANTIOQUIA</v>
          </cell>
          <cell r="J141">
            <v>0</v>
          </cell>
          <cell r="K141">
            <v>20391394</v>
          </cell>
          <cell r="L141">
            <v>244696725</v>
          </cell>
          <cell r="M141">
            <v>11.999999852879112</v>
          </cell>
        </row>
        <row r="142">
          <cell r="B142">
            <v>890983906</v>
          </cell>
          <cell r="C142" t="str">
            <v>890983906</v>
          </cell>
          <cell r="D142" t="str">
            <v>A37132</v>
          </cell>
          <cell r="E142" t="str">
            <v>PUERTO TRIUNFO</v>
          </cell>
          <cell r="F142" t="str">
            <v>ANTIOQUIA</v>
          </cell>
          <cell r="H142" t="str">
            <v>Res.4756 04/12/2018</v>
          </cell>
          <cell r="I142" t="str">
            <v>Res. 3446 del 25/10/2017</v>
          </cell>
          <cell r="J142" t="str">
            <v>Res. 3446 del 25/10/2017</v>
          </cell>
          <cell r="K142">
            <v>20559713</v>
          </cell>
          <cell r="L142">
            <v>0</v>
          </cell>
          <cell r="M142">
            <v>0</v>
          </cell>
          <cell r="N142">
            <v>246716556</v>
          </cell>
        </row>
        <row r="143">
          <cell r="B143">
            <v>890984312</v>
          </cell>
          <cell r="C143" t="str">
            <v>890984312</v>
          </cell>
          <cell r="D143" t="str">
            <v>A37132</v>
          </cell>
          <cell r="E143" t="str">
            <v>REMEDIOS</v>
          </cell>
          <cell r="F143" t="str">
            <v>ANTIOQUIA</v>
          </cell>
          <cell r="J143">
            <v>0</v>
          </cell>
          <cell r="K143">
            <v>51376397</v>
          </cell>
          <cell r="L143">
            <v>616516768</v>
          </cell>
          <cell r="M143">
            <v>12.000000077856763</v>
          </cell>
        </row>
        <row r="144">
          <cell r="B144">
            <v>890983674</v>
          </cell>
          <cell r="C144" t="str">
            <v>890983674</v>
          </cell>
          <cell r="D144" t="str">
            <v>A37132</v>
          </cell>
          <cell r="E144" t="str">
            <v>RETIRO</v>
          </cell>
          <cell r="F144" t="str">
            <v>ANTIOQUIA</v>
          </cell>
          <cell r="J144">
            <v>0</v>
          </cell>
          <cell r="K144">
            <v>15616643</v>
          </cell>
          <cell r="L144">
            <v>187399718</v>
          </cell>
          <cell r="M144">
            <v>12.000000128068498</v>
          </cell>
        </row>
        <row r="145">
          <cell r="B145">
            <v>890983736</v>
          </cell>
          <cell r="C145" t="str">
            <v>890983736</v>
          </cell>
          <cell r="D145" t="str">
            <v>A37132</v>
          </cell>
          <cell r="E145" t="str">
            <v>SABANALARGA</v>
          </cell>
          <cell r="F145" t="str">
            <v>ANTIOQUIA</v>
          </cell>
          <cell r="J145">
            <v>0</v>
          </cell>
          <cell r="K145">
            <v>15035720</v>
          </cell>
          <cell r="L145">
            <v>180428644</v>
          </cell>
          <cell r="M145">
            <v>12.000000266033153</v>
          </cell>
        </row>
        <row r="146">
          <cell r="B146">
            <v>890980577</v>
          </cell>
          <cell r="C146" t="str">
            <v>890980577</v>
          </cell>
          <cell r="D146" t="str">
            <v>A37132</v>
          </cell>
          <cell r="E146" t="str">
            <v>SALGAR</v>
          </cell>
          <cell r="F146" t="str">
            <v>ANTIOQUIA</v>
          </cell>
          <cell r="J146">
            <v>0</v>
          </cell>
          <cell r="K146">
            <v>20098556</v>
          </cell>
          <cell r="L146">
            <v>241182672</v>
          </cell>
          <cell r="M146">
            <v>12</v>
          </cell>
        </row>
        <row r="147">
          <cell r="B147">
            <v>890981868</v>
          </cell>
          <cell r="C147" t="str">
            <v>890981868</v>
          </cell>
          <cell r="D147" t="str">
            <v>A37132</v>
          </cell>
          <cell r="E147" t="str">
            <v>SAN ANDRES DE CUERQUIA</v>
          </cell>
          <cell r="F147" t="str">
            <v>ANTIOQUIA</v>
          </cell>
          <cell r="J147">
            <v>0</v>
          </cell>
          <cell r="K147">
            <v>9408371</v>
          </cell>
          <cell r="L147">
            <v>112900450</v>
          </cell>
          <cell r="M147">
            <v>11.999999787423349</v>
          </cell>
        </row>
        <row r="148">
          <cell r="B148">
            <v>890983740</v>
          </cell>
          <cell r="C148" t="str">
            <v>890983740</v>
          </cell>
          <cell r="D148" t="str">
            <v>A37132</v>
          </cell>
          <cell r="E148" t="str">
            <v>SAN CARLOS</v>
          </cell>
          <cell r="F148" t="str">
            <v>ANTIOQUIA</v>
          </cell>
          <cell r="J148">
            <v>0</v>
          </cell>
          <cell r="K148">
            <v>18424373</v>
          </cell>
          <cell r="L148">
            <v>221092480</v>
          </cell>
          <cell r="M148">
            <v>12.000000217103725</v>
          </cell>
        </row>
        <row r="149">
          <cell r="B149">
            <v>800022791</v>
          </cell>
          <cell r="C149" t="str">
            <v>800022791</v>
          </cell>
          <cell r="D149" t="str">
            <v>A37132</v>
          </cell>
          <cell r="E149" t="str">
            <v>SAN FRANCISCO</v>
          </cell>
          <cell r="F149" t="str">
            <v>ANTIOQUIA</v>
          </cell>
          <cell r="J149">
            <v>0</v>
          </cell>
          <cell r="K149">
            <v>7948485</v>
          </cell>
          <cell r="L149">
            <v>95381823</v>
          </cell>
          <cell r="M149">
            <v>12.000000377430416</v>
          </cell>
        </row>
        <row r="150">
          <cell r="B150">
            <v>890920814</v>
          </cell>
          <cell r="C150" t="str">
            <v>890920814</v>
          </cell>
          <cell r="D150" t="str">
            <v>A37132</v>
          </cell>
          <cell r="E150" t="str">
            <v>SAN JERONIMO</v>
          </cell>
          <cell r="F150" t="str">
            <v>ANTIOQUIA</v>
          </cell>
          <cell r="J150">
            <v>0</v>
          </cell>
          <cell r="K150">
            <v>15839345</v>
          </cell>
          <cell r="L150">
            <v>190072140</v>
          </cell>
          <cell r="M150">
            <v>12</v>
          </cell>
        </row>
        <row r="151">
          <cell r="B151">
            <v>800022618</v>
          </cell>
          <cell r="C151" t="str">
            <v>800022618</v>
          </cell>
          <cell r="D151" t="str">
            <v>A37132</v>
          </cell>
          <cell r="E151" t="str">
            <v>SAN JOSE DE LA MONTAÑA</v>
          </cell>
          <cell r="F151" t="str">
            <v>ANTIOQUIA</v>
          </cell>
          <cell r="J151">
            <v>0</v>
          </cell>
          <cell r="K151">
            <v>4126862</v>
          </cell>
          <cell r="L151">
            <v>49522340</v>
          </cell>
          <cell r="M151">
            <v>11.999999030740549</v>
          </cell>
        </row>
        <row r="152">
          <cell r="B152">
            <v>800013676</v>
          </cell>
          <cell r="C152" t="str">
            <v>800013676</v>
          </cell>
          <cell r="D152" t="str">
            <v>A37132</v>
          </cell>
          <cell r="E152" t="str">
            <v>SAN JUAN DE URABA</v>
          </cell>
          <cell r="F152" t="str">
            <v>ANTIOQUIA</v>
          </cell>
          <cell r="G152" t="str">
            <v>Res. 3446 del 25/10/2017</v>
          </cell>
          <cell r="H152" t="str">
            <v>Res. 1939 del 04/07/2018</v>
          </cell>
          <cell r="J152">
            <v>0</v>
          </cell>
          <cell r="K152">
            <v>73956651</v>
          </cell>
          <cell r="L152">
            <v>887479808</v>
          </cell>
          <cell r="M152">
            <v>11.999999945914263</v>
          </cell>
        </row>
        <row r="153">
          <cell r="B153">
            <v>890984376</v>
          </cell>
          <cell r="C153" t="str">
            <v>890984376</v>
          </cell>
          <cell r="D153" t="str">
            <v>A37132</v>
          </cell>
          <cell r="E153" t="str">
            <v>SAN LUIS</v>
          </cell>
          <cell r="F153" t="str">
            <v>ANTIOQUIA</v>
          </cell>
          <cell r="J153">
            <v>0</v>
          </cell>
          <cell r="K153">
            <v>16832917</v>
          </cell>
          <cell r="L153">
            <v>201995004</v>
          </cell>
          <cell r="M153">
            <v>12</v>
          </cell>
        </row>
        <row r="154">
          <cell r="B154">
            <v>890983922</v>
          </cell>
          <cell r="C154" t="str">
            <v>890983922</v>
          </cell>
          <cell r="D154" t="str">
            <v>A37132</v>
          </cell>
          <cell r="E154" t="str">
            <v>SAN PEDRO</v>
          </cell>
          <cell r="F154" t="str">
            <v>ANTIOQUIA</v>
          </cell>
          <cell r="J154">
            <v>0</v>
          </cell>
          <cell r="K154">
            <v>29042613</v>
          </cell>
          <cell r="L154">
            <v>348511358</v>
          </cell>
          <cell r="M154">
            <v>12.000000068864328</v>
          </cell>
        </row>
        <row r="155">
          <cell r="B155">
            <v>890983814</v>
          </cell>
          <cell r="C155" t="str">
            <v>890983814</v>
          </cell>
          <cell r="D155" t="str">
            <v>A37132</v>
          </cell>
          <cell r="E155" t="str">
            <v>SAN PEDRO DE URABA</v>
          </cell>
          <cell r="F155" t="str">
            <v>ANTIOQUIA</v>
          </cell>
          <cell r="J155">
            <v>0</v>
          </cell>
          <cell r="K155">
            <v>119770952</v>
          </cell>
          <cell r="L155">
            <v>1437251424</v>
          </cell>
          <cell r="M155">
            <v>12</v>
          </cell>
        </row>
        <row r="156">
          <cell r="B156">
            <v>890982123</v>
          </cell>
          <cell r="C156" t="str">
            <v>890982123</v>
          </cell>
          <cell r="D156" t="str">
            <v>A37132</v>
          </cell>
          <cell r="E156" t="str">
            <v>SAN RAFAEL</v>
          </cell>
          <cell r="F156" t="str">
            <v>ANTIOQUIA</v>
          </cell>
          <cell r="J156">
            <v>0</v>
          </cell>
          <cell r="K156">
            <v>21433901</v>
          </cell>
          <cell r="L156">
            <v>257206808</v>
          </cell>
          <cell r="M156">
            <v>11.999999813379748</v>
          </cell>
        </row>
        <row r="157">
          <cell r="B157">
            <v>890980850</v>
          </cell>
          <cell r="C157" t="str">
            <v>890980850</v>
          </cell>
          <cell r="D157" t="str">
            <v>A37132</v>
          </cell>
          <cell r="E157" t="str">
            <v>SAN ROQUE</v>
          </cell>
          <cell r="F157" t="str">
            <v>ANTIOQUIA</v>
          </cell>
          <cell r="J157">
            <v>0</v>
          </cell>
          <cell r="K157">
            <v>25201220</v>
          </cell>
          <cell r="L157">
            <v>302414641</v>
          </cell>
          <cell r="M157">
            <v>12.000000039680618</v>
          </cell>
        </row>
        <row r="158">
          <cell r="B158">
            <v>890982506</v>
          </cell>
          <cell r="C158" t="str">
            <v>890982506</v>
          </cell>
          <cell r="D158" t="str">
            <v>A37132</v>
          </cell>
          <cell r="E158" t="str">
            <v>SAN VICENTE</v>
          </cell>
          <cell r="F158" t="str">
            <v>ANTIOQUIA</v>
          </cell>
          <cell r="J158">
            <v>0</v>
          </cell>
          <cell r="K158">
            <v>22886448</v>
          </cell>
          <cell r="L158">
            <v>274637378</v>
          </cell>
          <cell r="M158">
            <v>12.00000008738796</v>
          </cell>
        </row>
        <row r="159">
          <cell r="B159">
            <v>890980344</v>
          </cell>
          <cell r="C159" t="str">
            <v>890980344</v>
          </cell>
          <cell r="D159" t="str">
            <v>A37132</v>
          </cell>
          <cell r="E159" t="str">
            <v>SANTA BARBARA</v>
          </cell>
          <cell r="F159" t="str">
            <v>ANTIOQUIA</v>
          </cell>
          <cell r="J159">
            <v>0</v>
          </cell>
          <cell r="K159">
            <v>29468205</v>
          </cell>
          <cell r="L159">
            <v>353618464</v>
          </cell>
          <cell r="M159">
            <v>12.00000013573952</v>
          </cell>
        </row>
        <row r="160">
          <cell r="B160">
            <v>890981554</v>
          </cell>
          <cell r="C160" t="str">
            <v>890981554</v>
          </cell>
          <cell r="D160" t="str">
            <v>A37132</v>
          </cell>
          <cell r="E160" t="str">
            <v>SANTA ROSA DE OSOS</v>
          </cell>
          <cell r="F160" t="str">
            <v>ANTIOQUIA</v>
          </cell>
          <cell r="J160">
            <v>0</v>
          </cell>
          <cell r="K160">
            <v>39933770</v>
          </cell>
          <cell r="L160">
            <v>479205238</v>
          </cell>
          <cell r="M160">
            <v>11.999999949917076</v>
          </cell>
        </row>
        <row r="161">
          <cell r="B161">
            <v>890983803</v>
          </cell>
          <cell r="C161" t="str">
            <v>890983803</v>
          </cell>
          <cell r="D161" t="str">
            <v>A37132</v>
          </cell>
          <cell r="E161" t="str">
            <v>SANTO DOMINGO</v>
          </cell>
          <cell r="F161" t="str">
            <v>ANTIOQUIA</v>
          </cell>
          <cell r="J161">
            <v>0</v>
          </cell>
          <cell r="K161">
            <v>16181012</v>
          </cell>
          <cell r="L161">
            <v>194172146</v>
          </cell>
          <cell r="M161">
            <v>12.000000123601664</v>
          </cell>
        </row>
        <row r="162">
          <cell r="B162">
            <v>890983813</v>
          </cell>
          <cell r="C162" t="str">
            <v>890983813</v>
          </cell>
          <cell r="D162" t="str">
            <v>A37132</v>
          </cell>
          <cell r="E162" t="str">
            <v>EL SANTUARIO</v>
          </cell>
          <cell r="F162" t="str">
            <v>ANTIOQUIA</v>
          </cell>
          <cell r="J162">
            <v>0</v>
          </cell>
          <cell r="K162">
            <v>33671835</v>
          </cell>
          <cell r="L162">
            <v>404062023</v>
          </cell>
          <cell r="M162">
            <v>12.000000089095234</v>
          </cell>
        </row>
        <row r="163">
          <cell r="B163">
            <v>890981391</v>
          </cell>
          <cell r="C163" t="str">
            <v>890981391</v>
          </cell>
          <cell r="D163" t="str">
            <v>A37132</v>
          </cell>
          <cell r="E163" t="str">
            <v>SEGOVIA</v>
          </cell>
          <cell r="F163" t="str">
            <v>ANTIOQUIA</v>
          </cell>
          <cell r="J163">
            <v>0</v>
          </cell>
          <cell r="K163">
            <v>49514223</v>
          </cell>
          <cell r="L163">
            <v>594170672</v>
          </cell>
          <cell r="M163">
            <v>11.999999919215131</v>
          </cell>
        </row>
        <row r="164">
          <cell r="B164">
            <v>890980357</v>
          </cell>
          <cell r="C164" t="str">
            <v>890980357</v>
          </cell>
          <cell r="D164" t="str">
            <v>A37132</v>
          </cell>
          <cell r="E164" t="str">
            <v>SONSON</v>
          </cell>
          <cell r="F164" t="str">
            <v>ANTIOQUIA</v>
          </cell>
          <cell r="J164">
            <v>0</v>
          </cell>
          <cell r="K164">
            <v>46245315</v>
          </cell>
          <cell r="L164">
            <v>554943781</v>
          </cell>
          <cell r="M164">
            <v>12.000000021623812</v>
          </cell>
        </row>
        <row r="165">
          <cell r="B165">
            <v>890981080</v>
          </cell>
          <cell r="C165" t="str">
            <v>890981080</v>
          </cell>
          <cell r="D165" t="str">
            <v>A37132</v>
          </cell>
          <cell r="E165" t="str">
            <v>SOPETRAN</v>
          </cell>
          <cell r="F165" t="str">
            <v>ANTIOQUIA</v>
          </cell>
          <cell r="J165">
            <v>0</v>
          </cell>
          <cell r="K165">
            <v>19734397</v>
          </cell>
          <cell r="L165">
            <v>236812760</v>
          </cell>
          <cell r="M165">
            <v>11.999999797308222</v>
          </cell>
        </row>
        <row r="166">
          <cell r="B166">
            <v>890981238</v>
          </cell>
          <cell r="C166" t="str">
            <v>890981238</v>
          </cell>
          <cell r="D166" t="str">
            <v>A37132</v>
          </cell>
          <cell r="E166" t="str">
            <v>TAMESIS</v>
          </cell>
          <cell r="F166" t="str">
            <v>ANTIOQUIA</v>
          </cell>
          <cell r="J166">
            <v>0</v>
          </cell>
          <cell r="K166">
            <v>20452810</v>
          </cell>
          <cell r="L166">
            <v>245433724</v>
          </cell>
          <cell r="M166">
            <v>12.000000195572149</v>
          </cell>
        </row>
        <row r="167">
          <cell r="B167">
            <v>890984295</v>
          </cell>
          <cell r="C167" t="str">
            <v>890984295</v>
          </cell>
          <cell r="D167" t="str">
            <v>A37132</v>
          </cell>
          <cell r="E167" t="str">
            <v>TARAZA</v>
          </cell>
          <cell r="F167" t="str">
            <v>ANTIOQUIA</v>
          </cell>
          <cell r="J167">
            <v>0</v>
          </cell>
          <cell r="K167">
            <v>71324287</v>
          </cell>
          <cell r="L167">
            <v>855891448</v>
          </cell>
          <cell r="M167">
            <v>12.000000056081879</v>
          </cell>
        </row>
        <row r="168">
          <cell r="B168">
            <v>890982583</v>
          </cell>
          <cell r="C168" t="str">
            <v>890982583</v>
          </cell>
          <cell r="D168" t="str">
            <v>A37132</v>
          </cell>
          <cell r="E168" t="str">
            <v>TARSO</v>
          </cell>
          <cell r="F168" t="str">
            <v>ANTIOQUIA</v>
          </cell>
          <cell r="J168">
            <v>0</v>
          </cell>
          <cell r="K168">
            <v>8127055</v>
          </cell>
          <cell r="L168">
            <v>97524654</v>
          </cell>
          <cell r="M168">
            <v>11.999999261725188</v>
          </cell>
        </row>
        <row r="169">
          <cell r="B169">
            <v>890980781</v>
          </cell>
          <cell r="C169" t="str">
            <v>890980781</v>
          </cell>
          <cell r="D169" t="str">
            <v>A37132</v>
          </cell>
          <cell r="E169" t="str">
            <v>TITIRIBI</v>
          </cell>
          <cell r="F169" t="str">
            <v>ANTIOQUIA</v>
          </cell>
          <cell r="J169">
            <v>0</v>
          </cell>
          <cell r="K169">
            <v>12168226</v>
          </cell>
          <cell r="L169">
            <v>146018711</v>
          </cell>
          <cell r="M169">
            <v>11.999999917818752</v>
          </cell>
        </row>
        <row r="170">
          <cell r="B170">
            <v>890981367</v>
          </cell>
          <cell r="C170" t="str">
            <v>890981367</v>
          </cell>
          <cell r="D170" t="str">
            <v>A37132</v>
          </cell>
          <cell r="E170" t="str">
            <v>TOLEDO</v>
          </cell>
          <cell r="F170" t="str">
            <v>ANTIOQUIA</v>
          </cell>
          <cell r="J170">
            <v>0</v>
          </cell>
          <cell r="K170">
            <v>9485484</v>
          </cell>
          <cell r="L170">
            <v>113825802</v>
          </cell>
          <cell r="M170">
            <v>11.999999367454523</v>
          </cell>
        </row>
        <row r="171">
          <cell r="B171">
            <v>890984575</v>
          </cell>
          <cell r="C171" t="str">
            <v>890984575</v>
          </cell>
          <cell r="D171" t="str">
            <v>A37132</v>
          </cell>
          <cell r="E171" t="str">
            <v>URAMITA</v>
          </cell>
          <cell r="F171" t="str">
            <v>ANTIOQUIA</v>
          </cell>
          <cell r="J171">
            <v>0</v>
          </cell>
          <cell r="K171">
            <v>14285953</v>
          </cell>
          <cell r="L171">
            <v>171431434</v>
          </cell>
          <cell r="M171">
            <v>11.999999860002339</v>
          </cell>
        </row>
        <row r="172">
          <cell r="B172">
            <v>890907515</v>
          </cell>
          <cell r="C172" t="str">
            <v>890907515</v>
          </cell>
          <cell r="D172" t="str">
            <v>A37132</v>
          </cell>
          <cell r="E172" t="str">
            <v>URRAO</v>
          </cell>
          <cell r="F172" t="str">
            <v>ANTIOQUIA</v>
          </cell>
          <cell r="J172">
            <v>0</v>
          </cell>
          <cell r="K172">
            <v>47734995</v>
          </cell>
          <cell r="L172">
            <v>572819936</v>
          </cell>
          <cell r="M172">
            <v>11.999999916204034</v>
          </cell>
        </row>
        <row r="173">
          <cell r="B173">
            <v>890981106</v>
          </cell>
          <cell r="C173" t="str">
            <v>890981106</v>
          </cell>
          <cell r="D173" t="str">
            <v>A37132</v>
          </cell>
          <cell r="E173" t="str">
            <v>VALDIVIA</v>
          </cell>
          <cell r="F173" t="str">
            <v>ANTIOQUIA</v>
          </cell>
          <cell r="J173">
            <v>0</v>
          </cell>
          <cell r="K173">
            <v>29002177</v>
          </cell>
          <cell r="L173">
            <v>348026120</v>
          </cell>
          <cell r="M173">
            <v>11.999999862079319</v>
          </cell>
        </row>
        <row r="174">
          <cell r="B174">
            <v>890984186</v>
          </cell>
          <cell r="C174" t="str">
            <v>890984186</v>
          </cell>
          <cell r="D174" t="str">
            <v>A37132</v>
          </cell>
          <cell r="E174" t="str">
            <v>VALPARAISO</v>
          </cell>
          <cell r="F174" t="str">
            <v>ANTIOQUIA</v>
          </cell>
          <cell r="J174">
            <v>0</v>
          </cell>
          <cell r="K174">
            <v>7720608</v>
          </cell>
          <cell r="L174">
            <v>92647292</v>
          </cell>
          <cell r="M174">
            <v>11.999999481906087</v>
          </cell>
        </row>
        <row r="175">
          <cell r="B175">
            <v>890985285</v>
          </cell>
          <cell r="C175" t="str">
            <v>890985285</v>
          </cell>
          <cell r="D175" t="str">
            <v>A37132</v>
          </cell>
          <cell r="E175" t="str">
            <v>VEGACHI</v>
          </cell>
          <cell r="F175" t="str">
            <v>ANTIOQUIA</v>
          </cell>
          <cell r="J175">
            <v>0</v>
          </cell>
          <cell r="K175">
            <v>19897312</v>
          </cell>
          <cell r="L175">
            <v>238767748</v>
          </cell>
          <cell r="M175">
            <v>12.00000020103218</v>
          </cell>
        </row>
        <row r="176">
          <cell r="B176">
            <v>890980764</v>
          </cell>
          <cell r="C176" t="str">
            <v>890980764</v>
          </cell>
          <cell r="D176" t="str">
            <v>A37132</v>
          </cell>
          <cell r="E176" t="str">
            <v>VENECIA</v>
          </cell>
          <cell r="F176" t="str">
            <v>ANTIOQUIA</v>
          </cell>
          <cell r="J176">
            <v>0</v>
          </cell>
          <cell r="K176">
            <v>16714780</v>
          </cell>
          <cell r="L176">
            <v>200577364</v>
          </cell>
          <cell r="M176">
            <v>12.000000239309163</v>
          </cell>
        </row>
        <row r="177">
          <cell r="B177">
            <v>800020665</v>
          </cell>
          <cell r="C177" t="str">
            <v>800020665</v>
          </cell>
          <cell r="D177" t="str">
            <v>A37132</v>
          </cell>
          <cell r="E177" t="str">
            <v>VIGIA DEL FUERTE</v>
          </cell>
          <cell r="F177" t="str">
            <v>ANTIOQUIA</v>
          </cell>
          <cell r="J177">
            <v>0</v>
          </cell>
          <cell r="K177">
            <v>27176610</v>
          </cell>
          <cell r="L177">
            <v>326119324</v>
          </cell>
          <cell r="M177">
            <v>12.000000147185393</v>
          </cell>
        </row>
        <row r="178">
          <cell r="B178">
            <v>890980964</v>
          </cell>
          <cell r="C178" t="str">
            <v>890980964</v>
          </cell>
          <cell r="D178" t="str">
            <v>A37132</v>
          </cell>
          <cell r="E178" t="str">
            <v>YALI</v>
          </cell>
          <cell r="F178" t="str">
            <v>ANTIOQUIA</v>
          </cell>
          <cell r="J178">
            <v>0</v>
          </cell>
          <cell r="K178">
            <v>9067760</v>
          </cell>
          <cell r="L178">
            <v>108813120</v>
          </cell>
          <cell r="M178">
            <v>12</v>
          </cell>
        </row>
        <row r="179">
          <cell r="B179">
            <v>890980096</v>
          </cell>
          <cell r="C179" t="str">
            <v>890980096</v>
          </cell>
          <cell r="D179" t="str">
            <v>A37132</v>
          </cell>
          <cell r="E179" t="str">
            <v>YARUMAL</v>
          </cell>
          <cell r="F179" t="str">
            <v>ANTIOQUIA</v>
          </cell>
          <cell r="J179">
            <v>0</v>
          </cell>
          <cell r="K179">
            <v>50488542</v>
          </cell>
          <cell r="L179">
            <v>605862499</v>
          </cell>
          <cell r="M179">
            <v>11.99999990096763</v>
          </cell>
        </row>
        <row r="180">
          <cell r="B180">
            <v>890984030</v>
          </cell>
          <cell r="C180" t="str">
            <v>890984030</v>
          </cell>
          <cell r="D180" t="str">
            <v>A37132</v>
          </cell>
          <cell r="E180" t="str">
            <v>YOLOMBO</v>
          </cell>
          <cell r="F180" t="str">
            <v>ANTIOQUIA</v>
          </cell>
          <cell r="J180">
            <v>0</v>
          </cell>
          <cell r="K180">
            <v>28122905</v>
          </cell>
          <cell r="L180">
            <v>337474856</v>
          </cell>
          <cell r="M180">
            <v>11.999999857767182</v>
          </cell>
        </row>
        <row r="181">
          <cell r="B181">
            <v>890984265</v>
          </cell>
          <cell r="C181" t="str">
            <v>890984265</v>
          </cell>
          <cell r="D181" t="str">
            <v>A37132</v>
          </cell>
          <cell r="E181" t="str">
            <v>YONDO</v>
          </cell>
          <cell r="F181" t="str">
            <v>ANTIOQUIA</v>
          </cell>
          <cell r="J181">
            <v>0</v>
          </cell>
          <cell r="K181">
            <v>29853943</v>
          </cell>
          <cell r="L181">
            <v>358247312</v>
          </cell>
          <cell r="M181">
            <v>11.999999866014349</v>
          </cell>
        </row>
        <row r="182">
          <cell r="B182">
            <v>890981150</v>
          </cell>
          <cell r="C182" t="str">
            <v>890981150</v>
          </cell>
          <cell r="D182" t="str">
            <v>A37132</v>
          </cell>
          <cell r="E182" t="str">
            <v>ZARAGOZA</v>
          </cell>
          <cell r="F182" t="str">
            <v>ANTIOQUIA</v>
          </cell>
          <cell r="J182">
            <v>0</v>
          </cell>
          <cell r="K182">
            <v>75985388</v>
          </cell>
          <cell r="L182">
            <v>911824656</v>
          </cell>
          <cell r="M182">
            <v>12</v>
          </cell>
        </row>
        <row r="183">
          <cell r="B183">
            <v>890112371</v>
          </cell>
          <cell r="C183" t="str">
            <v>890112371</v>
          </cell>
          <cell r="D183" t="str">
            <v>A37134</v>
          </cell>
          <cell r="E183" t="str">
            <v>BARANOA</v>
          </cell>
          <cell r="F183" t="str">
            <v>ATLANTICO</v>
          </cell>
          <cell r="J183">
            <v>0</v>
          </cell>
          <cell r="K183">
            <v>72592731</v>
          </cell>
          <cell r="L183">
            <v>871112767</v>
          </cell>
          <cell r="M183">
            <v>11.99999993112258</v>
          </cell>
        </row>
        <row r="184">
          <cell r="B184">
            <v>800094462</v>
          </cell>
          <cell r="C184" t="str">
            <v>800094462</v>
          </cell>
          <cell r="D184" t="str">
            <v>A37134</v>
          </cell>
          <cell r="E184" t="str">
            <v>CAMPO DE LA CRUZ</v>
          </cell>
          <cell r="F184" t="str">
            <v>ATLANTICO</v>
          </cell>
          <cell r="J184">
            <v>0</v>
          </cell>
          <cell r="K184">
            <v>46169711</v>
          </cell>
          <cell r="L184">
            <v>554036536</v>
          </cell>
          <cell r="M184">
            <v>12.000000086636886</v>
          </cell>
        </row>
        <row r="185">
          <cell r="B185">
            <v>800094466</v>
          </cell>
          <cell r="C185" t="str">
            <v>800094466</v>
          </cell>
          <cell r="D185" t="str">
            <v>A37134</v>
          </cell>
          <cell r="E185" t="str">
            <v>CANDELARIA</v>
          </cell>
          <cell r="F185" t="str">
            <v>ATLANTICO</v>
          </cell>
          <cell r="J185">
            <v>0</v>
          </cell>
          <cell r="K185">
            <v>35540359</v>
          </cell>
          <cell r="L185">
            <v>426484304</v>
          </cell>
          <cell r="M185">
            <v>11.999999887451896</v>
          </cell>
        </row>
        <row r="186">
          <cell r="B186">
            <v>890102472</v>
          </cell>
          <cell r="C186" t="str">
            <v>890102472</v>
          </cell>
          <cell r="D186" t="str">
            <v>A37134</v>
          </cell>
          <cell r="E186" t="str">
            <v>GALAPA</v>
          </cell>
          <cell r="F186" t="str">
            <v>ATLANTICO</v>
          </cell>
          <cell r="J186">
            <v>0</v>
          </cell>
          <cell r="K186">
            <v>57104880</v>
          </cell>
          <cell r="L186">
            <v>685258560</v>
          </cell>
          <cell r="M186">
            <v>12</v>
          </cell>
        </row>
        <row r="187">
          <cell r="B187">
            <v>800069901</v>
          </cell>
          <cell r="C187" t="str">
            <v>800069901</v>
          </cell>
          <cell r="D187" t="str">
            <v>A37134</v>
          </cell>
          <cell r="E187" t="str">
            <v>JUAN DE ACOSTA</v>
          </cell>
          <cell r="F187" t="str">
            <v>ATLANTICO</v>
          </cell>
          <cell r="J187">
            <v>0</v>
          </cell>
          <cell r="K187">
            <v>20057208</v>
          </cell>
          <cell r="L187">
            <v>240686493</v>
          </cell>
          <cell r="M187">
            <v>11.999999850427836</v>
          </cell>
        </row>
        <row r="188">
          <cell r="B188">
            <v>890103003</v>
          </cell>
          <cell r="C188" t="str">
            <v>890103003</v>
          </cell>
          <cell r="D188" t="str">
            <v>A37134</v>
          </cell>
          <cell r="E188" t="str">
            <v>LURUACO</v>
          </cell>
          <cell r="F188" t="str">
            <v>ATLANTICO</v>
          </cell>
          <cell r="J188">
            <v>0</v>
          </cell>
          <cell r="K188">
            <v>51242587</v>
          </cell>
          <cell r="L188">
            <v>614911040</v>
          </cell>
          <cell r="M188">
            <v>11.999999921939928</v>
          </cell>
        </row>
        <row r="189">
          <cell r="B189">
            <v>800019218</v>
          </cell>
          <cell r="C189" t="str">
            <v>800019218</v>
          </cell>
          <cell r="D189" t="str">
            <v>A37134</v>
          </cell>
          <cell r="E189" t="str">
            <v>MANATI</v>
          </cell>
          <cell r="F189" t="str">
            <v>ATLANTICO</v>
          </cell>
          <cell r="J189">
            <v>0</v>
          </cell>
          <cell r="K189">
            <v>37065003</v>
          </cell>
          <cell r="L189">
            <v>444780040</v>
          </cell>
          <cell r="M189">
            <v>12.000000107918513</v>
          </cell>
        </row>
        <row r="190">
          <cell r="B190">
            <v>800094449</v>
          </cell>
          <cell r="C190" t="str">
            <v>800094449</v>
          </cell>
          <cell r="D190" t="str">
            <v>A37134</v>
          </cell>
          <cell r="E190" t="str">
            <v>PALMAR DE VARELA</v>
          </cell>
          <cell r="F190" t="str">
            <v>ATLANTICO</v>
          </cell>
          <cell r="J190">
            <v>0</v>
          </cell>
          <cell r="K190">
            <v>35919353</v>
          </cell>
          <cell r="L190">
            <v>431032240</v>
          </cell>
          <cell r="M190">
            <v>12.000000111360581</v>
          </cell>
        </row>
        <row r="191">
          <cell r="B191">
            <v>800094457</v>
          </cell>
          <cell r="C191" t="str">
            <v>800094457</v>
          </cell>
          <cell r="D191" t="str">
            <v>A37134</v>
          </cell>
          <cell r="E191" t="str">
            <v>PIOJO</v>
          </cell>
          <cell r="F191" t="str">
            <v>ATLANTICO</v>
          </cell>
          <cell r="G191" t="str">
            <v>Res. 4091 del 16/11/2016</v>
          </cell>
          <cell r="H191" t="str">
            <v>Res. 1936 del 04/07/2018</v>
          </cell>
          <cell r="J191">
            <v>0</v>
          </cell>
          <cell r="K191">
            <v>8249212</v>
          </cell>
          <cell r="L191">
            <v>98990547</v>
          </cell>
          <cell r="M191">
            <v>12.0000003636711</v>
          </cell>
        </row>
        <row r="192">
          <cell r="B192">
            <v>800076751</v>
          </cell>
          <cell r="C192" t="str">
            <v>800076751</v>
          </cell>
          <cell r="D192" t="str">
            <v>A37134</v>
          </cell>
          <cell r="E192" t="str">
            <v>POLONUEVO</v>
          </cell>
          <cell r="F192" t="str">
            <v>ATLANTICO</v>
          </cell>
          <cell r="J192">
            <v>0</v>
          </cell>
          <cell r="K192">
            <v>20112119</v>
          </cell>
          <cell r="L192">
            <v>241345428</v>
          </cell>
          <cell r="M192">
            <v>12</v>
          </cell>
        </row>
        <row r="193">
          <cell r="B193">
            <v>890116278</v>
          </cell>
          <cell r="C193" t="str">
            <v>890116278</v>
          </cell>
          <cell r="D193" t="str">
            <v>A37134</v>
          </cell>
          <cell r="E193" t="str">
            <v>PONEDERA</v>
          </cell>
          <cell r="F193" t="str">
            <v>ATLANTICO</v>
          </cell>
          <cell r="J193">
            <v>0</v>
          </cell>
          <cell r="K193">
            <v>42175827</v>
          </cell>
          <cell r="L193">
            <v>506109920</v>
          </cell>
          <cell r="M193">
            <v>11.999999905158944</v>
          </cell>
        </row>
        <row r="194">
          <cell r="B194">
            <v>800094386</v>
          </cell>
          <cell r="C194" t="str">
            <v>800094386</v>
          </cell>
          <cell r="D194" t="str">
            <v>A37134</v>
          </cell>
          <cell r="E194" t="str">
            <v>PUERTO COLOMBIA</v>
          </cell>
          <cell r="F194" t="str">
            <v>ATLANTICO</v>
          </cell>
          <cell r="J194">
            <v>0</v>
          </cell>
          <cell r="K194">
            <v>30462369</v>
          </cell>
          <cell r="L194">
            <v>365548424</v>
          </cell>
          <cell r="M194">
            <v>11.999999868690448</v>
          </cell>
        </row>
        <row r="195">
          <cell r="B195">
            <v>890103962</v>
          </cell>
          <cell r="C195" t="str">
            <v>890103962</v>
          </cell>
          <cell r="D195" t="str">
            <v>A37134</v>
          </cell>
          <cell r="E195" t="str">
            <v>REPELON</v>
          </cell>
          <cell r="F195" t="str">
            <v>ATLANTICO</v>
          </cell>
          <cell r="J195">
            <v>0</v>
          </cell>
          <cell r="K195">
            <v>49125253</v>
          </cell>
          <cell r="L195">
            <v>589503032</v>
          </cell>
          <cell r="M195">
            <v>11.999999918575483</v>
          </cell>
        </row>
        <row r="196">
          <cell r="B196">
            <v>890115982</v>
          </cell>
          <cell r="C196" t="str">
            <v>890115982</v>
          </cell>
          <cell r="D196" t="str">
            <v>A37134</v>
          </cell>
          <cell r="E196" t="str">
            <v>SABANAGRANDE</v>
          </cell>
          <cell r="F196" t="str">
            <v>ATLANTICO</v>
          </cell>
          <cell r="J196">
            <v>0</v>
          </cell>
          <cell r="K196">
            <v>41881220</v>
          </cell>
          <cell r="L196">
            <v>502574640</v>
          </cell>
          <cell r="M196">
            <v>12</v>
          </cell>
        </row>
        <row r="197">
          <cell r="B197">
            <v>800094844</v>
          </cell>
          <cell r="C197" t="str">
            <v>800094844</v>
          </cell>
          <cell r="D197" t="str">
            <v>A37134</v>
          </cell>
          <cell r="E197" t="str">
            <v>SABANALARGA</v>
          </cell>
          <cell r="F197" t="str">
            <v>ATLANTICO</v>
          </cell>
          <cell r="J197">
            <v>0</v>
          </cell>
          <cell r="K197">
            <v>114498651</v>
          </cell>
          <cell r="L197">
            <v>1373983808</v>
          </cell>
          <cell r="M197">
            <v>11.99999996506509</v>
          </cell>
        </row>
        <row r="198">
          <cell r="B198">
            <v>800019254</v>
          </cell>
          <cell r="C198" t="str">
            <v>800019254</v>
          </cell>
          <cell r="D198" t="str">
            <v>A37134</v>
          </cell>
          <cell r="E198" t="str">
            <v>SANTA LUCIA</v>
          </cell>
          <cell r="F198" t="str">
            <v>ATLANTICO</v>
          </cell>
          <cell r="J198">
            <v>0</v>
          </cell>
          <cell r="K198">
            <v>23752607</v>
          </cell>
          <cell r="L198">
            <v>285031284</v>
          </cell>
          <cell r="M198">
            <v>12</v>
          </cell>
        </row>
        <row r="199">
          <cell r="B199">
            <v>800116284</v>
          </cell>
          <cell r="C199" t="str">
            <v>800116284</v>
          </cell>
          <cell r="D199" t="str">
            <v>A37134</v>
          </cell>
          <cell r="E199" t="str">
            <v>SANTO TOMAS</v>
          </cell>
          <cell r="F199" t="str">
            <v>ATLANTICO</v>
          </cell>
          <cell r="J199">
            <v>0</v>
          </cell>
          <cell r="K199">
            <v>28379810</v>
          </cell>
          <cell r="L199">
            <v>340557717</v>
          </cell>
          <cell r="M199">
            <v>11.999999894291047</v>
          </cell>
        </row>
        <row r="200">
          <cell r="B200">
            <v>890116159</v>
          </cell>
          <cell r="C200" t="str">
            <v>890116159</v>
          </cell>
          <cell r="D200" t="str">
            <v>A37134</v>
          </cell>
          <cell r="E200" t="str">
            <v>SUAN</v>
          </cell>
          <cell r="F200" t="str">
            <v>ATLANTICO</v>
          </cell>
          <cell r="J200">
            <v>0</v>
          </cell>
          <cell r="K200">
            <v>19646040</v>
          </cell>
          <cell r="L200">
            <v>235752480</v>
          </cell>
          <cell r="M200">
            <v>12</v>
          </cell>
        </row>
        <row r="201">
          <cell r="B201">
            <v>800053552</v>
          </cell>
          <cell r="C201" t="str">
            <v>800053552</v>
          </cell>
          <cell r="D201" t="str">
            <v>A37134</v>
          </cell>
          <cell r="E201" t="str">
            <v>TUBARA</v>
          </cell>
          <cell r="F201" t="str">
            <v>ATLANTICO</v>
          </cell>
          <cell r="J201">
            <v>0</v>
          </cell>
          <cell r="K201">
            <v>14104352</v>
          </cell>
          <cell r="L201">
            <v>169252220</v>
          </cell>
          <cell r="M201">
            <v>11.999999716399591</v>
          </cell>
        </row>
        <row r="202">
          <cell r="B202">
            <v>800094378</v>
          </cell>
          <cell r="C202" t="str">
            <v>800094378</v>
          </cell>
          <cell r="D202" t="str">
            <v>A37134</v>
          </cell>
          <cell r="E202" t="str">
            <v>USIACURI</v>
          </cell>
          <cell r="F202" t="str">
            <v>ATLANTICO</v>
          </cell>
          <cell r="J202">
            <v>0</v>
          </cell>
          <cell r="K202">
            <v>12394342</v>
          </cell>
          <cell r="L202">
            <v>148732108</v>
          </cell>
          <cell r="M202">
            <v>12.000000322727903</v>
          </cell>
        </row>
        <row r="203">
          <cell r="B203">
            <v>800037371</v>
          </cell>
          <cell r="C203" t="str">
            <v>800037371</v>
          </cell>
          <cell r="D203" t="str">
            <v>A37135</v>
          </cell>
          <cell r="E203" t="str">
            <v>ACHI</v>
          </cell>
          <cell r="F203" t="str">
            <v>BOLIVAR</v>
          </cell>
          <cell r="J203">
            <v>0</v>
          </cell>
          <cell r="K203">
            <v>75006085</v>
          </cell>
          <cell r="L203">
            <v>900073024</v>
          </cell>
          <cell r="M203">
            <v>12.000000053329007</v>
          </cell>
        </row>
        <row r="204">
          <cell r="B204">
            <v>800254879</v>
          </cell>
          <cell r="C204" t="str">
            <v>800254879</v>
          </cell>
          <cell r="D204" t="str">
            <v>A37135</v>
          </cell>
          <cell r="E204" t="str">
            <v>ALTOS DEL ROSARIO</v>
          </cell>
          <cell r="F204" t="str">
            <v>BOLIVAR</v>
          </cell>
          <cell r="J204">
            <v>0</v>
          </cell>
          <cell r="K204">
            <v>24070091</v>
          </cell>
          <cell r="L204">
            <v>288841088</v>
          </cell>
          <cell r="M204">
            <v>11.99999983381866</v>
          </cell>
        </row>
        <row r="205">
          <cell r="B205">
            <v>806001937</v>
          </cell>
          <cell r="C205" t="str">
            <v>806001937</v>
          </cell>
          <cell r="D205" t="str">
            <v>A37135</v>
          </cell>
          <cell r="E205" t="str">
            <v>ARENAL</v>
          </cell>
          <cell r="F205" t="str">
            <v>BOLIVAR</v>
          </cell>
          <cell r="J205">
            <v>0</v>
          </cell>
          <cell r="K205">
            <v>17242705</v>
          </cell>
          <cell r="L205">
            <v>206912463</v>
          </cell>
          <cell r="M205">
            <v>12.000000173986622</v>
          </cell>
        </row>
        <row r="206">
          <cell r="B206">
            <v>890480254</v>
          </cell>
          <cell r="C206" t="str">
            <v>890480254</v>
          </cell>
          <cell r="D206" t="str">
            <v>A37135</v>
          </cell>
          <cell r="E206" t="str">
            <v>ARJONA</v>
          </cell>
          <cell r="F206" t="str">
            <v>BOLIVAR</v>
          </cell>
          <cell r="J206">
            <v>0</v>
          </cell>
          <cell r="K206">
            <v>121572576</v>
          </cell>
          <cell r="L206">
            <v>1458870912</v>
          </cell>
          <cell r="M206">
            <v>12</v>
          </cell>
        </row>
        <row r="207">
          <cell r="B207">
            <v>806004900</v>
          </cell>
          <cell r="C207" t="str">
            <v>806004900</v>
          </cell>
          <cell r="D207" t="str">
            <v>A37135</v>
          </cell>
          <cell r="E207" t="str">
            <v>ARROYOHONDO</v>
          </cell>
          <cell r="F207" t="str">
            <v>BOLIVAR</v>
          </cell>
          <cell r="J207">
            <v>0</v>
          </cell>
          <cell r="K207">
            <v>16655887</v>
          </cell>
          <cell r="L207">
            <v>199870644</v>
          </cell>
          <cell r="M207">
            <v>12</v>
          </cell>
        </row>
        <row r="208">
          <cell r="B208">
            <v>800015991</v>
          </cell>
          <cell r="C208" t="str">
            <v>800015991</v>
          </cell>
          <cell r="D208" t="str">
            <v>A37135</v>
          </cell>
          <cell r="E208" t="str">
            <v>BARRANCO DE LOBA</v>
          </cell>
          <cell r="F208" t="str">
            <v>BOLIVAR</v>
          </cell>
          <cell r="G208" t="str">
            <v>Res. 3446 del 25/10/2017</v>
          </cell>
          <cell r="H208" t="str">
            <v>Res. 1937 del 4/07/2018</v>
          </cell>
          <cell r="J208">
            <v>0</v>
          </cell>
          <cell r="K208">
            <v>47258824</v>
          </cell>
          <cell r="L208">
            <v>567105888</v>
          </cell>
          <cell r="M208">
            <v>12</v>
          </cell>
        </row>
        <row r="209">
          <cell r="B209">
            <v>890481362</v>
          </cell>
          <cell r="C209" t="str">
            <v>890481362</v>
          </cell>
          <cell r="D209" t="str">
            <v>A37135</v>
          </cell>
          <cell r="E209" t="str">
            <v>CALAMAR</v>
          </cell>
          <cell r="F209" t="str">
            <v>BOLIVAR</v>
          </cell>
          <cell r="J209">
            <v>0</v>
          </cell>
          <cell r="K209">
            <v>57966667</v>
          </cell>
          <cell r="L209">
            <v>695600008</v>
          </cell>
          <cell r="M209">
            <v>12.000000069005175</v>
          </cell>
        </row>
        <row r="210">
          <cell r="B210">
            <v>800253526</v>
          </cell>
          <cell r="C210" t="str">
            <v>800253526</v>
          </cell>
          <cell r="D210" t="str">
            <v>A37135</v>
          </cell>
          <cell r="E210" t="str">
            <v>CANTAGALLO</v>
          </cell>
          <cell r="F210" t="str">
            <v>BOLIVAR</v>
          </cell>
          <cell r="J210">
            <v>0</v>
          </cell>
          <cell r="K210">
            <v>20056546</v>
          </cell>
          <cell r="L210">
            <v>240678552</v>
          </cell>
          <cell r="M210">
            <v>12</v>
          </cell>
        </row>
        <row r="211">
          <cell r="B211">
            <v>800254481</v>
          </cell>
          <cell r="C211" t="str">
            <v>800254481</v>
          </cell>
          <cell r="D211" t="str">
            <v>A37135</v>
          </cell>
          <cell r="E211" t="str">
            <v>CICUCO</v>
          </cell>
          <cell r="F211" t="str">
            <v>BOLIVAR</v>
          </cell>
          <cell r="J211">
            <v>0</v>
          </cell>
          <cell r="K211">
            <v>31338050</v>
          </cell>
          <cell r="L211">
            <v>376056604</v>
          </cell>
          <cell r="M211">
            <v>12.00000012764036</v>
          </cell>
        </row>
        <row r="212">
          <cell r="B212">
            <v>800038613</v>
          </cell>
          <cell r="C212" t="str">
            <v>800038613</v>
          </cell>
          <cell r="D212" t="str">
            <v>A37135</v>
          </cell>
          <cell r="E212" t="str">
            <v>CORDOBA</v>
          </cell>
          <cell r="F212" t="str">
            <v>BOLIVAR</v>
          </cell>
          <cell r="G212" t="str">
            <v>Res. 3446 del 25/10/2017</v>
          </cell>
          <cell r="H212" t="str">
            <v>Res. 2069 del 17/07/2018</v>
          </cell>
          <cell r="J212">
            <v>0</v>
          </cell>
          <cell r="K212">
            <v>41090165</v>
          </cell>
          <cell r="L212">
            <v>493081976</v>
          </cell>
          <cell r="M212">
            <v>11.999999902653105</v>
          </cell>
        </row>
        <row r="213">
          <cell r="B213">
            <v>806000701</v>
          </cell>
          <cell r="C213" t="str">
            <v>806000701</v>
          </cell>
          <cell r="D213" t="str">
            <v>A37135</v>
          </cell>
          <cell r="E213" t="str">
            <v>CLEMENCIA</v>
          </cell>
          <cell r="F213" t="str">
            <v>BOLIVAR</v>
          </cell>
          <cell r="J213">
            <v>0</v>
          </cell>
          <cell r="K213">
            <v>33266661</v>
          </cell>
          <cell r="L213">
            <v>399199928</v>
          </cell>
          <cell r="M213">
            <v>11.999999879759498</v>
          </cell>
        </row>
        <row r="214">
          <cell r="B214">
            <v>890480022</v>
          </cell>
          <cell r="C214" t="str">
            <v>890480022</v>
          </cell>
          <cell r="D214" t="str">
            <v>A37135</v>
          </cell>
          <cell r="E214" t="str">
            <v>EL CARMEN DE BOLIVAR</v>
          </cell>
          <cell r="F214" t="str">
            <v>BOLIVAR</v>
          </cell>
          <cell r="J214">
            <v>0</v>
          </cell>
          <cell r="K214">
            <v>197724309</v>
          </cell>
          <cell r="L214">
            <v>2372691712</v>
          </cell>
          <cell r="M214">
            <v>12.000000020230189</v>
          </cell>
        </row>
        <row r="215">
          <cell r="B215">
            <v>890481295</v>
          </cell>
          <cell r="C215" t="str">
            <v>890481295</v>
          </cell>
          <cell r="D215" t="str">
            <v>A37135</v>
          </cell>
          <cell r="E215" t="str">
            <v>EL GUAMO</v>
          </cell>
          <cell r="F215" t="str">
            <v>BOLIVAR</v>
          </cell>
          <cell r="J215">
            <v>0</v>
          </cell>
          <cell r="K215">
            <v>13661951</v>
          </cell>
          <cell r="L215">
            <v>163943416</v>
          </cell>
          <cell r="M215">
            <v>12.000000292783952</v>
          </cell>
        </row>
        <row r="216">
          <cell r="B216">
            <v>806001439</v>
          </cell>
          <cell r="C216" t="str">
            <v>806001439</v>
          </cell>
          <cell r="D216" t="str">
            <v>A37135</v>
          </cell>
          <cell r="E216" t="str">
            <v>EL PEÑON</v>
          </cell>
          <cell r="F216" t="str">
            <v>BOLIVAR</v>
          </cell>
          <cell r="J216">
            <v>0</v>
          </cell>
          <cell r="K216">
            <v>21294714</v>
          </cell>
          <cell r="L216">
            <v>255536563</v>
          </cell>
          <cell r="M216">
            <v>11.999999765199945</v>
          </cell>
        </row>
        <row r="217">
          <cell r="B217">
            <v>800255214</v>
          </cell>
          <cell r="C217" t="str">
            <v>800255214</v>
          </cell>
          <cell r="D217" t="str">
            <v>A37135</v>
          </cell>
          <cell r="E217" t="str">
            <v>HATILLO DE LOBA</v>
          </cell>
          <cell r="F217" t="str">
            <v>BOLIVAR</v>
          </cell>
          <cell r="J217">
            <v>0</v>
          </cell>
          <cell r="K217">
            <v>32705799</v>
          </cell>
          <cell r="L217">
            <v>392469584</v>
          </cell>
          <cell r="M217">
            <v>11.99999987769753</v>
          </cell>
        </row>
        <row r="218">
          <cell r="B218">
            <v>800095514</v>
          </cell>
          <cell r="C218" t="str">
            <v>800095514</v>
          </cell>
          <cell r="D218" t="str">
            <v>A37135</v>
          </cell>
          <cell r="E218" t="str">
            <v>MAHATES</v>
          </cell>
          <cell r="F218" t="str">
            <v>BOLIVAR</v>
          </cell>
          <cell r="J218">
            <v>0</v>
          </cell>
          <cell r="K218">
            <v>49521241</v>
          </cell>
          <cell r="L218">
            <v>594254888</v>
          </cell>
          <cell r="M218">
            <v>11.99999991922658</v>
          </cell>
        </row>
        <row r="219">
          <cell r="B219">
            <v>800095511</v>
          </cell>
          <cell r="C219" t="str">
            <v>800095511</v>
          </cell>
          <cell r="D219" t="str">
            <v>A37135</v>
          </cell>
          <cell r="E219" t="str">
            <v>MARGARITA</v>
          </cell>
          <cell r="F219" t="str">
            <v>BOLIVAR</v>
          </cell>
          <cell r="J219">
            <v>0</v>
          </cell>
          <cell r="K219">
            <v>24601247</v>
          </cell>
          <cell r="L219">
            <v>295214959</v>
          </cell>
          <cell r="M219">
            <v>11.99999979675827</v>
          </cell>
        </row>
        <row r="220">
          <cell r="B220">
            <v>800095466</v>
          </cell>
          <cell r="C220" t="str">
            <v>800095466</v>
          </cell>
          <cell r="D220" t="str">
            <v>A37135</v>
          </cell>
          <cell r="E220" t="str">
            <v>MARIA LA BAJA</v>
          </cell>
          <cell r="F220" t="str">
            <v>BOLIVAR</v>
          </cell>
          <cell r="J220">
            <v>0</v>
          </cell>
          <cell r="K220">
            <v>103362004</v>
          </cell>
          <cell r="L220">
            <v>1240344053</v>
          </cell>
          <cell r="M220">
            <v>12.000000048373675</v>
          </cell>
        </row>
        <row r="221">
          <cell r="B221">
            <v>800254722</v>
          </cell>
          <cell r="C221" t="str">
            <v>800254722</v>
          </cell>
          <cell r="D221" t="str">
            <v>A37135</v>
          </cell>
          <cell r="E221" t="str">
            <v>MONTECRISTO</v>
          </cell>
          <cell r="F221" t="str">
            <v>BOLIVAR</v>
          </cell>
          <cell r="J221">
            <v>0</v>
          </cell>
          <cell r="K221">
            <v>28884422</v>
          </cell>
          <cell r="L221">
            <v>346613067</v>
          </cell>
          <cell r="M221">
            <v>12.000000103862213</v>
          </cell>
        </row>
        <row r="222">
          <cell r="B222">
            <v>890480643</v>
          </cell>
          <cell r="C222" t="str">
            <v>890480643</v>
          </cell>
          <cell r="D222" t="str">
            <v>A37135</v>
          </cell>
          <cell r="E222" t="str">
            <v>MOMPOS</v>
          </cell>
          <cell r="F222" t="str">
            <v>BOLIVAR</v>
          </cell>
          <cell r="J222">
            <v>0</v>
          </cell>
          <cell r="K222">
            <v>84060799</v>
          </cell>
          <cell r="L222">
            <v>1008729590</v>
          </cell>
          <cell r="M222">
            <v>12.000000023792303</v>
          </cell>
        </row>
        <row r="223">
          <cell r="B223">
            <v>890480431</v>
          </cell>
          <cell r="C223" t="str">
            <v>890480431</v>
          </cell>
          <cell r="D223" t="str">
            <v>A37135</v>
          </cell>
          <cell r="E223" t="str">
            <v>MORALES</v>
          </cell>
          <cell r="F223" t="str">
            <v>BOLIVAR</v>
          </cell>
          <cell r="J223">
            <v>0</v>
          </cell>
          <cell r="K223">
            <v>44004515</v>
          </cell>
          <cell r="L223">
            <v>528054184</v>
          </cell>
          <cell r="M223">
            <v>12.000000090899764</v>
          </cell>
        </row>
        <row r="224">
          <cell r="B224">
            <v>900192833</v>
          </cell>
          <cell r="C224" t="str">
            <v>900192833</v>
          </cell>
          <cell r="D224" t="str">
            <v>A37135</v>
          </cell>
          <cell r="E224" t="str">
            <v>NOROSI</v>
          </cell>
          <cell r="F224" t="str">
            <v>BOLIVAR</v>
          </cell>
          <cell r="G224" t="str">
            <v>Res. 3446 del 25/10/2017</v>
          </cell>
          <cell r="H224" t="str">
            <v>Res. 1726 del 18/06/2018</v>
          </cell>
          <cell r="J224">
            <v>0</v>
          </cell>
          <cell r="K224">
            <v>23036017</v>
          </cell>
          <cell r="L224">
            <v>276432200</v>
          </cell>
          <cell r="M224">
            <v>11.999999826358872</v>
          </cell>
        </row>
        <row r="225">
          <cell r="B225">
            <v>800042974</v>
          </cell>
          <cell r="C225" t="str">
            <v>800042974</v>
          </cell>
          <cell r="D225" t="str">
            <v>A37135</v>
          </cell>
          <cell r="E225" t="str">
            <v>PINILLOS</v>
          </cell>
          <cell r="F225" t="str">
            <v>BOLIVAR</v>
          </cell>
          <cell r="J225">
            <v>0</v>
          </cell>
          <cell r="K225">
            <v>75828019</v>
          </cell>
          <cell r="L225">
            <v>909936224</v>
          </cell>
          <cell r="M225">
            <v>11.99999994724905</v>
          </cell>
        </row>
        <row r="226">
          <cell r="B226">
            <v>806001274</v>
          </cell>
          <cell r="C226" t="str">
            <v>806001274</v>
          </cell>
          <cell r="D226" t="str">
            <v>A37135</v>
          </cell>
          <cell r="E226" t="str">
            <v>REGIDOR</v>
          </cell>
          <cell r="F226" t="str">
            <v>BOLIVAR</v>
          </cell>
          <cell r="I226" t="str">
            <v>No tiene cuenta maestra</v>
          </cell>
          <cell r="J226" t="str">
            <v>No tiene cuenta maestra</v>
          </cell>
          <cell r="K226">
            <v>13247074</v>
          </cell>
          <cell r="L226">
            <v>0</v>
          </cell>
          <cell r="M226">
            <v>0</v>
          </cell>
        </row>
        <row r="227">
          <cell r="B227">
            <v>890481447</v>
          </cell>
          <cell r="C227" t="str">
            <v>890481447</v>
          </cell>
          <cell r="D227" t="str">
            <v>A37135</v>
          </cell>
          <cell r="E227" t="str">
            <v>RIO VIEJO</v>
          </cell>
          <cell r="F227" t="str">
            <v>BOLIVAR</v>
          </cell>
          <cell r="J227">
            <v>0</v>
          </cell>
          <cell r="K227">
            <v>32031658</v>
          </cell>
          <cell r="L227">
            <v>384379898</v>
          </cell>
          <cell r="M227">
            <v>12.000000062438229</v>
          </cell>
        </row>
        <row r="228">
          <cell r="B228">
            <v>806001278</v>
          </cell>
          <cell r="C228" t="str">
            <v>806001278</v>
          </cell>
          <cell r="D228" t="str">
            <v>A37135</v>
          </cell>
          <cell r="E228" t="str">
            <v>SAN CRISTOBAL</v>
          </cell>
          <cell r="F228" t="str">
            <v>BOLIVAR</v>
          </cell>
          <cell r="J228">
            <v>0</v>
          </cell>
          <cell r="K228">
            <v>12887311</v>
          </cell>
          <cell r="L228">
            <v>154647736</v>
          </cell>
          <cell r="M228">
            <v>12.000000310382825</v>
          </cell>
        </row>
        <row r="229">
          <cell r="B229">
            <v>890481310</v>
          </cell>
          <cell r="C229" t="str">
            <v>890481310</v>
          </cell>
          <cell r="D229" t="str">
            <v>A37135</v>
          </cell>
          <cell r="E229" t="str">
            <v>SAN ESTANISLAO</v>
          </cell>
          <cell r="F229" t="str">
            <v>BOLIVAR</v>
          </cell>
          <cell r="J229">
            <v>0</v>
          </cell>
          <cell r="K229">
            <v>33025531</v>
          </cell>
          <cell r="L229">
            <v>396306368</v>
          </cell>
          <cell r="M229">
            <v>11.999999878881583</v>
          </cell>
        </row>
        <row r="230">
          <cell r="B230">
            <v>800037166</v>
          </cell>
          <cell r="C230" t="str">
            <v>800037166</v>
          </cell>
          <cell r="D230" t="str">
            <v>A37135</v>
          </cell>
          <cell r="E230" t="str">
            <v>SAN FERNANDO</v>
          </cell>
          <cell r="F230" t="str">
            <v>BOLIVAR</v>
          </cell>
          <cell r="J230">
            <v>0</v>
          </cell>
          <cell r="K230">
            <v>26015159</v>
          </cell>
          <cell r="L230">
            <v>312181912</v>
          </cell>
          <cell r="M230">
            <v>12.000000153756508</v>
          </cell>
        </row>
        <row r="231">
          <cell r="B231">
            <v>800026685</v>
          </cell>
          <cell r="C231" t="str">
            <v>800026685</v>
          </cell>
          <cell r="D231" t="str">
            <v>A37135</v>
          </cell>
          <cell r="E231" t="str">
            <v>SAN JACINTO</v>
          </cell>
          <cell r="F231" t="str">
            <v>BOLIVAR</v>
          </cell>
          <cell r="J231">
            <v>0</v>
          </cell>
          <cell r="K231">
            <v>69944156</v>
          </cell>
          <cell r="L231">
            <v>839329872</v>
          </cell>
          <cell r="M231">
            <v>12</v>
          </cell>
        </row>
        <row r="232">
          <cell r="B232">
            <v>806003884</v>
          </cell>
          <cell r="C232" t="str">
            <v>806003884</v>
          </cell>
          <cell r="D232" t="str">
            <v>A37135</v>
          </cell>
          <cell r="E232" t="str">
            <v>SAN JACINTO DEL CAUCA</v>
          </cell>
          <cell r="F232" t="str">
            <v>BOLIVAR</v>
          </cell>
          <cell r="J232">
            <v>0</v>
          </cell>
          <cell r="K232">
            <v>31132676</v>
          </cell>
          <cell r="L232">
            <v>373592116</v>
          </cell>
          <cell r="M232">
            <v>12.00000012848237</v>
          </cell>
        </row>
        <row r="233">
          <cell r="B233">
            <v>800037175</v>
          </cell>
          <cell r="C233" t="str">
            <v>800037175</v>
          </cell>
          <cell r="D233" t="str">
            <v>A37135</v>
          </cell>
          <cell r="E233" t="str">
            <v>SAN JUAN NEPOMUCENO</v>
          </cell>
          <cell r="F233" t="str">
            <v>BOLIVAR</v>
          </cell>
          <cell r="J233">
            <v>0</v>
          </cell>
          <cell r="K233">
            <v>77620285</v>
          </cell>
          <cell r="L233">
            <v>931443424</v>
          </cell>
          <cell r="M233">
            <v>12.00000005153292</v>
          </cell>
        </row>
        <row r="234">
          <cell r="B234">
            <v>800043486</v>
          </cell>
          <cell r="C234" t="str">
            <v>800043486</v>
          </cell>
          <cell r="D234" t="str">
            <v>A37135</v>
          </cell>
          <cell r="E234" t="str">
            <v>SAN MARTIN DE LOBA</v>
          </cell>
          <cell r="F234" t="str">
            <v>BOLIVAR</v>
          </cell>
          <cell r="J234">
            <v>0</v>
          </cell>
          <cell r="K234">
            <v>43877943</v>
          </cell>
          <cell r="L234">
            <v>526535320</v>
          </cell>
          <cell r="M234">
            <v>12.000000091161976</v>
          </cell>
        </row>
        <row r="235">
          <cell r="B235">
            <v>890480203</v>
          </cell>
          <cell r="C235" t="str">
            <v>890480203</v>
          </cell>
          <cell r="D235" t="str">
            <v>A37135</v>
          </cell>
          <cell r="E235" t="str">
            <v>SAN PABLO</v>
          </cell>
          <cell r="F235" t="str">
            <v>BOLIVAR</v>
          </cell>
          <cell r="J235">
            <v>0</v>
          </cell>
          <cell r="K235">
            <v>60699083</v>
          </cell>
          <cell r="L235">
            <v>728389000</v>
          </cell>
          <cell r="M235">
            <v>12.000000065898854</v>
          </cell>
        </row>
        <row r="236">
          <cell r="B236">
            <v>890480069</v>
          </cell>
          <cell r="C236" t="str">
            <v>890480069</v>
          </cell>
          <cell r="D236" t="str">
            <v>A37135</v>
          </cell>
          <cell r="E236" t="str">
            <v>SANTA CATALINA</v>
          </cell>
          <cell r="F236" t="str">
            <v>BOLIVAR</v>
          </cell>
          <cell r="J236">
            <v>0</v>
          </cell>
          <cell r="K236">
            <v>24021098</v>
          </cell>
          <cell r="L236">
            <v>288253173</v>
          </cell>
          <cell r="M236">
            <v>11.999999875109788</v>
          </cell>
        </row>
        <row r="237">
          <cell r="B237">
            <v>890481343</v>
          </cell>
          <cell r="C237" t="str">
            <v>890481343</v>
          </cell>
          <cell r="D237" t="str">
            <v>A37135</v>
          </cell>
          <cell r="E237" t="str">
            <v>SANTA ROSA</v>
          </cell>
          <cell r="F237" t="str">
            <v>BOLIVAR</v>
          </cell>
          <cell r="J237">
            <v>0</v>
          </cell>
          <cell r="K237">
            <v>52976970</v>
          </cell>
          <cell r="L237">
            <v>635723640</v>
          </cell>
          <cell r="M237">
            <v>12</v>
          </cell>
        </row>
        <row r="238">
          <cell r="B238">
            <v>800049017</v>
          </cell>
          <cell r="C238" t="str">
            <v>800049017</v>
          </cell>
          <cell r="D238" t="str">
            <v>A37135</v>
          </cell>
          <cell r="E238" t="str">
            <v>SANTA ROSA DEL SUR</v>
          </cell>
          <cell r="F238" t="str">
            <v>BOLIVAR</v>
          </cell>
          <cell r="J238">
            <v>0</v>
          </cell>
          <cell r="K238">
            <v>65488377</v>
          </cell>
          <cell r="L238">
            <v>785860520</v>
          </cell>
          <cell r="M238">
            <v>11.999999938920459</v>
          </cell>
        </row>
        <row r="239">
          <cell r="B239">
            <v>890480006</v>
          </cell>
          <cell r="C239" t="str">
            <v>890480006</v>
          </cell>
          <cell r="D239" t="str">
            <v>A37135</v>
          </cell>
          <cell r="E239" t="str">
            <v>SIMITI</v>
          </cell>
          <cell r="F239" t="str">
            <v>BOLIVAR</v>
          </cell>
          <cell r="J239">
            <v>0</v>
          </cell>
          <cell r="K239">
            <v>42469990</v>
          </cell>
          <cell r="L239">
            <v>509639874</v>
          </cell>
          <cell r="M239">
            <v>11.999999858723772</v>
          </cell>
        </row>
        <row r="240">
          <cell r="B240">
            <v>800035677</v>
          </cell>
          <cell r="C240" t="str">
            <v>800035677</v>
          </cell>
          <cell r="D240" t="str">
            <v>A37135</v>
          </cell>
          <cell r="E240" t="str">
            <v>SOPLAVIENTO</v>
          </cell>
          <cell r="F240" t="str">
            <v>BOLIVAR</v>
          </cell>
          <cell r="J240">
            <v>0</v>
          </cell>
          <cell r="K240">
            <v>15050913</v>
          </cell>
          <cell r="L240">
            <v>180610956</v>
          </cell>
          <cell r="M240">
            <v>12</v>
          </cell>
        </row>
        <row r="241">
          <cell r="B241">
            <v>800095530</v>
          </cell>
          <cell r="C241" t="str">
            <v>800095530</v>
          </cell>
          <cell r="D241" t="str">
            <v>A37135</v>
          </cell>
          <cell r="E241" t="str">
            <v>TALAIGUA NUEVO</v>
          </cell>
          <cell r="F241" t="str">
            <v>BOLIVAR</v>
          </cell>
          <cell r="J241">
            <v>0</v>
          </cell>
          <cell r="K241">
            <v>32370896</v>
          </cell>
          <cell r="L241">
            <v>388450752</v>
          </cell>
          <cell r="M241">
            <v>12</v>
          </cell>
        </row>
        <row r="242">
          <cell r="B242">
            <v>800255213</v>
          </cell>
          <cell r="C242" t="str">
            <v>800255213</v>
          </cell>
          <cell r="D242" t="str">
            <v>A37135</v>
          </cell>
          <cell r="E242" t="str">
            <v>TIQUISIO</v>
          </cell>
          <cell r="F242" t="str">
            <v>BOLIVAR</v>
          </cell>
          <cell r="J242">
            <v>0</v>
          </cell>
          <cell r="K242">
            <v>64855145</v>
          </cell>
          <cell r="L242">
            <v>778261744</v>
          </cell>
          <cell r="M242">
            <v>12.000000061675909</v>
          </cell>
        </row>
        <row r="243">
          <cell r="B243">
            <v>890481149</v>
          </cell>
          <cell r="C243" t="str">
            <v>890481149</v>
          </cell>
          <cell r="D243" t="str">
            <v>A37135</v>
          </cell>
          <cell r="E243" t="str">
            <v>TURBACO</v>
          </cell>
          <cell r="F243" t="str">
            <v>BOLIVAR</v>
          </cell>
          <cell r="J243">
            <v>0</v>
          </cell>
          <cell r="K243">
            <v>93292912</v>
          </cell>
          <cell r="L243">
            <v>1119514944</v>
          </cell>
          <cell r="M243">
            <v>12</v>
          </cell>
        </row>
        <row r="244">
          <cell r="B244">
            <v>890481324</v>
          </cell>
          <cell r="C244" t="str">
            <v>890481324</v>
          </cell>
          <cell r="D244" t="str">
            <v>A37135</v>
          </cell>
          <cell r="E244" t="str">
            <v>TURBANA</v>
          </cell>
          <cell r="F244" t="str">
            <v>BOLIVAR</v>
          </cell>
          <cell r="J244">
            <v>0</v>
          </cell>
          <cell r="K244">
            <v>34623029</v>
          </cell>
          <cell r="L244">
            <v>415476344</v>
          </cell>
          <cell r="M244">
            <v>11.999999884469958</v>
          </cell>
        </row>
        <row r="245">
          <cell r="B245">
            <v>890481192</v>
          </cell>
          <cell r="C245" t="str">
            <v>890481192</v>
          </cell>
          <cell r="D245" t="str">
            <v>A37135</v>
          </cell>
          <cell r="E245" t="str">
            <v>VILLANUEVA</v>
          </cell>
          <cell r="F245" t="str">
            <v>BOLIVAR</v>
          </cell>
          <cell r="J245">
            <v>0</v>
          </cell>
          <cell r="K245">
            <v>56438561</v>
          </cell>
          <cell r="L245">
            <v>677262728</v>
          </cell>
          <cell r="M245">
            <v>11.99999992912647</v>
          </cell>
        </row>
        <row r="246">
          <cell r="B246">
            <v>890481177</v>
          </cell>
          <cell r="C246" t="str">
            <v>890481177</v>
          </cell>
          <cell r="D246" t="str">
            <v>A37135</v>
          </cell>
          <cell r="E246" t="str">
            <v>ZAMBRANO</v>
          </cell>
          <cell r="F246" t="str">
            <v>BOLIVAR</v>
          </cell>
          <cell r="J246">
            <v>0</v>
          </cell>
          <cell r="K246">
            <v>21521825</v>
          </cell>
          <cell r="L246">
            <v>258261904</v>
          </cell>
          <cell r="M246">
            <v>12.000000185857845</v>
          </cell>
        </row>
        <row r="247">
          <cell r="B247">
            <v>891801281</v>
          </cell>
          <cell r="C247" t="str">
            <v>891801281</v>
          </cell>
          <cell r="D247" t="str">
            <v>A37136</v>
          </cell>
          <cell r="E247" t="str">
            <v>ALMEIDA</v>
          </cell>
          <cell r="F247" t="str">
            <v>BOYACA</v>
          </cell>
          <cell r="J247">
            <v>0</v>
          </cell>
          <cell r="K247">
            <v>2436726</v>
          </cell>
          <cell r="L247">
            <v>29240710</v>
          </cell>
          <cell r="M247">
            <v>11.999999179226553</v>
          </cell>
        </row>
        <row r="248">
          <cell r="B248">
            <v>800077545</v>
          </cell>
          <cell r="C248" t="str">
            <v>800077545</v>
          </cell>
          <cell r="D248" t="str">
            <v>A37136</v>
          </cell>
          <cell r="E248" t="str">
            <v>AQUITANIA</v>
          </cell>
          <cell r="F248" t="str">
            <v>BOYACA</v>
          </cell>
          <cell r="J248">
            <v>0</v>
          </cell>
          <cell r="K248">
            <v>22894492</v>
          </cell>
          <cell r="L248">
            <v>274733904</v>
          </cell>
          <cell r="M248">
            <v>12</v>
          </cell>
        </row>
        <row r="249">
          <cell r="B249">
            <v>800063791</v>
          </cell>
          <cell r="C249" t="str">
            <v>800063791</v>
          </cell>
          <cell r="D249" t="str">
            <v>A37136</v>
          </cell>
          <cell r="E249" t="str">
            <v>ARCABUCO</v>
          </cell>
          <cell r="F249" t="str">
            <v>BOYACA</v>
          </cell>
          <cell r="J249">
            <v>0</v>
          </cell>
          <cell r="K249">
            <v>7082962</v>
          </cell>
          <cell r="L249">
            <v>84995544</v>
          </cell>
          <cell r="M249">
            <v>12</v>
          </cell>
        </row>
        <row r="250">
          <cell r="B250">
            <v>800099199</v>
          </cell>
          <cell r="C250" t="str">
            <v>800099199</v>
          </cell>
          <cell r="D250" t="str">
            <v>A37136</v>
          </cell>
          <cell r="E250" t="str">
            <v>BELEN</v>
          </cell>
          <cell r="F250" t="str">
            <v>BOYACA</v>
          </cell>
          <cell r="J250">
            <v>0</v>
          </cell>
          <cell r="K250">
            <v>11465679</v>
          </cell>
          <cell r="L250">
            <v>137588143</v>
          </cell>
          <cell r="M250">
            <v>11.999999563915926</v>
          </cell>
        </row>
        <row r="251">
          <cell r="B251">
            <v>800099390</v>
          </cell>
          <cell r="C251" t="str">
            <v>800099390</v>
          </cell>
          <cell r="D251" t="str">
            <v>A37136</v>
          </cell>
          <cell r="E251" t="str">
            <v>BERBEO</v>
          </cell>
          <cell r="F251" t="str">
            <v>BOYACA</v>
          </cell>
          <cell r="J251">
            <v>0</v>
          </cell>
          <cell r="K251">
            <v>2626914</v>
          </cell>
          <cell r="L251">
            <v>31522964</v>
          </cell>
          <cell r="M251">
            <v>11.99999847730074</v>
          </cell>
        </row>
        <row r="252">
          <cell r="B252">
            <v>800017288</v>
          </cell>
          <cell r="C252" t="str">
            <v>800017288</v>
          </cell>
          <cell r="D252" t="str">
            <v>A37136</v>
          </cell>
          <cell r="E252" t="str">
            <v>BETEITIVA</v>
          </cell>
          <cell r="F252" t="str">
            <v>BOYACA</v>
          </cell>
          <cell r="J252">
            <v>0</v>
          </cell>
          <cell r="K252">
            <v>3309347</v>
          </cell>
          <cell r="L252">
            <v>39712168</v>
          </cell>
          <cell r="M252">
            <v>12.000001208697668</v>
          </cell>
        </row>
        <row r="253">
          <cell r="B253">
            <v>891856294</v>
          </cell>
          <cell r="C253" t="str">
            <v>891856294</v>
          </cell>
          <cell r="D253" t="str">
            <v>A37136</v>
          </cell>
          <cell r="E253" t="str">
            <v>BOAVITA</v>
          </cell>
          <cell r="F253" t="str">
            <v>BOYACA</v>
          </cell>
          <cell r="J253">
            <v>0</v>
          </cell>
          <cell r="K253">
            <v>10566953</v>
          </cell>
          <cell r="L253">
            <v>126803440</v>
          </cell>
          <cell r="M253">
            <v>12.000000378538639</v>
          </cell>
        </row>
        <row r="254">
          <cell r="B254">
            <v>800023383</v>
          </cell>
          <cell r="C254" t="str">
            <v>800023383</v>
          </cell>
          <cell r="D254" t="str">
            <v>A37136</v>
          </cell>
          <cell r="E254" t="str">
            <v>BOYACA</v>
          </cell>
          <cell r="F254" t="str">
            <v>BOYACA</v>
          </cell>
          <cell r="J254">
            <v>0</v>
          </cell>
          <cell r="K254">
            <v>7909672</v>
          </cell>
          <cell r="L254">
            <v>94916068</v>
          </cell>
          <cell r="M254">
            <v>12.000000505709972</v>
          </cell>
        </row>
        <row r="255">
          <cell r="B255">
            <v>800099721</v>
          </cell>
          <cell r="C255" t="str">
            <v>800099721</v>
          </cell>
          <cell r="D255" t="str">
            <v>A37136</v>
          </cell>
          <cell r="E255" t="str">
            <v>BRICEÑO</v>
          </cell>
          <cell r="F255" t="str">
            <v>BOYACA</v>
          </cell>
          <cell r="J255">
            <v>0</v>
          </cell>
          <cell r="K255">
            <v>3745129</v>
          </cell>
          <cell r="L255">
            <v>44941545</v>
          </cell>
          <cell r="M255">
            <v>11.999999198959502</v>
          </cell>
        </row>
        <row r="256">
          <cell r="B256">
            <v>891808260</v>
          </cell>
          <cell r="C256" t="str">
            <v>891808260</v>
          </cell>
          <cell r="D256" t="str">
            <v>A37136</v>
          </cell>
          <cell r="E256" t="str">
            <v>BUENAVISTA</v>
          </cell>
          <cell r="F256" t="str">
            <v>BOYACA</v>
          </cell>
          <cell r="J256">
            <v>0</v>
          </cell>
          <cell r="K256">
            <v>8200816</v>
          </cell>
          <cell r="L256">
            <v>98409796</v>
          </cell>
          <cell r="M256">
            <v>12.00000048775634</v>
          </cell>
        </row>
        <row r="257">
          <cell r="B257">
            <v>800099714</v>
          </cell>
          <cell r="C257" t="str">
            <v>800099714</v>
          </cell>
          <cell r="D257" t="str">
            <v>A37136</v>
          </cell>
          <cell r="E257" t="str">
            <v>BUSBANZA</v>
          </cell>
          <cell r="F257" t="str">
            <v>BOYACA</v>
          </cell>
          <cell r="J257">
            <v>0</v>
          </cell>
          <cell r="K257">
            <v>868628</v>
          </cell>
          <cell r="L257">
            <v>10423536</v>
          </cell>
          <cell r="M257">
            <v>12</v>
          </cell>
        </row>
        <row r="258">
          <cell r="B258">
            <v>891801796</v>
          </cell>
          <cell r="C258" t="str">
            <v>891801796</v>
          </cell>
          <cell r="D258" t="str">
            <v>A37136</v>
          </cell>
          <cell r="E258" t="str">
            <v>CALDAS</v>
          </cell>
          <cell r="F258" t="str">
            <v>BOYACA</v>
          </cell>
          <cell r="J258">
            <v>0</v>
          </cell>
          <cell r="K258">
            <v>5105355</v>
          </cell>
          <cell r="L258">
            <v>61264256</v>
          </cell>
          <cell r="M258">
            <v>11.99999921650894</v>
          </cell>
        </row>
        <row r="259">
          <cell r="B259">
            <v>800028393</v>
          </cell>
          <cell r="C259" t="str">
            <v>800028393</v>
          </cell>
          <cell r="D259" t="str">
            <v>A37136</v>
          </cell>
          <cell r="E259" t="str">
            <v>CAMPOHERMOSO</v>
          </cell>
          <cell r="F259" t="str">
            <v>BOYACA</v>
          </cell>
          <cell r="J259">
            <v>0</v>
          </cell>
          <cell r="K259">
            <v>4948459</v>
          </cell>
          <cell r="L259">
            <v>59381503</v>
          </cell>
          <cell r="M259">
            <v>11.999998989584434</v>
          </cell>
        </row>
        <row r="260">
          <cell r="B260">
            <v>891857805</v>
          </cell>
          <cell r="C260" t="str">
            <v>891857805</v>
          </cell>
          <cell r="D260" t="str">
            <v>A37136</v>
          </cell>
          <cell r="E260" t="str">
            <v>CERINZA</v>
          </cell>
          <cell r="F260" t="str">
            <v>BOYACA</v>
          </cell>
          <cell r="J260">
            <v>0</v>
          </cell>
          <cell r="K260">
            <v>5335843</v>
          </cell>
          <cell r="L260">
            <v>64030117</v>
          </cell>
          <cell r="M260">
            <v>12.00000018741181</v>
          </cell>
        </row>
        <row r="261">
          <cell r="B261">
            <v>891801357</v>
          </cell>
          <cell r="C261" t="str">
            <v>891801357</v>
          </cell>
          <cell r="D261" t="str">
            <v>A37136</v>
          </cell>
          <cell r="E261" t="str">
            <v>CHINAVITA</v>
          </cell>
          <cell r="F261" t="str">
            <v>BOYACA</v>
          </cell>
          <cell r="J261">
            <v>0</v>
          </cell>
          <cell r="K261">
            <v>4718208</v>
          </cell>
          <cell r="L261">
            <v>56618492</v>
          </cell>
          <cell r="M261">
            <v>11.999999152220504</v>
          </cell>
        </row>
        <row r="262">
          <cell r="B262">
            <v>891800475</v>
          </cell>
          <cell r="C262" t="str">
            <v>891800475</v>
          </cell>
          <cell r="D262" t="str">
            <v>A37136</v>
          </cell>
          <cell r="E262" t="str">
            <v>CHIQUINQUIRA</v>
          </cell>
          <cell r="F262" t="str">
            <v>BOYACA</v>
          </cell>
          <cell r="J262">
            <v>0</v>
          </cell>
          <cell r="K262">
            <v>73433605</v>
          </cell>
          <cell r="L262">
            <v>881203257</v>
          </cell>
          <cell r="M262">
            <v>11.99999995914677</v>
          </cell>
        </row>
        <row r="263">
          <cell r="B263">
            <v>800074859</v>
          </cell>
          <cell r="C263" t="str">
            <v>800074859</v>
          </cell>
          <cell r="D263" t="str">
            <v>A37136</v>
          </cell>
          <cell r="E263" t="str">
            <v>CHISCAS</v>
          </cell>
          <cell r="F263" t="str">
            <v>BOYACA</v>
          </cell>
          <cell r="J263">
            <v>0</v>
          </cell>
          <cell r="K263">
            <v>7633571</v>
          </cell>
          <cell r="L263">
            <v>91602854</v>
          </cell>
          <cell r="M263">
            <v>12.000000262000576</v>
          </cell>
        </row>
        <row r="264">
          <cell r="B264">
            <v>891801962</v>
          </cell>
          <cell r="C264" t="str">
            <v>891801962</v>
          </cell>
          <cell r="D264" t="str">
            <v>A37136</v>
          </cell>
          <cell r="E264" t="str">
            <v>CHITA</v>
          </cell>
          <cell r="F264" t="str">
            <v>BOYACA</v>
          </cell>
          <cell r="J264">
            <v>0</v>
          </cell>
          <cell r="K264">
            <v>26323951</v>
          </cell>
          <cell r="L264">
            <v>315887416</v>
          </cell>
          <cell r="M264">
            <v>12.000000151952873</v>
          </cell>
        </row>
        <row r="265">
          <cell r="B265">
            <v>800034476</v>
          </cell>
          <cell r="C265" t="str">
            <v>800034476</v>
          </cell>
          <cell r="D265" t="str">
            <v>A37136</v>
          </cell>
          <cell r="E265" t="str">
            <v>CHITARAQUE</v>
          </cell>
          <cell r="F265" t="str">
            <v>BOYACA</v>
          </cell>
          <cell r="J265">
            <v>0</v>
          </cell>
          <cell r="K265">
            <v>10434441</v>
          </cell>
          <cell r="L265">
            <v>125213286</v>
          </cell>
          <cell r="M265">
            <v>11.999999424981175</v>
          </cell>
        </row>
        <row r="266">
          <cell r="B266">
            <v>800014989</v>
          </cell>
          <cell r="C266" t="str">
            <v>800014989</v>
          </cell>
          <cell r="D266" t="str">
            <v>A37136</v>
          </cell>
          <cell r="E266" t="str">
            <v>CHIVATA</v>
          </cell>
          <cell r="F266" t="str">
            <v>BOYACA</v>
          </cell>
          <cell r="J266">
            <v>0</v>
          </cell>
          <cell r="K266">
            <v>3878769</v>
          </cell>
          <cell r="L266">
            <v>46545223</v>
          </cell>
          <cell r="M266">
            <v>11.999998710931226</v>
          </cell>
        </row>
        <row r="267">
          <cell r="B267">
            <v>891801988</v>
          </cell>
          <cell r="C267" t="str">
            <v>891801988</v>
          </cell>
          <cell r="D267" t="str">
            <v>A37136</v>
          </cell>
          <cell r="E267" t="str">
            <v>CIENEGA</v>
          </cell>
          <cell r="F267" t="str">
            <v>BOYACA</v>
          </cell>
          <cell r="J267">
            <v>0</v>
          </cell>
          <cell r="K267">
            <v>5857947</v>
          </cell>
          <cell r="L267">
            <v>70295366</v>
          </cell>
          <cell r="M267">
            <v>12.000000341416541</v>
          </cell>
        </row>
        <row r="268">
          <cell r="B268">
            <v>891801932</v>
          </cell>
          <cell r="C268" t="str">
            <v>891801932</v>
          </cell>
          <cell r="D268" t="str">
            <v>A37136</v>
          </cell>
          <cell r="E268" t="str">
            <v>COMBITA</v>
          </cell>
          <cell r="F268" t="str">
            <v>BOYACA</v>
          </cell>
          <cell r="J268">
            <v>0</v>
          </cell>
          <cell r="K268">
            <v>11088453</v>
          </cell>
          <cell r="L268">
            <v>133061438</v>
          </cell>
          <cell r="M268">
            <v>12.000000180367811</v>
          </cell>
        </row>
        <row r="269">
          <cell r="B269">
            <v>891801363</v>
          </cell>
          <cell r="C269" t="str">
            <v>891801363</v>
          </cell>
          <cell r="D269" t="str">
            <v>A37136</v>
          </cell>
          <cell r="E269" t="str">
            <v>COPER</v>
          </cell>
          <cell r="F269" t="str">
            <v>BOYACA</v>
          </cell>
          <cell r="J269">
            <v>0</v>
          </cell>
          <cell r="K269">
            <v>5681979</v>
          </cell>
          <cell r="L269">
            <v>68183749</v>
          </cell>
          <cell r="M269">
            <v>12.00000017599502</v>
          </cell>
        </row>
        <row r="270">
          <cell r="B270">
            <v>891855748</v>
          </cell>
          <cell r="C270" t="str">
            <v>891855748</v>
          </cell>
          <cell r="D270" t="str">
            <v>A37136</v>
          </cell>
          <cell r="E270" t="str">
            <v>CORRALES</v>
          </cell>
          <cell r="F270" t="str">
            <v>BOYACA</v>
          </cell>
          <cell r="J270">
            <v>0</v>
          </cell>
          <cell r="K270">
            <v>3092633</v>
          </cell>
          <cell r="L270">
            <v>37111594</v>
          </cell>
          <cell r="M270">
            <v>11.999999353301863</v>
          </cell>
        </row>
        <row r="271">
          <cell r="B271">
            <v>891857920</v>
          </cell>
          <cell r="C271" t="str">
            <v>891857920</v>
          </cell>
          <cell r="D271" t="str">
            <v>A37136</v>
          </cell>
          <cell r="E271" t="str">
            <v>COVARACHIA</v>
          </cell>
          <cell r="F271" t="str">
            <v>BOYACA</v>
          </cell>
          <cell r="J271">
            <v>0</v>
          </cell>
          <cell r="K271">
            <v>5495435</v>
          </cell>
          <cell r="L271">
            <v>65945217</v>
          </cell>
          <cell r="M271">
            <v>11.999999454092352</v>
          </cell>
        </row>
        <row r="272">
          <cell r="B272">
            <v>800099196</v>
          </cell>
          <cell r="C272" t="str">
            <v>800099196</v>
          </cell>
          <cell r="D272" t="str">
            <v>A37136</v>
          </cell>
          <cell r="E272" t="str">
            <v>CUBARA</v>
          </cell>
          <cell r="F272" t="str">
            <v>BOYACA</v>
          </cell>
          <cell r="J272">
            <v>0</v>
          </cell>
          <cell r="K272">
            <v>10501226</v>
          </cell>
          <cell r="L272">
            <v>126014708</v>
          </cell>
          <cell r="M272">
            <v>11.999999619092094</v>
          </cell>
        </row>
        <row r="273">
          <cell r="B273">
            <v>891802089</v>
          </cell>
          <cell r="C273" t="str">
            <v>891802089</v>
          </cell>
          <cell r="D273" t="str">
            <v>A37136</v>
          </cell>
          <cell r="E273" t="str">
            <v>CUCAITA</v>
          </cell>
          <cell r="F273" t="str">
            <v>BOYACA</v>
          </cell>
          <cell r="J273">
            <v>0</v>
          </cell>
          <cell r="K273">
            <v>6547951</v>
          </cell>
          <cell r="L273">
            <v>78575406</v>
          </cell>
          <cell r="M273">
            <v>11.99999908368282</v>
          </cell>
        </row>
        <row r="274">
          <cell r="B274">
            <v>891855769</v>
          </cell>
          <cell r="C274" t="str">
            <v>891855769</v>
          </cell>
          <cell r="D274" t="str">
            <v>A37136</v>
          </cell>
          <cell r="E274" t="str">
            <v>CUITIVA</v>
          </cell>
          <cell r="F274" t="str">
            <v>BOYACA</v>
          </cell>
          <cell r="J274">
            <v>0</v>
          </cell>
          <cell r="K274">
            <v>2549004</v>
          </cell>
          <cell r="L274">
            <v>30588045</v>
          </cell>
          <cell r="M274">
            <v>11.999998823069717</v>
          </cell>
        </row>
        <row r="275">
          <cell r="B275">
            <v>800099723</v>
          </cell>
          <cell r="C275" t="str">
            <v>800099723</v>
          </cell>
          <cell r="D275" t="str">
            <v>A37136</v>
          </cell>
          <cell r="E275" t="str">
            <v>CHIQUIZA</v>
          </cell>
          <cell r="F275" t="str">
            <v>BOYACA</v>
          </cell>
          <cell r="J275">
            <v>0</v>
          </cell>
          <cell r="K275">
            <v>8086390</v>
          </cell>
          <cell r="L275">
            <v>97036676</v>
          </cell>
          <cell r="M275">
            <v>11.999999505341691</v>
          </cell>
        </row>
        <row r="276">
          <cell r="B276">
            <v>800131177</v>
          </cell>
          <cell r="C276" t="str">
            <v>800131177</v>
          </cell>
          <cell r="D276" t="str">
            <v>A37136</v>
          </cell>
          <cell r="E276" t="str">
            <v>CHIVOR</v>
          </cell>
          <cell r="F276" t="str">
            <v>BOYACA</v>
          </cell>
          <cell r="J276">
            <v>0</v>
          </cell>
          <cell r="K276">
            <v>2659411</v>
          </cell>
          <cell r="L276">
            <v>31912937</v>
          </cell>
          <cell r="M276">
            <v>12.00000188011556</v>
          </cell>
        </row>
        <row r="277">
          <cell r="B277">
            <v>891857844</v>
          </cell>
          <cell r="C277" t="str">
            <v>891857844</v>
          </cell>
          <cell r="D277" t="str">
            <v>A37136</v>
          </cell>
          <cell r="E277" t="str">
            <v>EL COCUY</v>
          </cell>
          <cell r="F277" t="str">
            <v>BOYACA</v>
          </cell>
          <cell r="J277">
            <v>0</v>
          </cell>
          <cell r="K277">
            <v>7686143</v>
          </cell>
          <cell r="L277">
            <v>92233710</v>
          </cell>
          <cell r="M277">
            <v>11.999999219374399</v>
          </cell>
        </row>
        <row r="278">
          <cell r="B278">
            <v>800031073</v>
          </cell>
          <cell r="C278" t="str">
            <v>800031073</v>
          </cell>
          <cell r="D278" t="str">
            <v>A37136</v>
          </cell>
          <cell r="E278" t="str">
            <v>EL ESPINO</v>
          </cell>
          <cell r="F278" t="str">
            <v>BOYACA</v>
          </cell>
          <cell r="J278">
            <v>0</v>
          </cell>
          <cell r="K278">
            <v>4615265</v>
          </cell>
          <cell r="L278">
            <v>55383185</v>
          </cell>
          <cell r="M278">
            <v>12.000001083361411</v>
          </cell>
        </row>
        <row r="279">
          <cell r="B279">
            <v>891856288</v>
          </cell>
          <cell r="C279" t="str">
            <v>891856288</v>
          </cell>
          <cell r="D279" t="str">
            <v>A37136</v>
          </cell>
          <cell r="E279" t="str">
            <v>FIRAVITOBA</v>
          </cell>
          <cell r="F279" t="str">
            <v>BOYACA</v>
          </cell>
          <cell r="J279">
            <v>0</v>
          </cell>
          <cell r="K279">
            <v>6563224</v>
          </cell>
          <cell r="L279">
            <v>78758690</v>
          </cell>
          <cell r="M279">
            <v>12.000000304728285</v>
          </cell>
        </row>
        <row r="280">
          <cell r="B280">
            <v>800026368</v>
          </cell>
          <cell r="C280" t="str">
            <v>800026368</v>
          </cell>
          <cell r="D280" t="str">
            <v>A37136</v>
          </cell>
          <cell r="E280" t="str">
            <v>FLORESTA</v>
          </cell>
          <cell r="F280" t="str">
            <v>BOYACA</v>
          </cell>
          <cell r="J280">
            <v>0</v>
          </cell>
          <cell r="K280">
            <v>4882022</v>
          </cell>
          <cell r="L280">
            <v>58584269</v>
          </cell>
          <cell r="M280">
            <v>12.000001024165806</v>
          </cell>
        </row>
        <row r="281">
          <cell r="B281">
            <v>800020045</v>
          </cell>
          <cell r="C281" t="str">
            <v>800020045</v>
          </cell>
          <cell r="D281" t="str">
            <v>A37136</v>
          </cell>
          <cell r="E281" t="str">
            <v>GACHANTIVA</v>
          </cell>
          <cell r="F281" t="str">
            <v>BOYACA</v>
          </cell>
          <cell r="J281">
            <v>0</v>
          </cell>
          <cell r="K281">
            <v>6489904</v>
          </cell>
          <cell r="L281">
            <v>77878850</v>
          </cell>
          <cell r="M281">
            <v>12.000000308170968</v>
          </cell>
        </row>
        <row r="282">
          <cell r="B282">
            <v>891857764</v>
          </cell>
          <cell r="C282" t="str">
            <v>891857764</v>
          </cell>
          <cell r="D282" t="str">
            <v>A37136</v>
          </cell>
          <cell r="E282" t="str">
            <v>GAMEZA</v>
          </cell>
          <cell r="F282" t="str">
            <v>BOYACA</v>
          </cell>
          <cell r="J282">
            <v>0</v>
          </cell>
          <cell r="K282">
            <v>7584375</v>
          </cell>
          <cell r="L282">
            <v>91012496</v>
          </cell>
          <cell r="M282">
            <v>11.999999472599917</v>
          </cell>
        </row>
        <row r="283">
          <cell r="B283">
            <v>800025608</v>
          </cell>
          <cell r="C283" t="str">
            <v>800025608</v>
          </cell>
          <cell r="D283" t="str">
            <v>A37136</v>
          </cell>
          <cell r="E283" t="str">
            <v>GARAGOA</v>
          </cell>
          <cell r="F283" t="str">
            <v>BOYACA</v>
          </cell>
          <cell r="J283">
            <v>0</v>
          </cell>
          <cell r="K283">
            <v>21930095</v>
          </cell>
          <cell r="L283">
            <v>263161143</v>
          </cell>
          <cell r="M283">
            <v>12.000000136798313</v>
          </cell>
        </row>
        <row r="284">
          <cell r="B284">
            <v>800012631</v>
          </cell>
          <cell r="C284" t="str">
            <v>800012631</v>
          </cell>
          <cell r="D284" t="str">
            <v>A37136</v>
          </cell>
          <cell r="E284" t="str">
            <v>GUACAMAYAS</v>
          </cell>
          <cell r="F284" t="str">
            <v>BOYACA</v>
          </cell>
          <cell r="J284">
            <v>0</v>
          </cell>
          <cell r="K284">
            <v>2675245</v>
          </cell>
          <cell r="L284">
            <v>32102945</v>
          </cell>
          <cell r="M284">
            <v>12.0000018689877</v>
          </cell>
        </row>
        <row r="285">
          <cell r="B285">
            <v>800013683</v>
          </cell>
          <cell r="C285" t="str">
            <v>800013683</v>
          </cell>
          <cell r="D285" t="str">
            <v>A37136</v>
          </cell>
          <cell r="E285" t="str">
            <v>GUATEQUE</v>
          </cell>
          <cell r="F285" t="str">
            <v>BOYACA</v>
          </cell>
          <cell r="J285">
            <v>0</v>
          </cell>
          <cell r="K285">
            <v>14074029</v>
          </cell>
          <cell r="L285">
            <v>168888346</v>
          </cell>
          <cell r="M285">
            <v>11.999999857894283</v>
          </cell>
        </row>
        <row r="286">
          <cell r="B286">
            <v>891800896</v>
          </cell>
          <cell r="C286" t="str">
            <v>891800896</v>
          </cell>
          <cell r="D286" t="str">
            <v>A37136</v>
          </cell>
          <cell r="E286" t="str">
            <v>GUAYATA</v>
          </cell>
          <cell r="F286" t="str">
            <v>BOYACA</v>
          </cell>
          <cell r="J286">
            <v>0</v>
          </cell>
          <cell r="K286">
            <v>4882060</v>
          </cell>
          <cell r="L286">
            <v>58584722</v>
          </cell>
          <cell r="M286">
            <v>12.000000409663134</v>
          </cell>
        </row>
        <row r="287">
          <cell r="B287">
            <v>800099202</v>
          </cell>
          <cell r="C287" t="str">
            <v>800099202</v>
          </cell>
          <cell r="D287" t="str">
            <v>A37136</v>
          </cell>
          <cell r="E287" t="str">
            <v>GUICAN</v>
          </cell>
          <cell r="F287" t="str">
            <v>BOYACA</v>
          </cell>
          <cell r="J287">
            <v>0</v>
          </cell>
          <cell r="K287">
            <v>7367088</v>
          </cell>
          <cell r="L287">
            <v>88405060</v>
          </cell>
          <cell r="M287">
            <v>12.000000542955371</v>
          </cell>
        </row>
        <row r="288">
          <cell r="B288">
            <v>891856077</v>
          </cell>
          <cell r="C288" t="str">
            <v>891856077</v>
          </cell>
          <cell r="D288" t="str">
            <v>A37136</v>
          </cell>
          <cell r="E288" t="str">
            <v>IZA</v>
          </cell>
          <cell r="F288" t="str">
            <v>BOYACA</v>
          </cell>
          <cell r="J288">
            <v>0</v>
          </cell>
          <cell r="K288">
            <v>2623172</v>
          </cell>
          <cell r="L288">
            <v>31478060</v>
          </cell>
          <cell r="M288">
            <v>11.999998475128585</v>
          </cell>
        </row>
        <row r="289">
          <cell r="B289">
            <v>891801376</v>
          </cell>
          <cell r="C289" t="str">
            <v>891801376</v>
          </cell>
          <cell r="D289" t="str">
            <v>A37136</v>
          </cell>
          <cell r="E289" t="str">
            <v>JENESANO</v>
          </cell>
          <cell r="F289" t="str">
            <v>BOYACA</v>
          </cell>
          <cell r="J289">
            <v>0</v>
          </cell>
          <cell r="K289">
            <v>9294864</v>
          </cell>
          <cell r="L289">
            <v>111538372</v>
          </cell>
          <cell r="M289">
            <v>12.000000430345189</v>
          </cell>
        </row>
        <row r="290">
          <cell r="B290">
            <v>891856593</v>
          </cell>
          <cell r="C290" t="str">
            <v>891856593</v>
          </cell>
          <cell r="D290" t="str">
            <v>A37136</v>
          </cell>
          <cell r="E290" t="str">
            <v>JERICO</v>
          </cell>
          <cell r="F290" t="str">
            <v>BOYACA</v>
          </cell>
          <cell r="J290">
            <v>0</v>
          </cell>
          <cell r="K290">
            <v>7736693</v>
          </cell>
          <cell r="L290">
            <v>92840316</v>
          </cell>
          <cell r="M290">
            <v>12</v>
          </cell>
        </row>
        <row r="291">
          <cell r="B291">
            <v>800099206</v>
          </cell>
          <cell r="C291" t="str">
            <v>800099206</v>
          </cell>
          <cell r="D291" t="str">
            <v>A37136</v>
          </cell>
          <cell r="E291" t="str">
            <v>LABRANZAGRANDE</v>
          </cell>
          <cell r="F291" t="str">
            <v>BOYACA</v>
          </cell>
          <cell r="J291">
            <v>0</v>
          </cell>
          <cell r="K291">
            <v>6765458</v>
          </cell>
          <cell r="L291">
            <v>81185495</v>
          </cell>
          <cell r="M291">
            <v>11.999999852190347</v>
          </cell>
        </row>
        <row r="292">
          <cell r="B292">
            <v>800099665</v>
          </cell>
          <cell r="C292" t="str">
            <v>800099665</v>
          </cell>
          <cell r="D292" t="str">
            <v>A37136</v>
          </cell>
          <cell r="E292" t="str">
            <v>LA CAPILLA</v>
          </cell>
          <cell r="F292" t="str">
            <v>BOYACA</v>
          </cell>
          <cell r="J292">
            <v>0</v>
          </cell>
          <cell r="K292">
            <v>3132255</v>
          </cell>
          <cell r="L292">
            <v>37587059</v>
          </cell>
          <cell r="M292">
            <v>11.99999968074119</v>
          </cell>
        </row>
        <row r="293">
          <cell r="B293">
            <v>800006541</v>
          </cell>
          <cell r="C293" t="str">
            <v>800006541</v>
          </cell>
          <cell r="D293" t="str">
            <v>A37136</v>
          </cell>
          <cell r="E293" t="str">
            <v>LA VICTORIA</v>
          </cell>
          <cell r="F293" t="str">
            <v>BOYACA</v>
          </cell>
          <cell r="J293">
            <v>0</v>
          </cell>
          <cell r="K293">
            <v>2103610</v>
          </cell>
          <cell r="L293">
            <v>25243315</v>
          </cell>
          <cell r="M293">
            <v>11.999997623133565</v>
          </cell>
        </row>
        <row r="294">
          <cell r="B294">
            <v>891856257</v>
          </cell>
          <cell r="C294" t="str">
            <v>891856257</v>
          </cell>
          <cell r="D294" t="str">
            <v>A37136</v>
          </cell>
          <cell r="E294" t="str">
            <v>LA UVITA</v>
          </cell>
          <cell r="F294" t="str">
            <v>BOYACA</v>
          </cell>
          <cell r="J294">
            <v>0</v>
          </cell>
          <cell r="K294">
            <v>4660005</v>
          </cell>
          <cell r="L294">
            <v>55920062</v>
          </cell>
          <cell r="M294">
            <v>12.00000042918409</v>
          </cell>
        </row>
        <row r="295">
          <cell r="B295">
            <v>891801268</v>
          </cell>
          <cell r="C295" t="str">
            <v>891801268</v>
          </cell>
          <cell r="D295" t="str">
            <v>A37136</v>
          </cell>
          <cell r="E295" t="str">
            <v>VILLA DE LEYVA</v>
          </cell>
          <cell r="F295" t="str">
            <v>BOYACA</v>
          </cell>
          <cell r="J295">
            <v>0</v>
          </cell>
          <cell r="K295">
            <v>15599882</v>
          </cell>
          <cell r="L295">
            <v>187198588</v>
          </cell>
          <cell r="M295">
            <v>12.000000256412196</v>
          </cell>
        </row>
        <row r="296">
          <cell r="B296">
            <v>891801129</v>
          </cell>
          <cell r="C296" t="str">
            <v>891801129</v>
          </cell>
          <cell r="D296" t="str">
            <v>A37136</v>
          </cell>
          <cell r="E296" t="str">
            <v>MACANAL</v>
          </cell>
          <cell r="F296" t="str">
            <v>BOYACA</v>
          </cell>
          <cell r="J296">
            <v>0</v>
          </cell>
          <cell r="K296">
            <v>6118281</v>
          </cell>
          <cell r="L296">
            <v>73419369</v>
          </cell>
          <cell r="M296">
            <v>11.999999509666196</v>
          </cell>
        </row>
        <row r="297">
          <cell r="B297">
            <v>800024789</v>
          </cell>
          <cell r="C297" t="str">
            <v>800024789</v>
          </cell>
          <cell r="D297" t="str">
            <v>A37136</v>
          </cell>
          <cell r="E297" t="str">
            <v>MARIPI</v>
          </cell>
          <cell r="F297" t="str">
            <v>BOYACA</v>
          </cell>
          <cell r="J297">
            <v>0</v>
          </cell>
          <cell r="K297">
            <v>12812084</v>
          </cell>
          <cell r="L297">
            <v>153745005</v>
          </cell>
          <cell r="M297">
            <v>11.999999765846056</v>
          </cell>
        </row>
        <row r="298">
          <cell r="B298">
            <v>800029660</v>
          </cell>
          <cell r="C298" t="str">
            <v>800029660</v>
          </cell>
          <cell r="D298" t="str">
            <v>A37136</v>
          </cell>
          <cell r="E298" t="str">
            <v>MIRAFLORES</v>
          </cell>
          <cell r="F298" t="str">
            <v>BOYACA</v>
          </cell>
          <cell r="J298">
            <v>0</v>
          </cell>
          <cell r="K298">
            <v>11856150</v>
          </cell>
          <cell r="L298">
            <v>142273799</v>
          </cell>
          <cell r="M298">
            <v>11.999999915655588</v>
          </cell>
        </row>
        <row r="299">
          <cell r="B299">
            <v>891855735</v>
          </cell>
          <cell r="C299" t="str">
            <v>891855735</v>
          </cell>
          <cell r="D299" t="str">
            <v>A37136</v>
          </cell>
          <cell r="E299" t="str">
            <v>MONGUA</v>
          </cell>
          <cell r="F299" t="str">
            <v>BOYACA</v>
          </cell>
          <cell r="J299">
            <v>0</v>
          </cell>
          <cell r="K299">
            <v>6929211</v>
          </cell>
          <cell r="L299">
            <v>83150537</v>
          </cell>
          <cell r="M299">
            <v>12.000000721582875</v>
          </cell>
        </row>
        <row r="300">
          <cell r="B300">
            <v>891856555</v>
          </cell>
          <cell r="C300" t="str">
            <v>891856555</v>
          </cell>
          <cell r="D300" t="str">
            <v>A37136</v>
          </cell>
          <cell r="E300" t="str">
            <v>MONGUI</v>
          </cell>
          <cell r="F300" t="str">
            <v>BOYACA</v>
          </cell>
          <cell r="J300">
            <v>0</v>
          </cell>
          <cell r="K300">
            <v>7641582</v>
          </cell>
          <cell r="L300">
            <v>91698989</v>
          </cell>
          <cell r="M300">
            <v>12.000000654314775</v>
          </cell>
        </row>
        <row r="301">
          <cell r="B301">
            <v>800099662</v>
          </cell>
          <cell r="C301" t="str">
            <v>800099662</v>
          </cell>
          <cell r="D301" t="str">
            <v>A37136</v>
          </cell>
          <cell r="E301" t="str">
            <v>MONIQUIRA</v>
          </cell>
          <cell r="F301" t="str">
            <v>BOYACA</v>
          </cell>
          <cell r="J301">
            <v>0</v>
          </cell>
          <cell r="K301">
            <v>30497113</v>
          </cell>
          <cell r="L301">
            <v>365965357</v>
          </cell>
          <cell r="M301">
            <v>12.00000003278999</v>
          </cell>
        </row>
        <row r="302">
          <cell r="B302">
            <v>891801994</v>
          </cell>
          <cell r="C302" t="str">
            <v>891801994</v>
          </cell>
          <cell r="D302" t="str">
            <v>A37136</v>
          </cell>
          <cell r="E302" t="str">
            <v>MOTAVITA</v>
          </cell>
          <cell r="F302" t="str">
            <v>BOYACA</v>
          </cell>
          <cell r="J302">
            <v>0</v>
          </cell>
          <cell r="K302">
            <v>8087723</v>
          </cell>
          <cell r="L302">
            <v>97052672</v>
          </cell>
          <cell r="M302">
            <v>11.99999950542322</v>
          </cell>
        </row>
        <row r="303">
          <cell r="B303">
            <v>800077808</v>
          </cell>
          <cell r="C303" t="str">
            <v>800077808</v>
          </cell>
          <cell r="D303" t="str">
            <v>A37136</v>
          </cell>
          <cell r="E303" t="str">
            <v>MUZO</v>
          </cell>
          <cell r="F303" t="str">
            <v>BOYACA</v>
          </cell>
          <cell r="J303">
            <v>0</v>
          </cell>
          <cell r="K303">
            <v>14890594</v>
          </cell>
          <cell r="L303">
            <v>178687128</v>
          </cell>
          <cell r="M303">
            <v>12</v>
          </cell>
        </row>
        <row r="304">
          <cell r="B304">
            <v>891855222</v>
          </cell>
          <cell r="C304" t="str">
            <v>891855222</v>
          </cell>
          <cell r="D304" t="str">
            <v>A37136</v>
          </cell>
          <cell r="E304" t="str">
            <v>NOBSA</v>
          </cell>
          <cell r="F304" t="str">
            <v>BOYACA</v>
          </cell>
          <cell r="J304">
            <v>0</v>
          </cell>
          <cell r="K304">
            <v>16556379</v>
          </cell>
          <cell r="L304">
            <v>198676549</v>
          </cell>
          <cell r="M304">
            <v>12.00000006039968</v>
          </cell>
        </row>
        <row r="305">
          <cell r="B305">
            <v>800033062</v>
          </cell>
          <cell r="C305" t="str">
            <v>800033062</v>
          </cell>
          <cell r="D305" t="str">
            <v>A37136</v>
          </cell>
          <cell r="E305" t="str">
            <v>NUEVO COLON</v>
          </cell>
          <cell r="F305" t="str">
            <v>BOYACA</v>
          </cell>
          <cell r="J305">
            <v>0</v>
          </cell>
          <cell r="K305">
            <v>6441005</v>
          </cell>
          <cell r="L305">
            <v>77292060</v>
          </cell>
          <cell r="M305">
            <v>12</v>
          </cell>
        </row>
        <row r="306">
          <cell r="B306">
            <v>800026156</v>
          </cell>
          <cell r="C306" t="str">
            <v>800026156</v>
          </cell>
          <cell r="D306" t="str">
            <v>A37136</v>
          </cell>
          <cell r="E306" t="str">
            <v>OICATA</v>
          </cell>
          <cell r="F306" t="str">
            <v>BOYACA</v>
          </cell>
          <cell r="J306">
            <v>0</v>
          </cell>
          <cell r="K306">
            <v>3643855</v>
          </cell>
          <cell r="L306">
            <v>43726265</v>
          </cell>
          <cell r="M306">
            <v>12.000001372173152</v>
          </cell>
        </row>
        <row r="307">
          <cell r="B307">
            <v>891801362</v>
          </cell>
          <cell r="C307" t="str">
            <v>891801362</v>
          </cell>
          <cell r="D307" t="str">
            <v>A37136</v>
          </cell>
          <cell r="E307" t="str">
            <v>OTANCHE</v>
          </cell>
          <cell r="F307" t="str">
            <v>BOYACA</v>
          </cell>
          <cell r="J307">
            <v>0</v>
          </cell>
          <cell r="K307">
            <v>14895194</v>
          </cell>
          <cell r="L307">
            <v>178742326</v>
          </cell>
          <cell r="M307">
            <v>11.999999865728503</v>
          </cell>
        </row>
        <row r="308">
          <cell r="B308">
            <v>800028461</v>
          </cell>
          <cell r="C308" t="str">
            <v>800028461</v>
          </cell>
          <cell r="D308" t="str">
            <v>A37136</v>
          </cell>
          <cell r="E308" t="str">
            <v>PACHAVITA</v>
          </cell>
          <cell r="F308" t="str">
            <v>BOYACA</v>
          </cell>
          <cell r="J308">
            <v>0</v>
          </cell>
          <cell r="K308">
            <v>2582113</v>
          </cell>
          <cell r="L308">
            <v>30985350</v>
          </cell>
          <cell r="M308">
            <v>11.99999767632168</v>
          </cell>
        </row>
        <row r="309">
          <cell r="B309">
            <v>800049508</v>
          </cell>
          <cell r="C309" t="str">
            <v>800049508</v>
          </cell>
          <cell r="D309" t="str">
            <v>A37136</v>
          </cell>
          <cell r="E309" t="str">
            <v>PAEZ</v>
          </cell>
          <cell r="F309" t="str">
            <v>BOYACA</v>
          </cell>
          <cell r="J309">
            <v>0</v>
          </cell>
          <cell r="K309">
            <v>4476644</v>
          </cell>
          <cell r="L309">
            <v>53719723</v>
          </cell>
          <cell r="M309">
            <v>11.999998883091887</v>
          </cell>
        </row>
        <row r="310">
          <cell r="B310">
            <v>891801240</v>
          </cell>
          <cell r="C310" t="str">
            <v>891801240</v>
          </cell>
          <cell r="D310" t="str">
            <v>A37136</v>
          </cell>
          <cell r="E310" t="str">
            <v>PAIPA</v>
          </cell>
          <cell r="F310" t="str">
            <v>BOYACA</v>
          </cell>
          <cell r="J310">
            <v>0</v>
          </cell>
          <cell r="K310">
            <v>35804040</v>
          </cell>
          <cell r="L310">
            <v>429648484</v>
          </cell>
          <cell r="M310">
            <v>12.000000111719237</v>
          </cell>
        </row>
        <row r="311">
          <cell r="B311">
            <v>800065593</v>
          </cell>
          <cell r="C311" t="str">
            <v>800065593</v>
          </cell>
          <cell r="D311" t="str">
            <v>A37136</v>
          </cell>
          <cell r="E311" t="str">
            <v>PAJARITO</v>
          </cell>
          <cell r="F311" t="str">
            <v>BOYACA</v>
          </cell>
          <cell r="J311">
            <v>0</v>
          </cell>
          <cell r="K311">
            <v>3373877</v>
          </cell>
          <cell r="L311">
            <v>40486523</v>
          </cell>
          <cell r="M311">
            <v>11.99999970360508</v>
          </cell>
        </row>
        <row r="312">
          <cell r="B312">
            <v>800012628</v>
          </cell>
          <cell r="C312" t="str">
            <v>800012628</v>
          </cell>
          <cell r="D312" t="str">
            <v>A37136</v>
          </cell>
          <cell r="E312" t="str">
            <v>PANQUEBA</v>
          </cell>
          <cell r="F312" t="str">
            <v>BOYACA</v>
          </cell>
          <cell r="J312">
            <v>0</v>
          </cell>
          <cell r="K312">
            <v>2953093</v>
          </cell>
          <cell r="L312">
            <v>35437119</v>
          </cell>
          <cell r="M312">
            <v>12.000001015884024</v>
          </cell>
        </row>
        <row r="313">
          <cell r="B313">
            <v>891801368</v>
          </cell>
          <cell r="C313" t="str">
            <v>891801368</v>
          </cell>
          <cell r="D313" t="str">
            <v>A37136</v>
          </cell>
          <cell r="E313" t="str">
            <v>PAUNA</v>
          </cell>
          <cell r="F313" t="str">
            <v>BOYACA</v>
          </cell>
          <cell r="J313">
            <v>0</v>
          </cell>
          <cell r="K313">
            <v>14106742</v>
          </cell>
          <cell r="L313">
            <v>169280904</v>
          </cell>
          <cell r="M313">
            <v>12</v>
          </cell>
        </row>
        <row r="314">
          <cell r="B314">
            <v>800065411</v>
          </cell>
          <cell r="C314" t="str">
            <v>800065411</v>
          </cell>
          <cell r="D314" t="str">
            <v>A37136</v>
          </cell>
          <cell r="E314" t="str">
            <v>PAYA</v>
          </cell>
          <cell r="F314" t="str">
            <v>BOYACA</v>
          </cell>
          <cell r="J314">
            <v>0</v>
          </cell>
          <cell r="K314">
            <v>5922239</v>
          </cell>
          <cell r="L314">
            <v>71066863</v>
          </cell>
          <cell r="M314">
            <v>11.999999155724717</v>
          </cell>
        </row>
        <row r="315">
          <cell r="B315">
            <v>891855015</v>
          </cell>
          <cell r="C315" t="str">
            <v>891855015</v>
          </cell>
          <cell r="D315" t="str">
            <v>A37136</v>
          </cell>
          <cell r="E315" t="str">
            <v>PAZ DE RIO</v>
          </cell>
          <cell r="F315" t="str">
            <v>BOYACA</v>
          </cell>
          <cell r="J315">
            <v>0</v>
          </cell>
          <cell r="K315">
            <v>6657688</v>
          </cell>
          <cell r="L315">
            <v>79892256</v>
          </cell>
          <cell r="M315">
            <v>12</v>
          </cell>
        </row>
        <row r="316">
          <cell r="B316">
            <v>891856464</v>
          </cell>
          <cell r="C316" t="str">
            <v>891856464</v>
          </cell>
          <cell r="D316" t="str">
            <v>A37136</v>
          </cell>
          <cell r="E316" t="str">
            <v>PESCA</v>
          </cell>
          <cell r="F316" t="str">
            <v>BOYACA</v>
          </cell>
          <cell r="J316">
            <v>0</v>
          </cell>
          <cell r="K316">
            <v>10737387</v>
          </cell>
          <cell r="L316">
            <v>128848649</v>
          </cell>
          <cell r="M316">
            <v>12.000000465662643</v>
          </cell>
        </row>
        <row r="317">
          <cell r="B317">
            <v>800066389</v>
          </cell>
          <cell r="C317" t="str">
            <v>800066389</v>
          </cell>
          <cell r="D317" t="str">
            <v>A37136</v>
          </cell>
          <cell r="E317" t="str">
            <v>PISBA</v>
          </cell>
          <cell r="F317" t="str">
            <v>BOYACA</v>
          </cell>
          <cell r="J317">
            <v>0</v>
          </cell>
          <cell r="K317">
            <v>3665447</v>
          </cell>
          <cell r="L317">
            <v>43985367</v>
          </cell>
          <cell r="M317">
            <v>12.000000818454065</v>
          </cell>
        </row>
        <row r="318">
          <cell r="B318">
            <v>891800466</v>
          </cell>
          <cell r="C318" t="str">
            <v>891800466</v>
          </cell>
          <cell r="D318" t="str">
            <v>A37136</v>
          </cell>
          <cell r="E318" t="str">
            <v>PUERTO BOYACA</v>
          </cell>
          <cell r="F318" t="str">
            <v>BOYACA</v>
          </cell>
          <cell r="J318">
            <v>0</v>
          </cell>
          <cell r="K318">
            <v>62138316</v>
          </cell>
          <cell r="L318">
            <v>745659790</v>
          </cell>
          <cell r="M318">
            <v>11.99999996781374</v>
          </cell>
        </row>
        <row r="319">
          <cell r="B319">
            <v>800029513</v>
          </cell>
          <cell r="C319" t="str">
            <v>800029513</v>
          </cell>
          <cell r="D319" t="str">
            <v>A37136</v>
          </cell>
          <cell r="E319" t="str">
            <v>QUIPAMA</v>
          </cell>
          <cell r="F319" t="str">
            <v>BOYACA</v>
          </cell>
          <cell r="J319">
            <v>0</v>
          </cell>
          <cell r="K319">
            <v>10472736</v>
          </cell>
          <cell r="L319">
            <v>125672831</v>
          </cell>
          <cell r="M319">
            <v>11.999999904513968</v>
          </cell>
        </row>
        <row r="320">
          <cell r="B320">
            <v>891801280</v>
          </cell>
          <cell r="C320" t="str">
            <v>891801280</v>
          </cell>
          <cell r="D320" t="str">
            <v>A37136</v>
          </cell>
          <cell r="E320" t="str">
            <v>RAMIRIQUI</v>
          </cell>
          <cell r="F320" t="str">
            <v>BOYACA</v>
          </cell>
          <cell r="J320">
            <v>0</v>
          </cell>
          <cell r="K320">
            <v>15143388</v>
          </cell>
          <cell r="L320">
            <v>181720660</v>
          </cell>
          <cell r="M320">
            <v>12.000000264141683</v>
          </cell>
        </row>
        <row r="321">
          <cell r="B321">
            <v>891801244</v>
          </cell>
          <cell r="C321" t="str">
            <v>891801244</v>
          </cell>
          <cell r="D321" t="str">
            <v>A37136</v>
          </cell>
          <cell r="E321" t="str">
            <v>RAQUIRA</v>
          </cell>
          <cell r="F321" t="str">
            <v>BOYACA</v>
          </cell>
          <cell r="J321">
            <v>0</v>
          </cell>
          <cell r="K321">
            <v>11709335</v>
          </cell>
          <cell r="L321">
            <v>140512020</v>
          </cell>
          <cell r="M321">
            <v>12</v>
          </cell>
        </row>
        <row r="322">
          <cell r="B322">
            <v>891801770</v>
          </cell>
          <cell r="C322" t="str">
            <v>891801770</v>
          </cell>
          <cell r="D322" t="str">
            <v>A37136</v>
          </cell>
          <cell r="E322" t="str">
            <v>RONDON</v>
          </cell>
          <cell r="F322" t="str">
            <v>BOYACA</v>
          </cell>
          <cell r="I322" t="str">
            <v>No tiene cuenta maestra</v>
          </cell>
          <cell r="J322" t="str">
            <v>No tiene cuenta maestra</v>
          </cell>
          <cell r="K322">
            <v>3400299</v>
          </cell>
          <cell r="L322">
            <v>0</v>
          </cell>
          <cell r="M322">
            <v>0</v>
          </cell>
        </row>
        <row r="323">
          <cell r="B323">
            <v>800028517</v>
          </cell>
          <cell r="C323" t="str">
            <v>800028517</v>
          </cell>
          <cell r="D323" t="str">
            <v>A37136</v>
          </cell>
          <cell r="E323" t="str">
            <v>SABOYA</v>
          </cell>
          <cell r="F323" t="str">
            <v>BOYACA</v>
          </cell>
          <cell r="J323">
            <v>0</v>
          </cell>
          <cell r="K323">
            <v>20367124</v>
          </cell>
          <cell r="L323">
            <v>244405484</v>
          </cell>
          <cell r="M323">
            <v>11.999999803605064</v>
          </cell>
        </row>
        <row r="324">
          <cell r="B324">
            <v>800019846</v>
          </cell>
          <cell r="C324" t="str">
            <v>800019846</v>
          </cell>
          <cell r="D324" t="str">
            <v>A37136</v>
          </cell>
          <cell r="E324" t="str">
            <v>SACHICA</v>
          </cell>
          <cell r="F324" t="str">
            <v>BOYACA</v>
          </cell>
          <cell r="J324">
            <v>0</v>
          </cell>
          <cell r="K324">
            <v>5305367</v>
          </cell>
          <cell r="L324">
            <v>63664398</v>
          </cell>
          <cell r="M324">
            <v>11.999998869069755</v>
          </cell>
        </row>
        <row r="325">
          <cell r="B325">
            <v>800016757</v>
          </cell>
          <cell r="C325" t="str">
            <v>800016757</v>
          </cell>
          <cell r="D325" t="str">
            <v>A37136</v>
          </cell>
          <cell r="E325" t="str">
            <v>SAMACA</v>
          </cell>
          <cell r="F325" t="str">
            <v>BOYACA</v>
          </cell>
          <cell r="G325" t="str">
            <v>Res. 3446 del 25/10/2017</v>
          </cell>
          <cell r="H325" t="str">
            <v>Res. 1725 del 18/06/2018</v>
          </cell>
          <cell r="J325">
            <v>0</v>
          </cell>
          <cell r="K325">
            <v>24884703</v>
          </cell>
          <cell r="L325">
            <v>298616440</v>
          </cell>
          <cell r="M325">
            <v>12.000000160741319</v>
          </cell>
        </row>
        <row r="326">
          <cell r="B326">
            <v>891801282</v>
          </cell>
          <cell r="C326" t="str">
            <v>891801282</v>
          </cell>
          <cell r="D326" t="str">
            <v>A37136</v>
          </cell>
          <cell r="E326" t="str">
            <v>SAN EDUARDO</v>
          </cell>
          <cell r="F326" t="str">
            <v>BOYACA</v>
          </cell>
          <cell r="J326">
            <v>0</v>
          </cell>
          <cell r="K326">
            <v>2878715</v>
          </cell>
          <cell r="L326">
            <v>34544577</v>
          </cell>
          <cell r="M326">
            <v>11.999998957868355</v>
          </cell>
        </row>
        <row r="327">
          <cell r="B327">
            <v>800083233</v>
          </cell>
          <cell r="C327" t="str">
            <v>800083233</v>
          </cell>
          <cell r="D327" t="str">
            <v>A37136</v>
          </cell>
          <cell r="E327" t="str">
            <v>SAN JOSE DE PARE</v>
          </cell>
          <cell r="F327" t="str">
            <v>BOYACA</v>
          </cell>
          <cell r="J327">
            <v>0</v>
          </cell>
          <cell r="K327">
            <v>7517061</v>
          </cell>
          <cell r="L327">
            <v>90204734</v>
          </cell>
          <cell r="M327">
            <v>12.00000026606143</v>
          </cell>
        </row>
        <row r="328">
          <cell r="B328">
            <v>891802151</v>
          </cell>
          <cell r="C328" t="str">
            <v>891802151</v>
          </cell>
          <cell r="D328" t="str">
            <v>A37136</v>
          </cell>
          <cell r="E328" t="str">
            <v>SAN LUIS DE GACENO</v>
          </cell>
          <cell r="F328" t="str">
            <v>BOYACA</v>
          </cell>
          <cell r="J328">
            <v>0</v>
          </cell>
          <cell r="K328">
            <v>7825408</v>
          </cell>
          <cell r="L328">
            <v>93904895</v>
          </cell>
          <cell r="M328">
            <v>11.999999872211136</v>
          </cell>
        </row>
        <row r="329">
          <cell r="B329">
            <v>891857821</v>
          </cell>
          <cell r="C329" t="str">
            <v>891857821</v>
          </cell>
          <cell r="D329" t="str">
            <v>A37136</v>
          </cell>
          <cell r="E329" t="str">
            <v>SAN MATEO</v>
          </cell>
          <cell r="F329" t="str">
            <v>BOYACA</v>
          </cell>
          <cell r="J329">
            <v>0</v>
          </cell>
          <cell r="K329">
            <v>6985532</v>
          </cell>
          <cell r="L329">
            <v>83826382</v>
          </cell>
          <cell r="M329">
            <v>11.99999971369396</v>
          </cell>
        </row>
        <row r="330">
          <cell r="B330">
            <v>891801286</v>
          </cell>
          <cell r="C330" t="str">
            <v>891801286</v>
          </cell>
          <cell r="D330" t="str">
            <v>A37136</v>
          </cell>
          <cell r="E330" t="str">
            <v>SAN MIGUEL DE SEMA</v>
          </cell>
          <cell r="F330" t="str">
            <v>BOYACA</v>
          </cell>
          <cell r="J330">
            <v>0</v>
          </cell>
          <cell r="K330">
            <v>5640618</v>
          </cell>
          <cell r="L330">
            <v>67687414</v>
          </cell>
          <cell r="M330">
            <v>11.999999645428924</v>
          </cell>
        </row>
        <row r="331">
          <cell r="B331">
            <v>891801369</v>
          </cell>
          <cell r="C331" t="str">
            <v>891801369</v>
          </cell>
          <cell r="D331" t="str">
            <v>A37136</v>
          </cell>
          <cell r="E331" t="str">
            <v>SAN PABLO DE BORBUR</v>
          </cell>
          <cell r="F331" t="str">
            <v>BOYACA</v>
          </cell>
          <cell r="J331">
            <v>0</v>
          </cell>
          <cell r="K331">
            <v>14188361</v>
          </cell>
          <cell r="L331">
            <v>170260333</v>
          </cell>
          <cell r="M331">
            <v>12.000000070480304</v>
          </cell>
        </row>
        <row r="332">
          <cell r="B332">
            <v>800020733</v>
          </cell>
          <cell r="C332" t="str">
            <v>800020733</v>
          </cell>
          <cell r="D332" t="str">
            <v>A37136</v>
          </cell>
          <cell r="E332" t="str">
            <v>SANTANA</v>
          </cell>
          <cell r="F332" t="str">
            <v>BOYACA</v>
          </cell>
          <cell r="J332">
            <v>0</v>
          </cell>
          <cell r="K332">
            <v>11203937</v>
          </cell>
          <cell r="L332">
            <v>134447244</v>
          </cell>
          <cell r="M332">
            <v>12</v>
          </cell>
        </row>
        <row r="333">
          <cell r="B333">
            <v>800029386</v>
          </cell>
          <cell r="C333" t="str">
            <v>800029386</v>
          </cell>
          <cell r="D333" t="str">
            <v>A37136</v>
          </cell>
          <cell r="E333" t="str">
            <v>SANTA MARIA</v>
          </cell>
          <cell r="F333" t="str">
            <v>BOYACA</v>
          </cell>
          <cell r="J333">
            <v>0</v>
          </cell>
          <cell r="K333">
            <v>6323634</v>
          </cell>
          <cell r="L333">
            <v>75883608</v>
          </cell>
          <cell r="M333">
            <v>12</v>
          </cell>
        </row>
        <row r="334">
          <cell r="B334">
            <v>800039213</v>
          </cell>
          <cell r="C334" t="str">
            <v>800039213</v>
          </cell>
          <cell r="D334" t="str">
            <v>A37136</v>
          </cell>
          <cell r="E334" t="str">
            <v>SANTA ROSA DE VITERBO</v>
          </cell>
          <cell r="F334" t="str">
            <v>BOYACA</v>
          </cell>
          <cell r="J334">
            <v>0</v>
          </cell>
          <cell r="K334">
            <v>13351928</v>
          </cell>
          <cell r="L334">
            <v>160223132</v>
          </cell>
          <cell r="M334">
            <v>11.999999700417797</v>
          </cell>
        </row>
        <row r="335">
          <cell r="B335">
            <v>800099651</v>
          </cell>
          <cell r="C335" t="str">
            <v>800099651</v>
          </cell>
          <cell r="D335" t="str">
            <v>A37136</v>
          </cell>
          <cell r="E335" t="str">
            <v>SANTA SOFIA</v>
          </cell>
          <cell r="F335" t="str">
            <v>BOYACA</v>
          </cell>
          <cell r="J335">
            <v>0</v>
          </cell>
          <cell r="K335">
            <v>3393887</v>
          </cell>
          <cell r="L335">
            <v>40726645</v>
          </cell>
          <cell r="M335">
            <v>12.000000294647405</v>
          </cell>
        </row>
        <row r="336">
          <cell r="B336">
            <v>800050791</v>
          </cell>
          <cell r="C336" t="str">
            <v>800050791</v>
          </cell>
          <cell r="D336" t="str">
            <v>A37136</v>
          </cell>
          <cell r="E336" t="str">
            <v>SATIVANORTE</v>
          </cell>
          <cell r="F336" t="str">
            <v>BOYACA</v>
          </cell>
          <cell r="J336">
            <v>0</v>
          </cell>
          <cell r="K336">
            <v>3612312</v>
          </cell>
          <cell r="L336">
            <v>43347745</v>
          </cell>
          <cell r="M336">
            <v>12.000000276831015</v>
          </cell>
        </row>
        <row r="337">
          <cell r="B337">
            <v>800099441</v>
          </cell>
          <cell r="C337" t="str">
            <v>800099441</v>
          </cell>
          <cell r="D337" t="str">
            <v>A37136</v>
          </cell>
          <cell r="E337" t="str">
            <v>SATIVASUR</v>
          </cell>
          <cell r="F337" t="str">
            <v>BOYACA</v>
          </cell>
          <cell r="G337" t="str">
            <v>Res. 3446 del 25/10/2017</v>
          </cell>
          <cell r="H337" t="str">
            <v>Res. 1328 del 17/05/2018</v>
          </cell>
          <cell r="J337">
            <v>0</v>
          </cell>
          <cell r="K337">
            <v>1712755</v>
          </cell>
          <cell r="L337">
            <v>20553060</v>
          </cell>
          <cell r="M337">
            <v>12</v>
          </cell>
        </row>
        <row r="338">
          <cell r="B338">
            <v>891801911</v>
          </cell>
          <cell r="C338" t="str">
            <v>891801911</v>
          </cell>
          <cell r="D338" t="str">
            <v>A37136</v>
          </cell>
          <cell r="E338" t="str">
            <v>SIACHOQUE</v>
          </cell>
          <cell r="F338" t="str">
            <v>BOYACA</v>
          </cell>
          <cell r="J338">
            <v>0</v>
          </cell>
          <cell r="K338">
            <v>15149140</v>
          </cell>
          <cell r="L338">
            <v>181789680</v>
          </cell>
          <cell r="M338">
            <v>12</v>
          </cell>
        </row>
        <row r="339">
          <cell r="B339">
            <v>891855016</v>
          </cell>
          <cell r="C339" t="str">
            <v>891855016</v>
          </cell>
          <cell r="D339" t="str">
            <v>A37136</v>
          </cell>
          <cell r="E339" t="str">
            <v>SOATA</v>
          </cell>
          <cell r="F339" t="str">
            <v>BOYACA</v>
          </cell>
          <cell r="J339">
            <v>0</v>
          </cell>
          <cell r="K339">
            <v>13710921</v>
          </cell>
          <cell r="L339">
            <v>164531049</v>
          </cell>
          <cell r="M339">
            <v>11.999999781196317</v>
          </cell>
        </row>
        <row r="340">
          <cell r="B340">
            <v>800026911</v>
          </cell>
          <cell r="C340" t="str">
            <v>800026911</v>
          </cell>
          <cell r="D340" t="str">
            <v>A37136</v>
          </cell>
          <cell r="E340" t="str">
            <v>SOCOTA</v>
          </cell>
          <cell r="F340" t="str">
            <v>BOYACA</v>
          </cell>
          <cell r="G340" t="str">
            <v>Res. 3446 del 25/10/2017</v>
          </cell>
          <cell r="H340" t="str">
            <v>Res. 3486 del 16/10/2018</v>
          </cell>
          <cell r="J340">
            <v>0</v>
          </cell>
          <cell r="K340">
            <v>14784845</v>
          </cell>
          <cell r="L340">
            <v>177418140</v>
          </cell>
          <cell r="M340">
            <v>12</v>
          </cell>
        </row>
        <row r="341">
          <cell r="B341">
            <v>800099210</v>
          </cell>
          <cell r="C341" t="str">
            <v>800099210</v>
          </cell>
          <cell r="D341" t="str">
            <v>A37136</v>
          </cell>
          <cell r="E341" t="str">
            <v>SOCHA</v>
          </cell>
          <cell r="F341" t="str">
            <v>BOYACA</v>
          </cell>
          <cell r="J341">
            <v>0</v>
          </cell>
          <cell r="K341">
            <v>10177199</v>
          </cell>
          <cell r="L341">
            <v>122126391</v>
          </cell>
          <cell r="M341">
            <v>12.000000294776589</v>
          </cell>
        </row>
        <row r="342">
          <cell r="B342">
            <v>800029826</v>
          </cell>
          <cell r="C342" t="str">
            <v>800029826</v>
          </cell>
          <cell r="D342" t="str">
            <v>A37136</v>
          </cell>
          <cell r="E342" t="str">
            <v>SOMONDOCO</v>
          </cell>
          <cell r="F342" t="str">
            <v>BOYACA</v>
          </cell>
          <cell r="J342">
            <v>0</v>
          </cell>
          <cell r="K342">
            <v>5074696</v>
          </cell>
          <cell r="L342">
            <v>60896354</v>
          </cell>
          <cell r="M342">
            <v>12.000000394112277</v>
          </cell>
        </row>
        <row r="343">
          <cell r="B343">
            <v>800019277</v>
          </cell>
          <cell r="C343" t="str">
            <v>800019277</v>
          </cell>
          <cell r="D343" t="str">
            <v>A37136</v>
          </cell>
          <cell r="E343" t="str">
            <v>SORA</v>
          </cell>
          <cell r="F343" t="str">
            <v>BOYACA</v>
          </cell>
          <cell r="J343">
            <v>0</v>
          </cell>
          <cell r="K343">
            <v>4863951</v>
          </cell>
          <cell r="L343">
            <v>58367413</v>
          </cell>
          <cell r="M343">
            <v>12.000000205594176</v>
          </cell>
        </row>
        <row r="344">
          <cell r="B344">
            <v>891801061</v>
          </cell>
          <cell r="C344" t="str">
            <v>891801061</v>
          </cell>
          <cell r="D344" t="str">
            <v>A37136</v>
          </cell>
          <cell r="E344" t="str">
            <v>SOTAQUIRA</v>
          </cell>
          <cell r="F344" t="str">
            <v>BOYACA</v>
          </cell>
          <cell r="J344">
            <v>0</v>
          </cell>
          <cell r="K344">
            <v>10425136</v>
          </cell>
          <cell r="L344">
            <v>125101627</v>
          </cell>
          <cell r="M344">
            <v>11.99999952038995</v>
          </cell>
        </row>
        <row r="345">
          <cell r="B345">
            <v>800015909</v>
          </cell>
          <cell r="C345" t="str">
            <v>800015909</v>
          </cell>
          <cell r="D345" t="str">
            <v>A37136</v>
          </cell>
          <cell r="E345" t="str">
            <v>SORACA</v>
          </cell>
          <cell r="F345" t="str">
            <v>BOYACA</v>
          </cell>
          <cell r="J345">
            <v>0</v>
          </cell>
          <cell r="K345">
            <v>10734146</v>
          </cell>
          <cell r="L345">
            <v>128809750</v>
          </cell>
          <cell r="M345">
            <v>11.999999813678704</v>
          </cell>
        </row>
        <row r="346">
          <cell r="B346">
            <v>891856472</v>
          </cell>
          <cell r="C346" t="str">
            <v>891856472</v>
          </cell>
          <cell r="D346" t="str">
            <v>A37136</v>
          </cell>
          <cell r="E346" t="str">
            <v>SUSACON</v>
          </cell>
          <cell r="F346" t="str">
            <v>BOYACA</v>
          </cell>
          <cell r="J346">
            <v>0</v>
          </cell>
          <cell r="K346">
            <v>4215970</v>
          </cell>
          <cell r="L346">
            <v>50591641</v>
          </cell>
          <cell r="M346">
            <v>12.000000237193339</v>
          </cell>
        </row>
        <row r="347">
          <cell r="B347">
            <v>800030988</v>
          </cell>
          <cell r="C347" t="str">
            <v>800030988</v>
          </cell>
          <cell r="D347" t="str">
            <v>A37136</v>
          </cell>
          <cell r="E347" t="str">
            <v>SUTAMARCHAN</v>
          </cell>
          <cell r="F347" t="str">
            <v>BOYACA</v>
          </cell>
          <cell r="J347">
            <v>0</v>
          </cell>
          <cell r="K347">
            <v>6663862</v>
          </cell>
          <cell r="L347">
            <v>79966349</v>
          </cell>
          <cell r="M347">
            <v>12.000000750315658</v>
          </cell>
        </row>
        <row r="348">
          <cell r="B348">
            <v>800028576</v>
          </cell>
          <cell r="C348" t="str">
            <v>800028576</v>
          </cell>
          <cell r="D348" t="str">
            <v>A37136</v>
          </cell>
          <cell r="E348" t="str">
            <v>SUTATENZA</v>
          </cell>
          <cell r="F348" t="str">
            <v>BOYACA</v>
          </cell>
          <cell r="J348">
            <v>0</v>
          </cell>
          <cell r="K348">
            <v>5635687</v>
          </cell>
          <cell r="L348">
            <v>67628239</v>
          </cell>
          <cell r="M348">
            <v>11.999999112796718</v>
          </cell>
        </row>
        <row r="349">
          <cell r="B349">
            <v>891856131</v>
          </cell>
          <cell r="C349" t="str">
            <v>891856131</v>
          </cell>
          <cell r="D349" t="str">
            <v>A37136</v>
          </cell>
          <cell r="E349" t="str">
            <v>TASCO</v>
          </cell>
          <cell r="F349" t="str">
            <v>BOYACA</v>
          </cell>
          <cell r="J349">
            <v>0</v>
          </cell>
          <cell r="K349">
            <v>7846434</v>
          </cell>
          <cell r="L349">
            <v>94157209</v>
          </cell>
          <cell r="M349">
            <v>12.00000012744643</v>
          </cell>
        </row>
        <row r="350">
          <cell r="B350">
            <v>800019709</v>
          </cell>
          <cell r="C350" t="str">
            <v>800019709</v>
          </cell>
          <cell r="D350" t="str">
            <v>A37136</v>
          </cell>
          <cell r="E350" t="str">
            <v>TENZA</v>
          </cell>
          <cell r="F350" t="str">
            <v>BOYACA</v>
          </cell>
          <cell r="J350">
            <v>0</v>
          </cell>
          <cell r="K350">
            <v>5233830</v>
          </cell>
          <cell r="L350">
            <v>62805964</v>
          </cell>
          <cell r="M350">
            <v>12.00000076425868</v>
          </cell>
        </row>
        <row r="351">
          <cell r="B351">
            <v>891800860</v>
          </cell>
          <cell r="C351" t="str">
            <v>891800860</v>
          </cell>
          <cell r="D351" t="str">
            <v>A37136</v>
          </cell>
          <cell r="E351" t="str">
            <v>TIBANA</v>
          </cell>
          <cell r="F351" t="str">
            <v>BOYACA</v>
          </cell>
          <cell r="J351">
            <v>0</v>
          </cell>
          <cell r="K351">
            <v>12830034</v>
          </cell>
          <cell r="L351">
            <v>153960404</v>
          </cell>
          <cell r="M351">
            <v>11.999999688231535</v>
          </cell>
        </row>
        <row r="352">
          <cell r="B352">
            <v>891855361</v>
          </cell>
          <cell r="C352" t="str">
            <v>891855361</v>
          </cell>
          <cell r="D352" t="str">
            <v>A37136</v>
          </cell>
          <cell r="E352" t="str">
            <v>TIBASOSA</v>
          </cell>
          <cell r="F352" t="str">
            <v>BOYACA</v>
          </cell>
          <cell r="J352">
            <v>0</v>
          </cell>
          <cell r="K352">
            <v>14700004</v>
          </cell>
          <cell r="L352">
            <v>176400048</v>
          </cell>
          <cell r="M352">
            <v>12</v>
          </cell>
        </row>
        <row r="353">
          <cell r="B353">
            <v>800028436</v>
          </cell>
          <cell r="C353" t="str">
            <v>800028436</v>
          </cell>
          <cell r="D353" t="str">
            <v>A37136</v>
          </cell>
          <cell r="E353" t="str">
            <v>TINJACA</v>
          </cell>
          <cell r="F353" t="str">
            <v>BOYACA</v>
          </cell>
          <cell r="J353">
            <v>0</v>
          </cell>
          <cell r="K353">
            <v>4016071</v>
          </cell>
          <cell r="L353">
            <v>48192850</v>
          </cell>
          <cell r="M353">
            <v>11.999999502000836</v>
          </cell>
        </row>
        <row r="354">
          <cell r="B354">
            <v>800099187</v>
          </cell>
          <cell r="C354" t="str">
            <v>800099187</v>
          </cell>
          <cell r="D354" t="str">
            <v>A37136</v>
          </cell>
          <cell r="E354" t="str">
            <v>TIPACOQUE</v>
          </cell>
          <cell r="F354" t="str">
            <v>BOYACA</v>
          </cell>
          <cell r="J354">
            <v>0</v>
          </cell>
          <cell r="K354">
            <v>6615432</v>
          </cell>
          <cell r="L354">
            <v>79385180</v>
          </cell>
          <cell r="M354">
            <v>11.999999395353168</v>
          </cell>
        </row>
        <row r="355">
          <cell r="B355">
            <v>800099642</v>
          </cell>
          <cell r="C355" t="str">
            <v>800099642</v>
          </cell>
          <cell r="D355" t="str">
            <v>A37136</v>
          </cell>
          <cell r="E355" t="str">
            <v>TOCA</v>
          </cell>
          <cell r="F355" t="str">
            <v>BOYACA</v>
          </cell>
          <cell r="J355">
            <v>0</v>
          </cell>
          <cell r="K355">
            <v>15612056</v>
          </cell>
          <cell r="L355">
            <v>187344672</v>
          </cell>
          <cell r="M355">
            <v>12</v>
          </cell>
        </row>
        <row r="356">
          <cell r="B356">
            <v>800062255</v>
          </cell>
          <cell r="C356" t="str">
            <v>800062255</v>
          </cell>
          <cell r="D356" t="str">
            <v>A37136</v>
          </cell>
          <cell r="E356" t="str">
            <v>TOGUI</v>
          </cell>
          <cell r="F356" t="str">
            <v>BOYACA</v>
          </cell>
          <cell r="J356">
            <v>0</v>
          </cell>
          <cell r="K356">
            <v>7745061</v>
          </cell>
          <cell r="L356">
            <v>92940728</v>
          </cell>
          <cell r="M356">
            <v>11.999999483541833</v>
          </cell>
        </row>
        <row r="357">
          <cell r="B357">
            <v>891856625</v>
          </cell>
          <cell r="C357" t="str">
            <v>891856625</v>
          </cell>
          <cell r="D357" t="str">
            <v>A37136</v>
          </cell>
          <cell r="E357" t="str">
            <v>TOPAGA</v>
          </cell>
          <cell r="F357" t="str">
            <v>BOYACA</v>
          </cell>
          <cell r="J357">
            <v>0</v>
          </cell>
          <cell r="K357">
            <v>5418723</v>
          </cell>
          <cell r="L357">
            <v>65024678</v>
          </cell>
          <cell r="M357">
            <v>12.000000369090651</v>
          </cell>
        </row>
        <row r="358">
          <cell r="B358">
            <v>800012635</v>
          </cell>
          <cell r="C358" t="str">
            <v>800012635</v>
          </cell>
          <cell r="D358" t="str">
            <v>A37136</v>
          </cell>
          <cell r="E358" t="str">
            <v>TOTA</v>
          </cell>
          <cell r="F358" t="str">
            <v>BOYACA</v>
          </cell>
          <cell r="J358">
            <v>0</v>
          </cell>
          <cell r="K358">
            <v>10714505</v>
          </cell>
          <cell r="L358">
            <v>128574064</v>
          </cell>
          <cell r="M358">
            <v>12.000000373325692</v>
          </cell>
        </row>
        <row r="359">
          <cell r="B359">
            <v>800099639</v>
          </cell>
          <cell r="C359" t="str">
            <v>800099639</v>
          </cell>
          <cell r="D359" t="str">
            <v>A37136</v>
          </cell>
          <cell r="E359" t="str">
            <v>TUNUNGUA</v>
          </cell>
          <cell r="F359" t="str">
            <v>BOYACA</v>
          </cell>
          <cell r="J359">
            <v>0</v>
          </cell>
          <cell r="K359">
            <v>2486098</v>
          </cell>
          <cell r="L359">
            <v>29833174</v>
          </cell>
          <cell r="M359">
            <v>11.999999195526483</v>
          </cell>
        </row>
        <row r="360">
          <cell r="B360">
            <v>891801787</v>
          </cell>
          <cell r="C360" t="str">
            <v>891801787</v>
          </cell>
          <cell r="D360" t="str">
            <v>A37136</v>
          </cell>
          <cell r="E360" t="str">
            <v>TURMEQUE</v>
          </cell>
          <cell r="F360" t="str">
            <v>BOYACA</v>
          </cell>
          <cell r="J360">
            <v>0</v>
          </cell>
          <cell r="K360">
            <v>10409529</v>
          </cell>
          <cell r="L360">
            <v>124914350</v>
          </cell>
          <cell r="M360">
            <v>12.000000192131651</v>
          </cell>
        </row>
        <row r="361">
          <cell r="B361">
            <v>800027292</v>
          </cell>
          <cell r="C361" t="str">
            <v>800027292</v>
          </cell>
          <cell r="D361" t="str">
            <v>A37136</v>
          </cell>
          <cell r="E361" t="str">
            <v>TUTA</v>
          </cell>
          <cell r="F361" t="str">
            <v>BOYACA</v>
          </cell>
          <cell r="J361">
            <v>0</v>
          </cell>
          <cell r="K361">
            <v>12901919</v>
          </cell>
          <cell r="L361">
            <v>154823028</v>
          </cell>
          <cell r="M361">
            <v>12</v>
          </cell>
        </row>
        <row r="362">
          <cell r="B362">
            <v>800099635</v>
          </cell>
          <cell r="C362" t="str">
            <v>800099635</v>
          </cell>
          <cell r="D362" t="str">
            <v>A37136</v>
          </cell>
          <cell r="E362" t="str">
            <v>TUTAZA</v>
          </cell>
          <cell r="F362" t="str">
            <v>BOYACA</v>
          </cell>
          <cell r="J362" t="str">
            <v>No tiene cuenta maestra</v>
          </cell>
          <cell r="K362">
            <v>3409859</v>
          </cell>
          <cell r="L362">
            <v>0</v>
          </cell>
          <cell r="M362">
            <v>0</v>
          </cell>
        </row>
        <row r="363">
          <cell r="B363">
            <v>800099631</v>
          </cell>
          <cell r="C363" t="str">
            <v>800099631</v>
          </cell>
          <cell r="D363" t="str">
            <v>A37136</v>
          </cell>
          <cell r="E363" t="str">
            <v>UMBITA</v>
          </cell>
          <cell r="F363" t="str">
            <v>BOYACA</v>
          </cell>
          <cell r="J363">
            <v>0</v>
          </cell>
          <cell r="K363">
            <v>11723340</v>
          </cell>
          <cell r="L363">
            <v>140680081</v>
          </cell>
          <cell r="M363">
            <v>12.000000085299924</v>
          </cell>
        </row>
        <row r="364">
          <cell r="B364">
            <v>891800986</v>
          </cell>
          <cell r="C364" t="str">
            <v>891800986</v>
          </cell>
          <cell r="D364" t="str">
            <v>A37136</v>
          </cell>
          <cell r="E364" t="str">
            <v>VENTAQUEMADA</v>
          </cell>
          <cell r="F364" t="str">
            <v>BOYACA</v>
          </cell>
          <cell r="J364">
            <v>0</v>
          </cell>
          <cell r="K364">
            <v>19953613</v>
          </cell>
          <cell r="L364">
            <v>239443361</v>
          </cell>
          <cell r="M364">
            <v>12.000000250581186</v>
          </cell>
        </row>
        <row r="365">
          <cell r="B365">
            <v>891801347</v>
          </cell>
          <cell r="C365" t="str">
            <v>891801347</v>
          </cell>
          <cell r="D365" t="str">
            <v>A37136</v>
          </cell>
          <cell r="E365" t="str">
            <v>VIRACACHA</v>
          </cell>
          <cell r="F365" t="str">
            <v>BOYACA</v>
          </cell>
          <cell r="J365">
            <v>0</v>
          </cell>
          <cell r="K365">
            <v>4294850</v>
          </cell>
          <cell r="L365">
            <v>51538200</v>
          </cell>
          <cell r="M365">
            <v>12</v>
          </cell>
        </row>
        <row r="366">
          <cell r="B366">
            <v>891802106</v>
          </cell>
          <cell r="C366" t="str">
            <v>891802106</v>
          </cell>
          <cell r="D366" t="str">
            <v>A37136</v>
          </cell>
          <cell r="E366" t="str">
            <v>ZETAQUIRA</v>
          </cell>
          <cell r="F366" t="str">
            <v>BOYACA</v>
          </cell>
          <cell r="J366">
            <v>0</v>
          </cell>
          <cell r="K366">
            <v>9087707</v>
          </cell>
          <cell r="L366">
            <v>109052488</v>
          </cell>
          <cell r="M366">
            <v>12.000000440155036</v>
          </cell>
        </row>
        <row r="367">
          <cell r="B367">
            <v>890801132</v>
          </cell>
          <cell r="C367" t="str">
            <v>890801132</v>
          </cell>
          <cell r="D367" t="str">
            <v>A37137</v>
          </cell>
          <cell r="E367" t="str">
            <v>AGUADAS</v>
          </cell>
          <cell r="F367" t="str">
            <v>CALDAS</v>
          </cell>
          <cell r="J367">
            <v>0</v>
          </cell>
          <cell r="K367">
            <v>32344306</v>
          </cell>
          <cell r="L367">
            <v>388131673</v>
          </cell>
          <cell r="M367">
            <v>12.000000030917343</v>
          </cell>
        </row>
        <row r="368">
          <cell r="B368">
            <v>890801139</v>
          </cell>
          <cell r="C368" t="str">
            <v>890801139</v>
          </cell>
          <cell r="D368" t="str">
            <v>A37137</v>
          </cell>
          <cell r="E368" t="str">
            <v>ANSERMA</v>
          </cell>
          <cell r="F368" t="str">
            <v>CALDAS</v>
          </cell>
          <cell r="J368">
            <v>0</v>
          </cell>
          <cell r="K368">
            <v>46834327</v>
          </cell>
          <cell r="L368">
            <v>562011928</v>
          </cell>
          <cell r="M368">
            <v>12.000000085407441</v>
          </cell>
        </row>
        <row r="369">
          <cell r="B369">
            <v>890801142</v>
          </cell>
          <cell r="C369" t="str">
            <v>890801142</v>
          </cell>
          <cell r="D369" t="str">
            <v>A37137</v>
          </cell>
          <cell r="E369" t="str">
            <v>ARANZAZU</v>
          </cell>
          <cell r="F369" t="str">
            <v>CALDAS</v>
          </cell>
          <cell r="J369">
            <v>0</v>
          </cell>
          <cell r="K369">
            <v>17417408</v>
          </cell>
          <cell r="L369">
            <v>209008898</v>
          </cell>
          <cell r="M369">
            <v>12.000000114827648</v>
          </cell>
        </row>
        <row r="370">
          <cell r="B370">
            <v>890802650</v>
          </cell>
          <cell r="C370" t="str">
            <v>890802650</v>
          </cell>
          <cell r="D370" t="str">
            <v>A37137</v>
          </cell>
          <cell r="E370" t="str">
            <v>BELALCAZAR</v>
          </cell>
          <cell r="F370" t="str">
            <v>CALDAS</v>
          </cell>
          <cell r="J370">
            <v>0</v>
          </cell>
          <cell r="K370">
            <v>14877474</v>
          </cell>
          <cell r="L370">
            <v>178529683</v>
          </cell>
          <cell r="M370">
            <v>11.999999663921443</v>
          </cell>
        </row>
        <row r="371">
          <cell r="B371">
            <v>890801133</v>
          </cell>
          <cell r="C371" t="str">
            <v>890801133</v>
          </cell>
          <cell r="D371" t="str">
            <v>A37137</v>
          </cell>
          <cell r="E371" t="str">
            <v>CHINCHINA</v>
          </cell>
          <cell r="F371" t="str">
            <v>CALDAS</v>
          </cell>
          <cell r="J371">
            <v>0</v>
          </cell>
          <cell r="K371">
            <v>61714923</v>
          </cell>
          <cell r="L371">
            <v>740579073</v>
          </cell>
          <cell r="M371">
            <v>11.999999951389391</v>
          </cell>
        </row>
        <row r="372">
          <cell r="B372">
            <v>890801144</v>
          </cell>
          <cell r="C372" t="str">
            <v>890801144</v>
          </cell>
          <cell r="D372" t="str">
            <v>A37137</v>
          </cell>
          <cell r="E372" t="str">
            <v>FILADELFIA</v>
          </cell>
          <cell r="F372" t="str">
            <v>CALDAS</v>
          </cell>
          <cell r="J372">
            <v>0</v>
          </cell>
          <cell r="K372">
            <v>14471316</v>
          </cell>
          <cell r="L372">
            <v>173655794</v>
          </cell>
          <cell r="M372">
            <v>12.000000138204431</v>
          </cell>
        </row>
        <row r="373">
          <cell r="B373">
            <v>890801130</v>
          </cell>
          <cell r="C373" t="str">
            <v>890801130</v>
          </cell>
          <cell r="D373" t="str">
            <v>A37137</v>
          </cell>
          <cell r="E373" t="str">
            <v>LA DORADA</v>
          </cell>
          <cell r="F373" t="str">
            <v>CALDAS</v>
          </cell>
          <cell r="G373" t="str">
            <v>Res. 3446 del 25/10/2017</v>
          </cell>
          <cell r="H373" t="str">
            <v>Res. 1000 del 13/04/2018</v>
          </cell>
          <cell r="J373">
            <v>0</v>
          </cell>
          <cell r="K373">
            <v>88792336</v>
          </cell>
          <cell r="L373">
            <v>1065508028</v>
          </cell>
          <cell r="M373">
            <v>11.999999954951067</v>
          </cell>
        </row>
        <row r="374">
          <cell r="B374">
            <v>890802795</v>
          </cell>
          <cell r="C374" t="str">
            <v>890802795</v>
          </cell>
          <cell r="D374" t="str">
            <v>A37137</v>
          </cell>
          <cell r="E374" t="str">
            <v>LA MERCED</v>
          </cell>
          <cell r="F374" t="str">
            <v>CALDAS</v>
          </cell>
          <cell r="J374">
            <v>0</v>
          </cell>
          <cell r="K374">
            <v>10003665</v>
          </cell>
          <cell r="L374">
            <v>120043980</v>
          </cell>
          <cell r="M374">
            <v>12</v>
          </cell>
        </row>
        <row r="375">
          <cell r="B375">
            <v>890802505</v>
          </cell>
          <cell r="C375" t="str">
            <v>890802505</v>
          </cell>
          <cell r="D375" t="str">
            <v>A37137</v>
          </cell>
          <cell r="E375" t="str">
            <v>MANZANARES</v>
          </cell>
          <cell r="F375" t="str">
            <v>CALDAS</v>
          </cell>
          <cell r="J375">
            <v>0</v>
          </cell>
          <cell r="K375">
            <v>24977541</v>
          </cell>
          <cell r="L375">
            <v>299730495</v>
          </cell>
          <cell r="M375">
            <v>12.0000001201079</v>
          </cell>
        </row>
        <row r="376">
          <cell r="B376">
            <v>890801145</v>
          </cell>
          <cell r="C376" t="str">
            <v>890801145</v>
          </cell>
          <cell r="D376" t="str">
            <v>A37137</v>
          </cell>
          <cell r="E376" t="str">
            <v>MARMATO</v>
          </cell>
          <cell r="F376" t="str">
            <v>CALDAS</v>
          </cell>
          <cell r="J376">
            <v>0</v>
          </cell>
          <cell r="K376">
            <v>12957508</v>
          </cell>
          <cell r="L376">
            <v>155490101</v>
          </cell>
          <cell r="M376">
            <v>12.000000385876668</v>
          </cell>
        </row>
        <row r="377">
          <cell r="B377">
            <v>890801147</v>
          </cell>
          <cell r="C377" t="str">
            <v>890801147</v>
          </cell>
          <cell r="D377" t="str">
            <v>A37137</v>
          </cell>
          <cell r="E377" t="str">
            <v>MARQUETALIA</v>
          </cell>
          <cell r="F377" t="str">
            <v>CALDAS</v>
          </cell>
          <cell r="J377">
            <v>0</v>
          </cell>
          <cell r="K377">
            <v>19116501</v>
          </cell>
          <cell r="L377">
            <v>229398013</v>
          </cell>
          <cell r="M377">
            <v>12.000000052310828</v>
          </cell>
        </row>
        <row r="378">
          <cell r="B378">
            <v>890801146</v>
          </cell>
          <cell r="C378" t="str">
            <v>890801146</v>
          </cell>
          <cell r="D378" t="str">
            <v>A37137</v>
          </cell>
          <cell r="E378" t="str">
            <v>MARULANDA</v>
          </cell>
          <cell r="F378" t="str">
            <v>CALDAS</v>
          </cell>
          <cell r="J378">
            <v>0</v>
          </cell>
          <cell r="K378">
            <v>3453571</v>
          </cell>
          <cell r="L378">
            <v>41442852</v>
          </cell>
          <cell r="M378">
            <v>12</v>
          </cell>
        </row>
        <row r="379">
          <cell r="B379">
            <v>890801135</v>
          </cell>
          <cell r="C379" t="str">
            <v>890801135</v>
          </cell>
          <cell r="D379" t="str">
            <v>A37137</v>
          </cell>
          <cell r="E379" t="str">
            <v>NEIRA</v>
          </cell>
          <cell r="F379" t="str">
            <v>CALDAS</v>
          </cell>
          <cell r="J379">
            <v>0</v>
          </cell>
          <cell r="K379">
            <v>30507710</v>
          </cell>
          <cell r="L379">
            <v>366092518</v>
          </cell>
          <cell r="M379">
            <v>11.999999934442801</v>
          </cell>
        </row>
        <row r="380">
          <cell r="B380">
            <v>810002963</v>
          </cell>
          <cell r="C380" t="str">
            <v>810002963</v>
          </cell>
          <cell r="D380" t="str">
            <v>A37137</v>
          </cell>
          <cell r="E380" t="str">
            <v>NORCASIA</v>
          </cell>
          <cell r="F380" t="str">
            <v>CALDAS</v>
          </cell>
          <cell r="G380" t="str">
            <v>Res. 3446 del 25/10/2017</v>
          </cell>
          <cell r="H380" t="str">
            <v>Res. 1212 del 04/05/2018</v>
          </cell>
          <cell r="J380">
            <v>0</v>
          </cell>
          <cell r="K380">
            <v>10015906</v>
          </cell>
          <cell r="L380">
            <v>120190874</v>
          </cell>
          <cell r="M380">
            <v>12.000000199682384</v>
          </cell>
        </row>
        <row r="381">
          <cell r="B381">
            <v>890801136</v>
          </cell>
          <cell r="C381" t="str">
            <v>890801136</v>
          </cell>
          <cell r="D381" t="str">
            <v>A37137</v>
          </cell>
          <cell r="E381" t="str">
            <v>PACORA</v>
          </cell>
          <cell r="F381" t="str">
            <v>CALDAS</v>
          </cell>
          <cell r="J381">
            <v>0</v>
          </cell>
          <cell r="K381">
            <v>20374946</v>
          </cell>
          <cell r="L381">
            <v>244499348</v>
          </cell>
          <cell r="M381">
            <v>11.999999803680462</v>
          </cell>
        </row>
        <row r="382">
          <cell r="B382">
            <v>890801141</v>
          </cell>
          <cell r="C382" t="str">
            <v>890801141</v>
          </cell>
          <cell r="D382" t="str">
            <v>A37137</v>
          </cell>
          <cell r="E382" t="str">
            <v>PALESTINA</v>
          </cell>
          <cell r="F382" t="str">
            <v>CALDAS</v>
          </cell>
          <cell r="J382">
            <v>0</v>
          </cell>
          <cell r="K382">
            <v>22920645</v>
          </cell>
          <cell r="L382">
            <v>275047737</v>
          </cell>
          <cell r="M382">
            <v>11.999999869113632</v>
          </cell>
        </row>
        <row r="383">
          <cell r="B383">
            <v>890801137</v>
          </cell>
          <cell r="C383" t="str">
            <v>890801137</v>
          </cell>
          <cell r="D383" t="str">
            <v>A37137</v>
          </cell>
          <cell r="E383" t="str">
            <v>PENSILVANIA</v>
          </cell>
          <cell r="F383" t="str">
            <v>CALDAS</v>
          </cell>
          <cell r="J383">
            <v>0</v>
          </cell>
          <cell r="K383">
            <v>32421679</v>
          </cell>
          <cell r="L383">
            <v>389060149</v>
          </cell>
          <cell r="M383">
            <v>12.00000003084356</v>
          </cell>
        </row>
        <row r="384">
          <cell r="B384">
            <v>890801138</v>
          </cell>
          <cell r="C384" t="str">
            <v>890801138</v>
          </cell>
          <cell r="D384" t="str">
            <v>A37137</v>
          </cell>
          <cell r="E384" t="str">
            <v>RIOSUCIO</v>
          </cell>
          <cell r="F384" t="str">
            <v>CALDAS</v>
          </cell>
          <cell r="J384">
            <v>0</v>
          </cell>
          <cell r="K384">
            <v>71358045</v>
          </cell>
          <cell r="L384">
            <v>856296542</v>
          </cell>
          <cell r="M384">
            <v>12.000000028027674</v>
          </cell>
        </row>
        <row r="385">
          <cell r="B385">
            <v>800095461</v>
          </cell>
          <cell r="C385" t="str">
            <v>800095461</v>
          </cell>
          <cell r="D385" t="str">
            <v>A37137</v>
          </cell>
          <cell r="E385" t="str">
            <v>RISARALDA</v>
          </cell>
          <cell r="F385" t="str">
            <v>CALDAS</v>
          </cell>
          <cell r="J385">
            <v>0</v>
          </cell>
          <cell r="K385">
            <v>14931081</v>
          </cell>
          <cell r="L385">
            <v>179172971</v>
          </cell>
          <cell r="M385">
            <v>11.999999933025613</v>
          </cell>
        </row>
        <row r="386">
          <cell r="B386">
            <v>890801131</v>
          </cell>
          <cell r="C386" t="str">
            <v>890801131</v>
          </cell>
          <cell r="D386" t="str">
            <v>A37137</v>
          </cell>
          <cell r="E386" t="str">
            <v>SALAMINA</v>
          </cell>
          <cell r="F386" t="str">
            <v>CALDAS</v>
          </cell>
          <cell r="J386">
            <v>0</v>
          </cell>
          <cell r="K386">
            <v>24993732</v>
          </cell>
          <cell r="L386">
            <v>299924783</v>
          </cell>
          <cell r="M386">
            <v>11.99999995998997</v>
          </cell>
        </row>
        <row r="387">
          <cell r="B387">
            <v>890801149</v>
          </cell>
          <cell r="C387" t="str">
            <v>890801149</v>
          </cell>
          <cell r="D387" t="str">
            <v>A37137</v>
          </cell>
          <cell r="E387" t="str">
            <v>SAMANA</v>
          </cell>
          <cell r="F387" t="str">
            <v>CALDAS</v>
          </cell>
          <cell r="J387">
            <v>0</v>
          </cell>
          <cell r="K387">
            <v>32650504</v>
          </cell>
          <cell r="L387">
            <v>391806052</v>
          </cell>
          <cell r="M387">
            <v>12.000000122509594</v>
          </cell>
        </row>
        <row r="388">
          <cell r="B388">
            <v>810001998</v>
          </cell>
          <cell r="C388" t="str">
            <v>810001998</v>
          </cell>
          <cell r="D388" t="str">
            <v>A37137</v>
          </cell>
          <cell r="E388" t="str">
            <v>SAN JOSE</v>
          </cell>
          <cell r="F388" t="str">
            <v>CALDAS</v>
          </cell>
          <cell r="J388">
            <v>0</v>
          </cell>
          <cell r="K388">
            <v>7664017</v>
          </cell>
          <cell r="L388">
            <v>91968202</v>
          </cell>
          <cell r="M388">
            <v>11.999999739040245</v>
          </cell>
        </row>
        <row r="389">
          <cell r="B389">
            <v>890801150</v>
          </cell>
          <cell r="C389" t="str">
            <v>890801150</v>
          </cell>
          <cell r="D389" t="str">
            <v>A37137</v>
          </cell>
          <cell r="E389" t="str">
            <v>SUPIA</v>
          </cell>
          <cell r="F389" t="str">
            <v>CALDAS</v>
          </cell>
          <cell r="J389">
            <v>0</v>
          </cell>
          <cell r="K389">
            <v>34949065</v>
          </cell>
          <cell r="L389">
            <v>419388784</v>
          </cell>
          <cell r="M389">
            <v>12.000000114452275</v>
          </cell>
        </row>
        <row r="390">
          <cell r="B390">
            <v>890801151</v>
          </cell>
          <cell r="C390" t="str">
            <v>890801151</v>
          </cell>
          <cell r="D390" t="str">
            <v>A37137</v>
          </cell>
          <cell r="E390" t="str">
            <v>VICTORIA</v>
          </cell>
          <cell r="F390" t="str">
            <v>CALDAS</v>
          </cell>
          <cell r="J390">
            <v>0</v>
          </cell>
          <cell r="K390">
            <v>12343220</v>
          </cell>
          <cell r="L390">
            <v>148118639</v>
          </cell>
          <cell r="M390">
            <v>11.999999918983864</v>
          </cell>
        </row>
        <row r="391">
          <cell r="B391">
            <v>890801152</v>
          </cell>
          <cell r="C391" t="str">
            <v>890801152</v>
          </cell>
          <cell r="D391" t="str">
            <v>A37137</v>
          </cell>
          <cell r="E391" t="str">
            <v>VILLAMARIA</v>
          </cell>
          <cell r="F391" t="str">
            <v>CALDAS</v>
          </cell>
          <cell r="J391">
            <v>0</v>
          </cell>
          <cell r="K391">
            <v>48863549</v>
          </cell>
          <cell r="L391">
            <v>586362586</v>
          </cell>
          <cell r="M391">
            <v>11.999999959069694</v>
          </cell>
        </row>
        <row r="392">
          <cell r="B392">
            <v>800090833</v>
          </cell>
          <cell r="C392" t="str">
            <v>800090833</v>
          </cell>
          <cell r="D392" t="str">
            <v>A37137</v>
          </cell>
          <cell r="E392" t="str">
            <v>VITERBO</v>
          </cell>
          <cell r="F392" t="str">
            <v>CALDAS</v>
          </cell>
          <cell r="J392">
            <v>0</v>
          </cell>
          <cell r="K392">
            <v>20647618</v>
          </cell>
          <cell r="L392">
            <v>247771421</v>
          </cell>
          <cell r="M392">
            <v>12.000000242158684</v>
          </cell>
        </row>
        <row r="393">
          <cell r="B393">
            <v>891190431</v>
          </cell>
          <cell r="C393" t="str">
            <v>891190431</v>
          </cell>
          <cell r="D393" t="str">
            <v>A37138</v>
          </cell>
          <cell r="E393" t="str">
            <v>ALBANIA</v>
          </cell>
          <cell r="F393" t="str">
            <v>CAQUETA</v>
          </cell>
          <cell r="J393">
            <v>0</v>
          </cell>
          <cell r="K393">
            <v>10424725</v>
          </cell>
          <cell r="L393">
            <v>125096700</v>
          </cell>
          <cell r="M393">
            <v>12</v>
          </cell>
        </row>
        <row r="394">
          <cell r="B394">
            <v>800095734</v>
          </cell>
          <cell r="C394" t="str">
            <v>800095734</v>
          </cell>
          <cell r="D394" t="str">
            <v>A37138</v>
          </cell>
          <cell r="E394" t="str">
            <v>BELEN DE LOS ANDAQUIES</v>
          </cell>
          <cell r="F394" t="str">
            <v>CAQUETA</v>
          </cell>
          <cell r="J394">
            <v>0</v>
          </cell>
          <cell r="K394">
            <v>19174531</v>
          </cell>
          <cell r="L394">
            <v>230094374</v>
          </cell>
          <cell r="M394">
            <v>12.000000104305029</v>
          </cell>
        </row>
        <row r="395">
          <cell r="B395">
            <v>800095754</v>
          </cell>
          <cell r="C395" t="str">
            <v>800095754</v>
          </cell>
          <cell r="D395" t="str">
            <v>A37138</v>
          </cell>
          <cell r="E395" t="str">
            <v>CARTAGENA DEL CHAIRA</v>
          </cell>
          <cell r="F395" t="str">
            <v>CAQUETA</v>
          </cell>
          <cell r="J395">
            <v>0</v>
          </cell>
          <cell r="K395">
            <v>68338327</v>
          </cell>
          <cell r="L395">
            <v>820059920</v>
          </cell>
          <cell r="M395">
            <v>11.999999941467692</v>
          </cell>
        </row>
        <row r="396">
          <cell r="B396">
            <v>800095757</v>
          </cell>
          <cell r="C396" t="str">
            <v>800095757</v>
          </cell>
          <cell r="D396" t="str">
            <v>A37138</v>
          </cell>
          <cell r="E396" t="str">
            <v>CURILLO</v>
          </cell>
          <cell r="F396" t="str">
            <v>CAQUETA</v>
          </cell>
          <cell r="J396">
            <v>0</v>
          </cell>
          <cell r="K396">
            <v>19582299</v>
          </cell>
          <cell r="L396">
            <v>234987589</v>
          </cell>
          <cell r="M396">
            <v>12.000000051066527</v>
          </cell>
        </row>
        <row r="397">
          <cell r="B397">
            <v>800095760</v>
          </cell>
          <cell r="C397" t="str">
            <v>800095760</v>
          </cell>
          <cell r="D397" t="str">
            <v>A37138</v>
          </cell>
          <cell r="E397" t="str">
            <v>EL DONCELLO</v>
          </cell>
          <cell r="F397" t="str">
            <v>CAQUETA</v>
          </cell>
          <cell r="J397">
            <v>0</v>
          </cell>
          <cell r="K397">
            <v>33901424</v>
          </cell>
          <cell r="L397">
            <v>406817082</v>
          </cell>
          <cell r="M397">
            <v>11.999999823016283</v>
          </cell>
        </row>
        <row r="398">
          <cell r="B398">
            <v>800095763</v>
          </cell>
          <cell r="C398" t="str">
            <v>800095763</v>
          </cell>
          <cell r="D398" t="str">
            <v>A37138</v>
          </cell>
          <cell r="E398" t="str">
            <v>EL PAUJIL</v>
          </cell>
          <cell r="F398" t="str">
            <v>CAQUETA</v>
          </cell>
          <cell r="J398">
            <v>0</v>
          </cell>
          <cell r="K398">
            <v>26025789</v>
          </cell>
          <cell r="L398">
            <v>312309468</v>
          </cell>
          <cell r="M398">
            <v>12</v>
          </cell>
        </row>
        <row r="399">
          <cell r="B399">
            <v>800095770</v>
          </cell>
          <cell r="C399" t="str">
            <v>800095770</v>
          </cell>
          <cell r="D399" t="str">
            <v>A37138</v>
          </cell>
          <cell r="E399" t="str">
            <v>LA MONTAÑITA</v>
          </cell>
          <cell r="F399" t="str">
            <v>CAQUETA</v>
          </cell>
          <cell r="J399">
            <v>0</v>
          </cell>
          <cell r="K399">
            <v>40204899</v>
          </cell>
          <cell r="L399">
            <v>482458784</v>
          </cell>
          <cell r="M399">
            <v>11.999999900509637</v>
          </cell>
        </row>
        <row r="400">
          <cell r="B400">
            <v>800067452</v>
          </cell>
          <cell r="C400" t="str">
            <v>800067452</v>
          </cell>
          <cell r="D400" t="str">
            <v>A37138</v>
          </cell>
          <cell r="E400" t="str">
            <v>MILAN</v>
          </cell>
          <cell r="F400" t="str">
            <v>CAQUETA</v>
          </cell>
          <cell r="J400">
            <v>0</v>
          </cell>
          <cell r="K400">
            <v>27526853</v>
          </cell>
          <cell r="L400">
            <v>330322234</v>
          </cell>
          <cell r="M400">
            <v>11.999999927343675</v>
          </cell>
        </row>
        <row r="401">
          <cell r="B401">
            <v>800095773</v>
          </cell>
          <cell r="C401" t="str">
            <v>800095773</v>
          </cell>
          <cell r="D401" t="str">
            <v>A37138</v>
          </cell>
          <cell r="E401" t="str">
            <v>MORELIA</v>
          </cell>
          <cell r="F401" t="str">
            <v>CAQUETA</v>
          </cell>
          <cell r="J401">
            <v>0</v>
          </cell>
          <cell r="K401">
            <v>6058928</v>
          </cell>
          <cell r="L401">
            <v>72707133</v>
          </cell>
          <cell r="M401">
            <v>11.999999504862906</v>
          </cell>
        </row>
        <row r="402">
          <cell r="B402">
            <v>800095775</v>
          </cell>
          <cell r="C402" t="str">
            <v>800095775</v>
          </cell>
          <cell r="D402" t="str">
            <v>A37138</v>
          </cell>
          <cell r="E402" t="str">
            <v>PUERTO RICO</v>
          </cell>
          <cell r="F402" t="str">
            <v>CAQUETA</v>
          </cell>
          <cell r="J402">
            <v>0</v>
          </cell>
          <cell r="K402">
            <v>66510019</v>
          </cell>
          <cell r="L402">
            <v>798120228</v>
          </cell>
          <cell r="M402">
            <v>12</v>
          </cell>
        </row>
        <row r="403">
          <cell r="B403">
            <v>800095782</v>
          </cell>
          <cell r="C403" t="str">
            <v>800095782</v>
          </cell>
          <cell r="D403" t="str">
            <v>A37138</v>
          </cell>
          <cell r="E403" t="str">
            <v>SAN JOSE DEL FRAGUA</v>
          </cell>
          <cell r="F403" t="str">
            <v>CAQUETA</v>
          </cell>
          <cell r="J403">
            <v>0</v>
          </cell>
          <cell r="K403">
            <v>26448805</v>
          </cell>
          <cell r="L403">
            <v>317385660</v>
          </cell>
          <cell r="M403">
            <v>12</v>
          </cell>
        </row>
        <row r="404">
          <cell r="B404">
            <v>800095785</v>
          </cell>
          <cell r="C404" t="str">
            <v>800095785</v>
          </cell>
          <cell r="D404" t="str">
            <v>A37138</v>
          </cell>
          <cell r="E404" t="str">
            <v>SAN VICENTE DEL CAGUAN</v>
          </cell>
          <cell r="F404" t="str">
            <v>CAQUETA</v>
          </cell>
          <cell r="J404">
            <v>0</v>
          </cell>
          <cell r="K404">
            <v>106942895</v>
          </cell>
          <cell r="L404">
            <v>1283314736</v>
          </cell>
          <cell r="M404">
            <v>11.99999996259686</v>
          </cell>
        </row>
        <row r="405">
          <cell r="B405">
            <v>800095786</v>
          </cell>
          <cell r="C405" t="str">
            <v>800095786</v>
          </cell>
          <cell r="D405" t="str">
            <v>A37138</v>
          </cell>
          <cell r="E405" t="str">
            <v>SOLANO</v>
          </cell>
          <cell r="F405" t="str">
            <v>CAQUETA</v>
          </cell>
          <cell r="J405">
            <v>0</v>
          </cell>
          <cell r="K405">
            <v>32175327</v>
          </cell>
          <cell r="L405">
            <v>386103920</v>
          </cell>
          <cell r="M405">
            <v>11.999999875681139</v>
          </cell>
        </row>
        <row r="406">
          <cell r="B406">
            <v>800095788</v>
          </cell>
          <cell r="C406" t="str">
            <v>800095788</v>
          </cell>
          <cell r="D406" t="str">
            <v>A37138</v>
          </cell>
          <cell r="E406" t="str">
            <v>SOLITA</v>
          </cell>
          <cell r="F406" t="str">
            <v>CAQUETA</v>
          </cell>
          <cell r="J406">
            <v>0</v>
          </cell>
          <cell r="K406">
            <v>14808141</v>
          </cell>
          <cell r="L406">
            <v>177697694</v>
          </cell>
          <cell r="M406">
            <v>12.000000135060843</v>
          </cell>
        </row>
        <row r="407">
          <cell r="B407">
            <v>800050407</v>
          </cell>
          <cell r="C407" t="str">
            <v>800050407</v>
          </cell>
          <cell r="D407" t="str">
            <v>A37138</v>
          </cell>
          <cell r="E407" t="str">
            <v>VALPARAISO</v>
          </cell>
          <cell r="F407" t="str">
            <v>CAQUETA</v>
          </cell>
          <cell r="J407">
            <v>0</v>
          </cell>
          <cell r="K407">
            <v>17234059</v>
          </cell>
          <cell r="L407">
            <v>206808709</v>
          </cell>
          <cell r="M407">
            <v>12.000000058024636</v>
          </cell>
        </row>
        <row r="408">
          <cell r="B408">
            <v>891502664</v>
          </cell>
          <cell r="C408" t="str">
            <v>891502664</v>
          </cell>
          <cell r="D408" t="str">
            <v>A371310</v>
          </cell>
          <cell r="E408" t="str">
            <v>ALMAGUER</v>
          </cell>
          <cell r="F408" t="str">
            <v>CAUCA</v>
          </cell>
          <cell r="J408">
            <v>0</v>
          </cell>
          <cell r="K408">
            <v>34298976</v>
          </cell>
          <cell r="L408">
            <v>411587716</v>
          </cell>
          <cell r="M408">
            <v>12.000000116621557</v>
          </cell>
        </row>
        <row r="409">
          <cell r="B409">
            <v>891500725</v>
          </cell>
          <cell r="C409" t="str">
            <v>891500725</v>
          </cell>
          <cell r="D409" t="str">
            <v>A371310</v>
          </cell>
          <cell r="E409" t="str">
            <v>ARGELIA</v>
          </cell>
          <cell r="F409" t="str">
            <v>CAUCA</v>
          </cell>
          <cell r="J409">
            <v>0</v>
          </cell>
          <cell r="K409">
            <v>67019136</v>
          </cell>
          <cell r="L409">
            <v>804229632</v>
          </cell>
          <cell r="M409">
            <v>12</v>
          </cell>
        </row>
        <row r="410">
          <cell r="B410">
            <v>891500869</v>
          </cell>
          <cell r="C410" t="str">
            <v>891500869</v>
          </cell>
          <cell r="D410" t="str">
            <v>A371310</v>
          </cell>
          <cell r="E410" t="str">
            <v>BALBOA</v>
          </cell>
          <cell r="F410" t="str">
            <v>CAUCA</v>
          </cell>
          <cell r="J410">
            <v>0</v>
          </cell>
          <cell r="K410">
            <v>38317038</v>
          </cell>
          <cell r="L410">
            <v>459804456</v>
          </cell>
          <cell r="M410">
            <v>12</v>
          </cell>
        </row>
        <row r="411">
          <cell r="B411">
            <v>800095961</v>
          </cell>
          <cell r="C411" t="str">
            <v>800095961</v>
          </cell>
          <cell r="D411" t="str">
            <v>A371310</v>
          </cell>
          <cell r="E411" t="str">
            <v>BOLIVAR</v>
          </cell>
          <cell r="F411" t="str">
            <v>CAUCA</v>
          </cell>
          <cell r="J411">
            <v>0</v>
          </cell>
          <cell r="K411">
            <v>61963612</v>
          </cell>
          <cell r="L411">
            <v>743563344</v>
          </cell>
          <cell r="M411">
            <v>12</v>
          </cell>
        </row>
        <row r="412">
          <cell r="B412">
            <v>891502307</v>
          </cell>
          <cell r="C412" t="str">
            <v>891502307</v>
          </cell>
          <cell r="D412" t="str">
            <v>A371310</v>
          </cell>
          <cell r="E412" t="str">
            <v>BUENOS AIRES</v>
          </cell>
          <cell r="F412" t="str">
            <v>CAUCA</v>
          </cell>
          <cell r="J412">
            <v>0</v>
          </cell>
          <cell r="K412">
            <v>46804714</v>
          </cell>
          <cell r="L412">
            <v>561656568</v>
          </cell>
          <cell r="M412">
            <v>12</v>
          </cell>
        </row>
        <row r="413">
          <cell r="B413">
            <v>891500864</v>
          </cell>
          <cell r="C413" t="str">
            <v>891500864</v>
          </cell>
          <cell r="D413" t="str">
            <v>A371310</v>
          </cell>
          <cell r="E413" t="str">
            <v>CAJIBIO</v>
          </cell>
          <cell r="F413" t="str">
            <v>CAUCA</v>
          </cell>
          <cell r="J413">
            <v>0</v>
          </cell>
          <cell r="K413">
            <v>67192759</v>
          </cell>
          <cell r="L413">
            <v>806313104</v>
          </cell>
          <cell r="M413">
            <v>11.999999940469776</v>
          </cell>
        </row>
        <row r="414">
          <cell r="B414">
            <v>891501723</v>
          </cell>
          <cell r="C414" t="str">
            <v>891501723</v>
          </cell>
          <cell r="D414" t="str">
            <v>A371310</v>
          </cell>
          <cell r="E414" t="str">
            <v>CALDONO</v>
          </cell>
          <cell r="F414" t="str">
            <v>CAUCA</v>
          </cell>
          <cell r="J414">
            <v>0</v>
          </cell>
          <cell r="K414">
            <v>92940503</v>
          </cell>
          <cell r="L414">
            <v>1115286032</v>
          </cell>
          <cell r="M414">
            <v>11.999999956961714</v>
          </cell>
        </row>
        <row r="415">
          <cell r="B415">
            <v>891501292</v>
          </cell>
          <cell r="C415" t="str">
            <v>891501292</v>
          </cell>
          <cell r="D415" t="str">
            <v>A371310</v>
          </cell>
          <cell r="E415" t="str">
            <v>CALOTO</v>
          </cell>
          <cell r="F415" t="str">
            <v>CAUCA</v>
          </cell>
          <cell r="J415">
            <v>0</v>
          </cell>
          <cell r="K415">
            <v>47797912</v>
          </cell>
          <cell r="L415">
            <v>573574944</v>
          </cell>
          <cell r="M415">
            <v>12</v>
          </cell>
        </row>
        <row r="416">
          <cell r="B416">
            <v>891501283</v>
          </cell>
          <cell r="C416" t="str">
            <v>891501283</v>
          </cell>
          <cell r="D416" t="str">
            <v>A371310</v>
          </cell>
          <cell r="E416" t="str">
            <v>CORINTO</v>
          </cell>
          <cell r="F416" t="str">
            <v>CAUCA</v>
          </cell>
          <cell r="J416">
            <v>0</v>
          </cell>
          <cell r="K416">
            <v>46572315</v>
          </cell>
          <cell r="L416">
            <v>558867776</v>
          </cell>
          <cell r="M416">
            <v>11.999999914112065</v>
          </cell>
        </row>
        <row r="417">
          <cell r="B417">
            <v>891500978</v>
          </cell>
          <cell r="C417" t="str">
            <v>891500978</v>
          </cell>
          <cell r="D417" t="str">
            <v>A371310</v>
          </cell>
          <cell r="E417" t="str">
            <v>EL TAMBO</v>
          </cell>
          <cell r="F417" t="str">
            <v>CAUCA</v>
          </cell>
          <cell r="J417">
            <v>0</v>
          </cell>
          <cell r="K417">
            <v>78022089</v>
          </cell>
          <cell r="L417">
            <v>936265072</v>
          </cell>
          <cell r="M417">
            <v>12.000000051267532</v>
          </cell>
        </row>
        <row r="418">
          <cell r="B418">
            <v>800188492</v>
          </cell>
          <cell r="C418" t="str">
            <v>800188492</v>
          </cell>
          <cell r="D418" t="str">
            <v>A371310</v>
          </cell>
          <cell r="E418" t="str">
            <v>FLORENCIA</v>
          </cell>
          <cell r="F418" t="str">
            <v>CAUCA</v>
          </cell>
          <cell r="J418">
            <v>0</v>
          </cell>
          <cell r="K418">
            <v>8001212</v>
          </cell>
          <cell r="L418">
            <v>96014540</v>
          </cell>
          <cell r="M418">
            <v>11.999999500075738</v>
          </cell>
        </row>
        <row r="419">
          <cell r="B419">
            <v>900127183</v>
          </cell>
          <cell r="C419" t="str">
            <v>900127183</v>
          </cell>
          <cell r="D419" t="str">
            <v>A371310</v>
          </cell>
          <cell r="E419" t="str">
            <v>GUACHENE</v>
          </cell>
          <cell r="F419" t="str">
            <v>CAUCA</v>
          </cell>
          <cell r="J419">
            <v>0</v>
          </cell>
          <cell r="K419">
            <v>26187640</v>
          </cell>
          <cell r="L419">
            <v>314251677</v>
          </cell>
          <cell r="M419">
            <v>11.99999988544214</v>
          </cell>
        </row>
        <row r="420">
          <cell r="B420">
            <v>800084378</v>
          </cell>
          <cell r="C420" t="str">
            <v>800084378</v>
          </cell>
          <cell r="D420" t="str">
            <v>A371310</v>
          </cell>
          <cell r="E420" t="str">
            <v>GUAPI</v>
          </cell>
          <cell r="F420" t="str">
            <v>CAUCA</v>
          </cell>
          <cell r="J420">
            <v>0</v>
          </cell>
          <cell r="K420">
            <v>108891541</v>
          </cell>
          <cell r="L420">
            <v>1306698496</v>
          </cell>
          <cell r="M420">
            <v>12.0000000367338</v>
          </cell>
        </row>
        <row r="421">
          <cell r="B421">
            <v>800004741</v>
          </cell>
          <cell r="C421" t="str">
            <v>800004741</v>
          </cell>
          <cell r="D421" t="str">
            <v>A371310</v>
          </cell>
          <cell r="E421" t="str">
            <v>INZA</v>
          </cell>
          <cell r="F421" t="str">
            <v>CAUCA</v>
          </cell>
          <cell r="J421">
            <v>0</v>
          </cell>
          <cell r="K421">
            <v>61847959</v>
          </cell>
          <cell r="L421">
            <v>742175512</v>
          </cell>
          <cell r="M421">
            <v>12.00000006467473</v>
          </cell>
        </row>
        <row r="422">
          <cell r="B422">
            <v>891501047</v>
          </cell>
          <cell r="C422" t="str">
            <v>891501047</v>
          </cell>
          <cell r="D422" t="str">
            <v>A371310</v>
          </cell>
          <cell r="E422" t="str">
            <v>JAMBALO</v>
          </cell>
          <cell r="F422" t="str">
            <v>CAUCA</v>
          </cell>
          <cell r="J422">
            <v>0</v>
          </cell>
          <cell r="K422">
            <v>37211729</v>
          </cell>
          <cell r="L422">
            <v>446540752</v>
          </cell>
          <cell r="M422">
            <v>12.00000010749299</v>
          </cell>
        </row>
        <row r="423">
          <cell r="B423">
            <v>891502169</v>
          </cell>
          <cell r="C423" t="str">
            <v>891502169</v>
          </cell>
          <cell r="D423" t="str">
            <v>A371310</v>
          </cell>
          <cell r="E423" t="str">
            <v>LA SIERRA</v>
          </cell>
          <cell r="F423" t="str">
            <v>CAUCA</v>
          </cell>
          <cell r="J423">
            <v>0</v>
          </cell>
          <cell r="K423">
            <v>16701832</v>
          </cell>
          <cell r="L423">
            <v>200421982</v>
          </cell>
          <cell r="M423">
            <v>11.999999880252657</v>
          </cell>
        </row>
        <row r="424">
          <cell r="B424">
            <v>891500997</v>
          </cell>
          <cell r="C424" t="str">
            <v>891500997</v>
          </cell>
          <cell r="D424" t="str">
            <v>A371310</v>
          </cell>
          <cell r="E424" t="str">
            <v>LA VEGA</v>
          </cell>
          <cell r="F424" t="str">
            <v>CAUCA</v>
          </cell>
          <cell r="J424">
            <v>0</v>
          </cell>
          <cell r="K424">
            <v>36126928</v>
          </cell>
          <cell r="L424">
            <v>433523130</v>
          </cell>
          <cell r="M424">
            <v>11.9999998339189</v>
          </cell>
        </row>
        <row r="425">
          <cell r="B425">
            <v>800051168</v>
          </cell>
          <cell r="C425" t="str">
            <v>800051168</v>
          </cell>
          <cell r="D425" t="str">
            <v>A371310</v>
          </cell>
          <cell r="E425" t="str">
            <v>LOPEZ DE MICAY</v>
          </cell>
          <cell r="F425" t="str">
            <v>CAUCA</v>
          </cell>
          <cell r="J425">
            <v>0</v>
          </cell>
          <cell r="K425">
            <v>49287769</v>
          </cell>
          <cell r="L425">
            <v>591453227</v>
          </cell>
          <cell r="M425">
            <v>11.99999997971099</v>
          </cell>
        </row>
        <row r="426">
          <cell r="B426">
            <v>891502397</v>
          </cell>
          <cell r="C426" t="str">
            <v>891502397</v>
          </cell>
          <cell r="D426" t="str">
            <v>A371310</v>
          </cell>
          <cell r="E426" t="str">
            <v>MERCADERES</v>
          </cell>
          <cell r="F426" t="str">
            <v>CAUCA</v>
          </cell>
          <cell r="J426">
            <v>0</v>
          </cell>
          <cell r="K426">
            <v>30750909</v>
          </cell>
          <cell r="L426">
            <v>369010912</v>
          </cell>
          <cell r="M426">
            <v>12.000000130077456</v>
          </cell>
        </row>
        <row r="427">
          <cell r="B427">
            <v>891500841</v>
          </cell>
          <cell r="C427" t="str">
            <v>891500841</v>
          </cell>
          <cell r="D427" t="str">
            <v>A371310</v>
          </cell>
          <cell r="E427" t="str">
            <v>MIRANDA</v>
          </cell>
          <cell r="F427" t="str">
            <v>CAUCA</v>
          </cell>
          <cell r="J427">
            <v>0</v>
          </cell>
          <cell r="K427">
            <v>46982651</v>
          </cell>
          <cell r="L427">
            <v>563791816</v>
          </cell>
          <cell r="M427">
            <v>12.00000008513781</v>
          </cell>
        </row>
        <row r="428">
          <cell r="B428">
            <v>891500982</v>
          </cell>
          <cell r="C428" t="str">
            <v>891500982</v>
          </cell>
          <cell r="D428" t="str">
            <v>A371310</v>
          </cell>
          <cell r="E428" t="str">
            <v>MORALES</v>
          </cell>
          <cell r="F428" t="str">
            <v>CAUCA</v>
          </cell>
          <cell r="J428">
            <v>0</v>
          </cell>
          <cell r="K428">
            <v>65363544</v>
          </cell>
          <cell r="L428">
            <v>784362528</v>
          </cell>
          <cell r="M428">
            <v>12</v>
          </cell>
        </row>
        <row r="429">
          <cell r="B429">
            <v>800095978</v>
          </cell>
          <cell r="C429" t="str">
            <v>800095978</v>
          </cell>
          <cell r="D429" t="str">
            <v>A371310</v>
          </cell>
          <cell r="E429" t="str">
            <v>PADILLA</v>
          </cell>
          <cell r="F429" t="str">
            <v>CAUCA</v>
          </cell>
          <cell r="J429">
            <v>0</v>
          </cell>
          <cell r="K429">
            <v>13434779</v>
          </cell>
          <cell r="L429">
            <v>161217347</v>
          </cell>
          <cell r="M429">
            <v>11.999999925566323</v>
          </cell>
        </row>
        <row r="430">
          <cell r="B430">
            <v>800095980</v>
          </cell>
          <cell r="C430" t="str">
            <v>800095980</v>
          </cell>
          <cell r="D430" t="str">
            <v>A371310</v>
          </cell>
          <cell r="E430" t="str">
            <v>PAEZ</v>
          </cell>
          <cell r="F430" t="str">
            <v>CAUCA</v>
          </cell>
          <cell r="J430">
            <v>0</v>
          </cell>
          <cell r="K430">
            <v>79414527</v>
          </cell>
          <cell r="L430">
            <v>952974320</v>
          </cell>
          <cell r="M430">
            <v>11.999999949631382</v>
          </cell>
        </row>
        <row r="431">
          <cell r="B431">
            <v>891502194</v>
          </cell>
          <cell r="C431" t="str">
            <v>891502194</v>
          </cell>
          <cell r="D431" t="str">
            <v>A371310</v>
          </cell>
          <cell r="E431" t="str">
            <v>PATIA (EL BORDO)</v>
          </cell>
          <cell r="F431" t="str">
            <v>CAUCA</v>
          </cell>
          <cell r="J431">
            <v>0</v>
          </cell>
          <cell r="K431">
            <v>46758718</v>
          </cell>
          <cell r="L431">
            <v>561104610</v>
          </cell>
          <cell r="M431">
            <v>11.999999871681682</v>
          </cell>
        </row>
        <row r="432">
          <cell r="B432">
            <v>817000992</v>
          </cell>
          <cell r="C432" t="str">
            <v>817000992</v>
          </cell>
          <cell r="D432" t="str">
            <v>A371310</v>
          </cell>
          <cell r="E432" t="str">
            <v>PIAMONTE</v>
          </cell>
          <cell r="F432" t="str">
            <v>CAUCA</v>
          </cell>
          <cell r="J432">
            <v>0</v>
          </cell>
          <cell r="K432">
            <v>24248683</v>
          </cell>
          <cell r="L432">
            <v>290984196</v>
          </cell>
          <cell r="M432">
            <v>12</v>
          </cell>
        </row>
        <row r="433">
          <cell r="B433">
            <v>891500856</v>
          </cell>
          <cell r="C433" t="str">
            <v>891500856</v>
          </cell>
          <cell r="D433" t="str">
            <v>A371310</v>
          </cell>
          <cell r="E433" t="str">
            <v>PIENDAMO</v>
          </cell>
          <cell r="F433" t="str">
            <v>CAUCA</v>
          </cell>
          <cell r="J433">
            <v>0</v>
          </cell>
          <cell r="K433">
            <v>44915902</v>
          </cell>
          <cell r="L433">
            <v>538990825</v>
          </cell>
          <cell r="M433">
            <v>12.00000002226383</v>
          </cell>
        </row>
        <row r="434">
          <cell r="B434">
            <v>891500580</v>
          </cell>
          <cell r="C434" t="str">
            <v>891500580</v>
          </cell>
          <cell r="D434" t="str">
            <v>A371310</v>
          </cell>
          <cell r="E434" t="str">
            <v>PUERTO TEJADA</v>
          </cell>
          <cell r="F434" t="str">
            <v>CAUCA</v>
          </cell>
          <cell r="J434">
            <v>0</v>
          </cell>
          <cell r="K434">
            <v>59109819</v>
          </cell>
          <cell r="L434">
            <v>709317831</v>
          </cell>
          <cell r="M434">
            <v>12.00000005075299</v>
          </cell>
        </row>
        <row r="435">
          <cell r="B435">
            <v>891500721</v>
          </cell>
          <cell r="C435" t="str">
            <v>891500721</v>
          </cell>
          <cell r="D435" t="str">
            <v>A371310</v>
          </cell>
          <cell r="E435" t="str">
            <v>PURACE</v>
          </cell>
          <cell r="F435" t="str">
            <v>CAUCA</v>
          </cell>
          <cell r="J435">
            <v>0</v>
          </cell>
          <cell r="K435">
            <v>26116017</v>
          </cell>
          <cell r="L435">
            <v>313392203</v>
          </cell>
          <cell r="M435">
            <v>11.999999961709323</v>
          </cell>
        </row>
        <row r="436">
          <cell r="B436">
            <v>800095983</v>
          </cell>
          <cell r="C436" t="str">
            <v>800095983</v>
          </cell>
          <cell r="D436" t="str">
            <v>A371310</v>
          </cell>
          <cell r="E436" t="str">
            <v>ROSAS</v>
          </cell>
          <cell r="F436" t="str">
            <v>CAUCA</v>
          </cell>
          <cell r="J436">
            <v>0</v>
          </cell>
          <cell r="K436">
            <v>16501276</v>
          </cell>
          <cell r="L436">
            <v>198015308</v>
          </cell>
          <cell r="M436">
            <v>11.999999757594503</v>
          </cell>
        </row>
        <row r="437">
          <cell r="B437">
            <v>891502482</v>
          </cell>
          <cell r="C437" t="str">
            <v>891502482</v>
          </cell>
          <cell r="D437" t="str">
            <v>A371310</v>
          </cell>
          <cell r="E437" t="str">
            <v>SAN SEBASTIAN</v>
          </cell>
          <cell r="F437" t="str">
            <v>CAUCA</v>
          </cell>
          <cell r="I437" t="str">
            <v>No tiene cuenta maestra</v>
          </cell>
          <cell r="J437" t="str">
            <v>No tiene cuenta maestra</v>
          </cell>
          <cell r="K437">
            <v>16107906</v>
          </cell>
          <cell r="L437">
            <v>0</v>
          </cell>
          <cell r="M437">
            <v>0</v>
          </cell>
        </row>
        <row r="438">
          <cell r="B438">
            <v>891500269</v>
          </cell>
          <cell r="C438" t="str">
            <v>891500269</v>
          </cell>
          <cell r="D438" t="str">
            <v>A371310</v>
          </cell>
          <cell r="E438" t="str">
            <v>SANTANDER DE QUILICHAO</v>
          </cell>
          <cell r="F438" t="str">
            <v>CAUCA</v>
          </cell>
          <cell r="J438">
            <v>0</v>
          </cell>
          <cell r="K438">
            <v>115415901</v>
          </cell>
          <cell r="L438">
            <v>1384990816</v>
          </cell>
          <cell r="M438">
            <v>12.000000034657269</v>
          </cell>
        </row>
        <row r="439">
          <cell r="B439">
            <v>800095984</v>
          </cell>
          <cell r="C439" t="str">
            <v>800095984</v>
          </cell>
          <cell r="D439" t="str">
            <v>A371310</v>
          </cell>
          <cell r="E439" t="str">
            <v>SANTA ROSA</v>
          </cell>
          <cell r="F439" t="str">
            <v>CAUCA</v>
          </cell>
          <cell r="J439">
            <v>0</v>
          </cell>
          <cell r="K439">
            <v>12135694</v>
          </cell>
          <cell r="L439">
            <v>145628324</v>
          </cell>
          <cell r="M439">
            <v>11.999999670393798</v>
          </cell>
        </row>
        <row r="440">
          <cell r="B440">
            <v>800095986</v>
          </cell>
          <cell r="C440" t="str">
            <v>800095986</v>
          </cell>
          <cell r="D440" t="str">
            <v>A371310</v>
          </cell>
          <cell r="E440" t="str">
            <v>SILVIA</v>
          </cell>
          <cell r="F440" t="str">
            <v>CAUCA</v>
          </cell>
          <cell r="J440">
            <v>0</v>
          </cell>
          <cell r="K440">
            <v>59727858</v>
          </cell>
          <cell r="L440">
            <v>716734293</v>
          </cell>
          <cell r="M440">
            <v>11.999999949772182</v>
          </cell>
        </row>
        <row r="441">
          <cell r="B441">
            <v>891501277</v>
          </cell>
          <cell r="C441" t="str">
            <v>891501277</v>
          </cell>
          <cell r="D441" t="str">
            <v>A371310</v>
          </cell>
          <cell r="E441" t="str">
            <v>SOTARA</v>
          </cell>
          <cell r="F441" t="str">
            <v>CAUCA</v>
          </cell>
          <cell r="J441">
            <v>0</v>
          </cell>
          <cell r="K441">
            <v>16589710</v>
          </cell>
          <cell r="L441">
            <v>199076523</v>
          </cell>
          <cell r="M441">
            <v>12.000000180834988</v>
          </cell>
        </row>
        <row r="442">
          <cell r="B442">
            <v>800117687</v>
          </cell>
          <cell r="C442" t="str">
            <v>800117687</v>
          </cell>
          <cell r="D442" t="str">
            <v>A371310</v>
          </cell>
          <cell r="E442" t="str">
            <v>SUAREZ</v>
          </cell>
          <cell r="F442" t="str">
            <v>CAUCA</v>
          </cell>
          <cell r="J442">
            <v>0</v>
          </cell>
          <cell r="K442">
            <v>37392113</v>
          </cell>
          <cell r="L442">
            <v>448705352</v>
          </cell>
          <cell r="M442">
            <v>11.999999893025569</v>
          </cell>
        </row>
        <row r="443">
          <cell r="B443">
            <v>817003440</v>
          </cell>
          <cell r="C443" t="str">
            <v>817003440</v>
          </cell>
          <cell r="D443" t="str">
            <v>A371310</v>
          </cell>
          <cell r="E443" t="str">
            <v>SUCRE</v>
          </cell>
          <cell r="F443" t="str">
            <v>CAUCA</v>
          </cell>
          <cell r="J443">
            <v>0</v>
          </cell>
          <cell r="K443">
            <v>13197205</v>
          </cell>
          <cell r="L443">
            <v>158366464</v>
          </cell>
          <cell r="M443">
            <v>12.000000303094481</v>
          </cell>
        </row>
        <row r="444">
          <cell r="B444">
            <v>891500742</v>
          </cell>
          <cell r="C444" t="str">
            <v>891500742</v>
          </cell>
          <cell r="D444" t="str">
            <v>A371310</v>
          </cell>
          <cell r="E444" t="str">
            <v>TIMBIO</v>
          </cell>
          <cell r="F444" t="str">
            <v>CAUCA</v>
          </cell>
          <cell r="J444">
            <v>0</v>
          </cell>
          <cell r="K444">
            <v>37548234</v>
          </cell>
          <cell r="L444">
            <v>450578803</v>
          </cell>
          <cell r="M444">
            <v>11.999999866837944</v>
          </cell>
        </row>
        <row r="445">
          <cell r="B445">
            <v>800051167</v>
          </cell>
          <cell r="C445" t="str">
            <v>800051167</v>
          </cell>
          <cell r="D445" t="str">
            <v>A371310</v>
          </cell>
          <cell r="E445" t="str">
            <v>TIMBIQUI</v>
          </cell>
          <cell r="F445" t="str">
            <v>CAUCA</v>
          </cell>
          <cell r="J445">
            <v>0</v>
          </cell>
          <cell r="K445">
            <v>75715451</v>
          </cell>
          <cell r="L445">
            <v>908585408</v>
          </cell>
          <cell r="M445">
            <v>11.999999947170624</v>
          </cell>
        </row>
        <row r="446">
          <cell r="B446">
            <v>891500887</v>
          </cell>
          <cell r="C446" t="str">
            <v>891500887</v>
          </cell>
          <cell r="D446" t="str">
            <v>A371310</v>
          </cell>
          <cell r="E446" t="str">
            <v>TORIBIO</v>
          </cell>
          <cell r="F446" t="str">
            <v>CAUCA</v>
          </cell>
          <cell r="J446">
            <v>0</v>
          </cell>
          <cell r="K446">
            <v>66021533</v>
          </cell>
          <cell r="L446">
            <v>792258400</v>
          </cell>
          <cell r="M446">
            <v>12.000000060586293</v>
          </cell>
        </row>
        <row r="447">
          <cell r="B447">
            <v>800031874</v>
          </cell>
          <cell r="C447" t="str">
            <v>800031874</v>
          </cell>
          <cell r="D447" t="str">
            <v>A371310</v>
          </cell>
          <cell r="E447" t="str">
            <v>TOTORO</v>
          </cell>
          <cell r="F447" t="str">
            <v>CAUCA</v>
          </cell>
          <cell r="J447">
            <v>0</v>
          </cell>
          <cell r="K447">
            <v>38861271</v>
          </cell>
          <cell r="L447">
            <v>466335248</v>
          </cell>
          <cell r="M447">
            <v>11.999999897069758</v>
          </cell>
        </row>
        <row r="448">
          <cell r="B448">
            <v>817002675</v>
          </cell>
          <cell r="C448" t="str">
            <v>817002675</v>
          </cell>
          <cell r="D448" t="str">
            <v>A371310</v>
          </cell>
          <cell r="E448" t="str">
            <v>VILLA RICA</v>
          </cell>
          <cell r="F448" t="str">
            <v>CAUCA</v>
          </cell>
          <cell r="J448">
            <v>0</v>
          </cell>
          <cell r="K448">
            <v>19601275</v>
          </cell>
          <cell r="L448">
            <v>235215300</v>
          </cell>
          <cell r="M448">
            <v>12</v>
          </cell>
        </row>
        <row r="449">
          <cell r="B449">
            <v>800096561</v>
          </cell>
          <cell r="C449" t="str">
            <v>800096561</v>
          </cell>
          <cell r="D449" t="str">
            <v>A371311</v>
          </cell>
          <cell r="E449" t="str">
            <v>AGUACHICA</v>
          </cell>
          <cell r="F449" t="str">
            <v>CESAR</v>
          </cell>
          <cell r="J449">
            <v>0</v>
          </cell>
          <cell r="K449">
            <v>151470000</v>
          </cell>
          <cell r="L449">
            <v>1817640000</v>
          </cell>
          <cell r="M449">
            <v>12</v>
          </cell>
        </row>
        <row r="450">
          <cell r="B450">
            <v>800096558</v>
          </cell>
          <cell r="C450" t="str">
            <v>800096558</v>
          </cell>
          <cell r="D450" t="str">
            <v>A371311</v>
          </cell>
          <cell r="E450" t="str">
            <v>AGUSTIN CODAZZI</v>
          </cell>
          <cell r="F450" t="str">
            <v>CESAR</v>
          </cell>
          <cell r="J450">
            <v>0</v>
          </cell>
          <cell r="K450">
            <v>110902408</v>
          </cell>
          <cell r="L450">
            <v>1330828896</v>
          </cell>
          <cell r="M450">
            <v>12</v>
          </cell>
        </row>
        <row r="451">
          <cell r="B451">
            <v>892301541</v>
          </cell>
          <cell r="C451" t="str">
            <v>892301541</v>
          </cell>
          <cell r="D451" t="str">
            <v>A371311</v>
          </cell>
          <cell r="E451" t="str">
            <v>ASTREA</v>
          </cell>
          <cell r="F451" t="str">
            <v>CESAR</v>
          </cell>
          <cell r="J451">
            <v>0</v>
          </cell>
          <cell r="K451">
            <v>50073197</v>
          </cell>
          <cell r="L451">
            <v>600878368</v>
          </cell>
          <cell r="M451">
            <v>12.000000079883057</v>
          </cell>
        </row>
        <row r="452">
          <cell r="B452">
            <v>800096576</v>
          </cell>
          <cell r="C452" t="str">
            <v>800096576</v>
          </cell>
          <cell r="D452" t="str">
            <v>A371311</v>
          </cell>
          <cell r="E452" t="str">
            <v>BECERRIL</v>
          </cell>
          <cell r="F452" t="str">
            <v>CESAR</v>
          </cell>
          <cell r="J452">
            <v>0</v>
          </cell>
          <cell r="K452">
            <v>41215202</v>
          </cell>
          <cell r="L452">
            <v>494582424</v>
          </cell>
          <cell r="M452">
            <v>12</v>
          </cell>
        </row>
        <row r="453">
          <cell r="B453">
            <v>892301130</v>
          </cell>
          <cell r="C453" t="str">
            <v>892301130</v>
          </cell>
          <cell r="D453" t="str">
            <v>A371311</v>
          </cell>
          <cell r="E453" t="str">
            <v>BOSCONIA</v>
          </cell>
          <cell r="F453" t="str">
            <v>CESAR</v>
          </cell>
          <cell r="J453">
            <v>0</v>
          </cell>
          <cell r="K453">
            <v>80433187</v>
          </cell>
          <cell r="L453">
            <v>965198240</v>
          </cell>
          <cell r="M453">
            <v>11.999999950269284</v>
          </cell>
        </row>
        <row r="454">
          <cell r="B454">
            <v>892300815</v>
          </cell>
          <cell r="C454" t="str">
            <v>892300815</v>
          </cell>
          <cell r="D454" t="str">
            <v>A371311</v>
          </cell>
          <cell r="E454" t="str">
            <v>CHIMICHAGUA</v>
          </cell>
          <cell r="F454" t="str">
            <v>CESAR</v>
          </cell>
          <cell r="J454">
            <v>0</v>
          </cell>
          <cell r="K454">
            <v>86667387</v>
          </cell>
          <cell r="L454">
            <v>1040008640</v>
          </cell>
          <cell r="M454">
            <v>11.999999953846537</v>
          </cell>
        </row>
        <row r="455">
          <cell r="B455">
            <v>800096585</v>
          </cell>
          <cell r="C455" t="str">
            <v>800096585</v>
          </cell>
          <cell r="D455" t="str">
            <v>A371311</v>
          </cell>
          <cell r="E455" t="str">
            <v>CHIRIGUANA</v>
          </cell>
          <cell r="F455" t="str">
            <v>CESAR</v>
          </cell>
          <cell r="J455">
            <v>0</v>
          </cell>
          <cell r="K455">
            <v>51892907</v>
          </cell>
          <cell r="L455">
            <v>622714888</v>
          </cell>
          <cell r="M455">
            <v>12.000000077081825</v>
          </cell>
        </row>
        <row r="456">
          <cell r="B456">
            <v>800096580</v>
          </cell>
          <cell r="C456" t="str">
            <v>800096580</v>
          </cell>
          <cell r="D456" t="str">
            <v>A371311</v>
          </cell>
          <cell r="E456" t="str">
            <v>CURUMANI</v>
          </cell>
          <cell r="F456" t="str">
            <v>CESAR</v>
          </cell>
          <cell r="J456">
            <v>0</v>
          </cell>
          <cell r="K456">
            <v>65447369</v>
          </cell>
          <cell r="L456">
            <v>785368432</v>
          </cell>
          <cell r="M456">
            <v>12.000000061117811</v>
          </cell>
        </row>
        <row r="457">
          <cell r="B457">
            <v>800096587</v>
          </cell>
          <cell r="C457" t="str">
            <v>800096587</v>
          </cell>
          <cell r="D457" t="str">
            <v>A371311</v>
          </cell>
          <cell r="E457" t="str">
            <v>EL COPEY</v>
          </cell>
          <cell r="F457" t="str">
            <v>CESAR</v>
          </cell>
          <cell r="J457">
            <v>0</v>
          </cell>
          <cell r="K457">
            <v>57247729</v>
          </cell>
          <cell r="L457">
            <v>686972752</v>
          </cell>
          <cell r="M457">
            <v>12.000000069871767</v>
          </cell>
        </row>
        <row r="458">
          <cell r="B458">
            <v>800096592</v>
          </cell>
          <cell r="C458" t="str">
            <v>800096592</v>
          </cell>
          <cell r="D458" t="str">
            <v>A371311</v>
          </cell>
          <cell r="E458" t="str">
            <v>EL PASO</v>
          </cell>
          <cell r="F458" t="str">
            <v>CESAR</v>
          </cell>
          <cell r="J458">
            <v>0</v>
          </cell>
          <cell r="K458">
            <v>92771992</v>
          </cell>
          <cell r="L458">
            <v>1113263904</v>
          </cell>
          <cell r="M458">
            <v>12</v>
          </cell>
        </row>
        <row r="459">
          <cell r="B459">
            <v>800096595</v>
          </cell>
          <cell r="C459" t="str">
            <v>800096595</v>
          </cell>
          <cell r="D459" t="str">
            <v>A371311</v>
          </cell>
          <cell r="E459" t="str">
            <v>GAMARRA</v>
          </cell>
          <cell r="F459" t="str">
            <v>CESAR</v>
          </cell>
          <cell r="J459">
            <v>0</v>
          </cell>
          <cell r="K459">
            <v>20084713</v>
          </cell>
          <cell r="L459">
            <v>241016560</v>
          </cell>
          <cell r="M459">
            <v>12.000000199156442</v>
          </cell>
        </row>
        <row r="460">
          <cell r="B460">
            <v>800096597</v>
          </cell>
          <cell r="C460" t="str">
            <v>800096597</v>
          </cell>
          <cell r="D460" t="str">
            <v>A371311</v>
          </cell>
          <cell r="E460" t="str">
            <v>GONZALEZ</v>
          </cell>
          <cell r="F460" t="str">
            <v>CESAR</v>
          </cell>
          <cell r="J460">
            <v>0</v>
          </cell>
          <cell r="K460">
            <v>9306313</v>
          </cell>
          <cell r="L460">
            <v>111675756</v>
          </cell>
          <cell r="M460">
            <v>12</v>
          </cell>
        </row>
        <row r="461">
          <cell r="B461">
            <v>800096599</v>
          </cell>
          <cell r="C461" t="str">
            <v>800096599</v>
          </cell>
          <cell r="D461" t="str">
            <v>A371311</v>
          </cell>
          <cell r="E461" t="str">
            <v>LA GLORIA</v>
          </cell>
          <cell r="F461" t="str">
            <v>CESAR</v>
          </cell>
          <cell r="J461">
            <v>0</v>
          </cell>
          <cell r="K461">
            <v>29238067</v>
          </cell>
          <cell r="L461">
            <v>350856804</v>
          </cell>
          <cell r="M461">
            <v>12</v>
          </cell>
        </row>
        <row r="462">
          <cell r="B462">
            <v>800108683</v>
          </cell>
          <cell r="C462" t="str">
            <v>800108683</v>
          </cell>
          <cell r="D462" t="str">
            <v>A371311</v>
          </cell>
          <cell r="E462" t="str">
            <v>LA JAGUA DE IBIRICO</v>
          </cell>
          <cell r="F462" t="str">
            <v>CESAR</v>
          </cell>
          <cell r="J462">
            <v>0</v>
          </cell>
          <cell r="K462">
            <v>81583805</v>
          </cell>
          <cell r="L462">
            <v>979005664</v>
          </cell>
          <cell r="M462">
            <v>12.000000049029339</v>
          </cell>
        </row>
        <row r="463">
          <cell r="B463">
            <v>892301761</v>
          </cell>
          <cell r="C463" t="str">
            <v>892301761</v>
          </cell>
          <cell r="D463" t="str">
            <v>A371311</v>
          </cell>
          <cell r="E463" t="str">
            <v>MANAURE</v>
          </cell>
          <cell r="F463" t="str">
            <v>CESAR</v>
          </cell>
          <cell r="J463">
            <v>0</v>
          </cell>
          <cell r="K463">
            <v>21174784</v>
          </cell>
          <cell r="L463">
            <v>254097412</v>
          </cell>
          <cell r="M463">
            <v>12.000000188903934</v>
          </cell>
        </row>
        <row r="464">
          <cell r="B464">
            <v>800096610</v>
          </cell>
          <cell r="C464" t="str">
            <v>800096610</v>
          </cell>
          <cell r="D464" t="str">
            <v>A371311</v>
          </cell>
          <cell r="E464" t="str">
            <v>PAILITAS</v>
          </cell>
          <cell r="F464" t="str">
            <v>CESAR</v>
          </cell>
          <cell r="J464">
            <v>0</v>
          </cell>
          <cell r="K464">
            <v>31751998</v>
          </cell>
          <cell r="L464">
            <v>381023976</v>
          </cell>
          <cell r="M464">
            <v>12</v>
          </cell>
        </row>
        <row r="465">
          <cell r="B465">
            <v>800096613</v>
          </cell>
          <cell r="C465" t="str">
            <v>800096613</v>
          </cell>
          <cell r="D465" t="str">
            <v>A371311</v>
          </cell>
          <cell r="E465" t="str">
            <v>PELAYA</v>
          </cell>
          <cell r="F465" t="str">
            <v>CESAR</v>
          </cell>
          <cell r="J465">
            <v>0</v>
          </cell>
          <cell r="K465">
            <v>39641231</v>
          </cell>
          <cell r="L465">
            <v>475694776</v>
          </cell>
          <cell r="M465">
            <v>12.00000010090504</v>
          </cell>
        </row>
        <row r="466">
          <cell r="B466">
            <v>824001624</v>
          </cell>
          <cell r="C466" t="str">
            <v>824001624</v>
          </cell>
          <cell r="D466" t="str">
            <v>A371311</v>
          </cell>
          <cell r="E466" t="str">
            <v>PUEBLO BELLO</v>
          </cell>
          <cell r="F466" t="str">
            <v>CESAR</v>
          </cell>
          <cell r="J466">
            <v>0</v>
          </cell>
          <cell r="K466">
            <v>74796871</v>
          </cell>
          <cell r="L466">
            <v>897562448</v>
          </cell>
          <cell r="M466">
            <v>11.999999946521827</v>
          </cell>
        </row>
        <row r="467">
          <cell r="B467">
            <v>892300123</v>
          </cell>
          <cell r="C467" t="str">
            <v>892300123</v>
          </cell>
          <cell r="D467" t="str">
            <v>A371311</v>
          </cell>
          <cell r="E467" t="str">
            <v>RIO DE ORO</v>
          </cell>
          <cell r="F467" t="str">
            <v>CESAR</v>
          </cell>
          <cell r="J467">
            <v>0</v>
          </cell>
          <cell r="K467">
            <v>27918417</v>
          </cell>
          <cell r="L467">
            <v>335021000</v>
          </cell>
          <cell r="M467">
            <v>11.9999998567254</v>
          </cell>
        </row>
        <row r="468">
          <cell r="B468">
            <v>800096605</v>
          </cell>
          <cell r="C468" t="str">
            <v>800096605</v>
          </cell>
          <cell r="D468" t="str">
            <v>A371311</v>
          </cell>
          <cell r="E468" t="str">
            <v>LA PAZ</v>
          </cell>
          <cell r="F468" t="str">
            <v>CESAR</v>
          </cell>
          <cell r="J468">
            <v>0</v>
          </cell>
          <cell r="K468">
            <v>43352426</v>
          </cell>
          <cell r="L468">
            <v>520229112</v>
          </cell>
          <cell r="M468">
            <v>12</v>
          </cell>
        </row>
        <row r="469">
          <cell r="B469">
            <v>800096619</v>
          </cell>
          <cell r="C469" t="str">
            <v>800096619</v>
          </cell>
          <cell r="D469" t="str">
            <v>A371311</v>
          </cell>
          <cell r="E469" t="str">
            <v>SAN ALBERTO</v>
          </cell>
          <cell r="F469" t="str">
            <v>CESAR</v>
          </cell>
          <cell r="J469">
            <v>0</v>
          </cell>
          <cell r="K469">
            <v>31733202</v>
          </cell>
          <cell r="L469">
            <v>380798424</v>
          </cell>
          <cell r="M469">
            <v>12</v>
          </cell>
        </row>
        <row r="470">
          <cell r="B470">
            <v>800096623</v>
          </cell>
          <cell r="C470" t="str">
            <v>800096623</v>
          </cell>
          <cell r="D470" t="str">
            <v>A371311</v>
          </cell>
          <cell r="E470" t="str">
            <v>SAN DIEGO</v>
          </cell>
          <cell r="F470" t="str">
            <v>CESAR</v>
          </cell>
          <cell r="J470">
            <v>0</v>
          </cell>
          <cell r="K470">
            <v>29474400</v>
          </cell>
          <cell r="L470">
            <v>353692804</v>
          </cell>
          <cell r="M470">
            <v>12.00000013571099</v>
          </cell>
        </row>
        <row r="471">
          <cell r="B471">
            <v>892301093</v>
          </cell>
          <cell r="C471" t="str">
            <v>892301093</v>
          </cell>
          <cell r="D471" t="str">
            <v>A371311</v>
          </cell>
          <cell r="E471" t="str">
            <v>SAN MARTIN</v>
          </cell>
          <cell r="F471" t="str">
            <v>CESAR</v>
          </cell>
          <cell r="J471">
            <v>0</v>
          </cell>
          <cell r="K471">
            <v>35220647</v>
          </cell>
          <cell r="L471">
            <v>422647760</v>
          </cell>
          <cell r="M471">
            <v>11.999999886430253</v>
          </cell>
        </row>
        <row r="472">
          <cell r="B472">
            <v>800096626</v>
          </cell>
          <cell r="C472" t="str">
            <v>800096626</v>
          </cell>
          <cell r="D472" t="str">
            <v>A371311</v>
          </cell>
          <cell r="E472" t="str">
            <v>TAMALAMEQUE</v>
          </cell>
          <cell r="F472" t="str">
            <v>CESAR</v>
          </cell>
          <cell r="J472">
            <v>0</v>
          </cell>
          <cell r="K472">
            <v>42922413</v>
          </cell>
          <cell r="L472">
            <v>515068960</v>
          </cell>
          <cell r="M472">
            <v>12.000000093191405</v>
          </cell>
        </row>
        <row r="473">
          <cell r="B473">
            <v>800096737</v>
          </cell>
          <cell r="C473" t="str">
            <v>800096737</v>
          </cell>
          <cell r="D473" t="str">
            <v>A371313</v>
          </cell>
          <cell r="E473" t="str">
            <v>AYAPEL</v>
          </cell>
          <cell r="F473" t="str">
            <v>CORDOBA</v>
          </cell>
          <cell r="J473">
            <v>0</v>
          </cell>
          <cell r="K473">
            <v>117468043</v>
          </cell>
          <cell r="L473">
            <v>1409616512</v>
          </cell>
          <cell r="M473">
            <v>11.999999965948186</v>
          </cell>
        </row>
        <row r="474">
          <cell r="B474">
            <v>800096739</v>
          </cell>
          <cell r="C474" t="str">
            <v>800096739</v>
          </cell>
          <cell r="D474" t="str">
            <v>A371313</v>
          </cell>
          <cell r="E474" t="str">
            <v>BUENAVISTA</v>
          </cell>
          <cell r="F474" t="str">
            <v>CORDOBA</v>
          </cell>
          <cell r="J474">
            <v>0</v>
          </cell>
          <cell r="K474">
            <v>51833094</v>
          </cell>
          <cell r="L474">
            <v>621997128</v>
          </cell>
          <cell r="M474">
            <v>12</v>
          </cell>
        </row>
        <row r="475">
          <cell r="B475">
            <v>800096740</v>
          </cell>
          <cell r="C475" t="str">
            <v>800096740</v>
          </cell>
          <cell r="D475" t="str">
            <v>A371313</v>
          </cell>
          <cell r="E475" t="str">
            <v>CANALETE</v>
          </cell>
          <cell r="F475" t="str">
            <v>CORDOBA</v>
          </cell>
          <cell r="J475">
            <v>0</v>
          </cell>
          <cell r="K475">
            <v>58140475</v>
          </cell>
          <cell r="L475">
            <v>697685696</v>
          </cell>
          <cell r="M475">
            <v>11.999999931201112</v>
          </cell>
        </row>
        <row r="476">
          <cell r="B476">
            <v>800096744</v>
          </cell>
          <cell r="C476" t="str">
            <v>800096744</v>
          </cell>
          <cell r="D476" t="str">
            <v>A371313</v>
          </cell>
          <cell r="E476" t="str">
            <v>CERETE</v>
          </cell>
          <cell r="F476" t="str">
            <v>CORDOBA</v>
          </cell>
          <cell r="J476">
            <v>0</v>
          </cell>
          <cell r="K476">
            <v>144349552</v>
          </cell>
          <cell r="L476">
            <v>1732194624</v>
          </cell>
          <cell r="M476">
            <v>12</v>
          </cell>
        </row>
        <row r="477">
          <cell r="B477">
            <v>800096750</v>
          </cell>
          <cell r="C477" t="str">
            <v>800096750</v>
          </cell>
          <cell r="D477" t="str">
            <v>A371313</v>
          </cell>
          <cell r="E477" t="str">
            <v>CHIMA</v>
          </cell>
          <cell r="F477" t="str">
            <v>CORDOBA</v>
          </cell>
          <cell r="J477">
            <v>0</v>
          </cell>
          <cell r="K477">
            <v>30652936</v>
          </cell>
          <cell r="L477">
            <v>367835232</v>
          </cell>
          <cell r="M477">
            <v>12</v>
          </cell>
        </row>
        <row r="478">
          <cell r="B478">
            <v>800096753</v>
          </cell>
          <cell r="C478" t="str">
            <v>800096753</v>
          </cell>
          <cell r="D478" t="str">
            <v>A371313</v>
          </cell>
          <cell r="E478" t="str">
            <v>CHINU</v>
          </cell>
          <cell r="F478" t="str">
            <v>CORDOBA</v>
          </cell>
          <cell r="J478">
            <v>0</v>
          </cell>
          <cell r="K478">
            <v>79072324</v>
          </cell>
          <cell r="L478">
            <v>948867888</v>
          </cell>
          <cell r="M478">
            <v>12</v>
          </cell>
        </row>
        <row r="479">
          <cell r="B479">
            <v>800096746</v>
          </cell>
          <cell r="C479" t="str">
            <v>800096746</v>
          </cell>
          <cell r="D479" t="str">
            <v>A371313</v>
          </cell>
          <cell r="E479" t="str">
            <v>CIENAGA DE ORO</v>
          </cell>
          <cell r="F479" t="str">
            <v>CORDOBA</v>
          </cell>
          <cell r="J479">
            <v>0</v>
          </cell>
          <cell r="K479">
            <v>123213212</v>
          </cell>
          <cell r="L479">
            <v>1478558544</v>
          </cell>
          <cell r="M479">
            <v>12</v>
          </cell>
        </row>
        <row r="480">
          <cell r="B480">
            <v>812001675</v>
          </cell>
          <cell r="C480" t="str">
            <v>812001675</v>
          </cell>
          <cell r="D480" t="str">
            <v>A371313</v>
          </cell>
          <cell r="E480" t="str">
            <v>COTORRA</v>
          </cell>
          <cell r="F480" t="str">
            <v>CORDOBA</v>
          </cell>
          <cell r="J480">
            <v>0</v>
          </cell>
          <cell r="K480">
            <v>33845731</v>
          </cell>
          <cell r="L480">
            <v>406148768</v>
          </cell>
          <cell r="M480">
            <v>11.999999881816706</v>
          </cell>
        </row>
        <row r="481">
          <cell r="B481">
            <v>812001681</v>
          </cell>
          <cell r="C481" t="str">
            <v>812001681</v>
          </cell>
          <cell r="D481" t="str">
            <v>A371313</v>
          </cell>
          <cell r="E481" t="str">
            <v>LA APARTADA</v>
          </cell>
          <cell r="F481" t="str">
            <v>CORDOBA</v>
          </cell>
          <cell r="J481">
            <v>0</v>
          </cell>
          <cell r="K481">
            <v>23763130</v>
          </cell>
          <cell r="L481">
            <v>285157556</v>
          </cell>
          <cell r="M481">
            <v>11.999999831672007</v>
          </cell>
        </row>
        <row r="482">
          <cell r="B482">
            <v>800096761</v>
          </cell>
          <cell r="C482" t="str">
            <v>800096761</v>
          </cell>
          <cell r="D482" t="str">
            <v>A371313</v>
          </cell>
          <cell r="E482" t="str">
            <v>LOS CORDOBAS</v>
          </cell>
          <cell r="F482" t="str">
            <v>CORDOBA</v>
          </cell>
          <cell r="J482">
            <v>0</v>
          </cell>
          <cell r="K482">
            <v>51133339</v>
          </cell>
          <cell r="L482">
            <v>613600072</v>
          </cell>
          <cell r="M482">
            <v>12.000000078226849</v>
          </cell>
        </row>
        <row r="483">
          <cell r="B483">
            <v>800096762</v>
          </cell>
          <cell r="C483" t="str">
            <v>800096762</v>
          </cell>
          <cell r="D483" t="str">
            <v>A371313</v>
          </cell>
          <cell r="E483" t="str">
            <v>MOMIL</v>
          </cell>
          <cell r="F483" t="str">
            <v>CORDOBA</v>
          </cell>
          <cell r="J483">
            <v>0</v>
          </cell>
          <cell r="K483">
            <v>34832271</v>
          </cell>
          <cell r="L483">
            <v>417987248</v>
          </cell>
          <cell r="M483">
            <v>11.999999885163962</v>
          </cell>
        </row>
        <row r="484">
          <cell r="B484">
            <v>800096763</v>
          </cell>
          <cell r="C484" t="str">
            <v>800096763</v>
          </cell>
          <cell r="D484" t="str">
            <v>A371313</v>
          </cell>
          <cell r="E484" t="str">
            <v>MONTELIBANO</v>
          </cell>
          <cell r="F484" t="str">
            <v>CORDOBA</v>
          </cell>
          <cell r="J484">
            <v>0</v>
          </cell>
          <cell r="K484">
            <v>130199932</v>
          </cell>
          <cell r="L484">
            <v>1562399184</v>
          </cell>
          <cell r="M484">
            <v>12</v>
          </cell>
        </row>
        <row r="485">
          <cell r="B485">
            <v>800065474</v>
          </cell>
          <cell r="C485" t="str">
            <v>800065474</v>
          </cell>
          <cell r="D485" t="str">
            <v>A371313</v>
          </cell>
          <cell r="E485" t="str">
            <v>MOÑITOS</v>
          </cell>
          <cell r="F485" t="str">
            <v>CORDOBA</v>
          </cell>
          <cell r="J485">
            <v>0</v>
          </cell>
          <cell r="K485">
            <v>74758727</v>
          </cell>
          <cell r="L485">
            <v>897104720</v>
          </cell>
          <cell r="M485">
            <v>11.99999994649454</v>
          </cell>
        </row>
        <row r="486">
          <cell r="B486">
            <v>800096765</v>
          </cell>
          <cell r="C486" t="str">
            <v>800096765</v>
          </cell>
          <cell r="D486" t="str">
            <v>A371313</v>
          </cell>
          <cell r="E486" t="str">
            <v>PLANETA RICA</v>
          </cell>
          <cell r="F486" t="str">
            <v>CORDOBA</v>
          </cell>
          <cell r="J486">
            <v>0</v>
          </cell>
          <cell r="K486">
            <v>134628080</v>
          </cell>
          <cell r="L486">
            <v>1615536960</v>
          </cell>
          <cell r="M486">
            <v>12</v>
          </cell>
        </row>
        <row r="487">
          <cell r="B487">
            <v>800096766</v>
          </cell>
          <cell r="C487" t="str">
            <v>800096766</v>
          </cell>
          <cell r="D487" t="str">
            <v>A371313</v>
          </cell>
          <cell r="E487" t="str">
            <v>PUEBLO NUEVO</v>
          </cell>
          <cell r="F487" t="str">
            <v>CORDOBA</v>
          </cell>
          <cell r="J487">
            <v>0</v>
          </cell>
          <cell r="K487">
            <v>65493594</v>
          </cell>
          <cell r="L487">
            <v>785923128</v>
          </cell>
          <cell r="M487">
            <v>12</v>
          </cell>
        </row>
        <row r="488">
          <cell r="B488">
            <v>800096770</v>
          </cell>
          <cell r="C488" t="str">
            <v>800096770</v>
          </cell>
          <cell r="D488" t="str">
            <v>A371313</v>
          </cell>
          <cell r="E488" t="str">
            <v>PUERTO ESCONDIDO</v>
          </cell>
          <cell r="F488" t="str">
            <v>CORDOBA</v>
          </cell>
          <cell r="J488">
            <v>0</v>
          </cell>
          <cell r="K488">
            <v>70474636</v>
          </cell>
          <cell r="L488">
            <v>845695632</v>
          </cell>
          <cell r="M488">
            <v>12</v>
          </cell>
        </row>
        <row r="489">
          <cell r="B489">
            <v>800096772</v>
          </cell>
          <cell r="C489" t="str">
            <v>800096772</v>
          </cell>
          <cell r="D489" t="str">
            <v>A371313</v>
          </cell>
          <cell r="E489" t="str">
            <v>PUERTO LIBERTADOR</v>
          </cell>
          <cell r="F489" t="str">
            <v>CORDOBA</v>
          </cell>
          <cell r="J489">
            <v>0</v>
          </cell>
          <cell r="K489">
            <v>95181636</v>
          </cell>
          <cell r="L489">
            <v>1142179632</v>
          </cell>
          <cell r="M489">
            <v>12</v>
          </cell>
        </row>
        <row r="490">
          <cell r="B490">
            <v>800079162</v>
          </cell>
          <cell r="C490" t="str">
            <v>800079162</v>
          </cell>
          <cell r="D490" t="str">
            <v>A371313</v>
          </cell>
          <cell r="E490" t="str">
            <v>PURISIMA</v>
          </cell>
          <cell r="F490" t="str">
            <v>CORDOBA</v>
          </cell>
          <cell r="J490">
            <v>0</v>
          </cell>
          <cell r="K490">
            <v>32844438</v>
          </cell>
          <cell r="L490">
            <v>394133252</v>
          </cell>
          <cell r="M490">
            <v>11.999999878213778</v>
          </cell>
        </row>
        <row r="491">
          <cell r="B491">
            <v>800075231</v>
          </cell>
          <cell r="C491" t="str">
            <v>800075231</v>
          </cell>
          <cell r="D491" t="str">
            <v>A371313</v>
          </cell>
          <cell r="E491" t="str">
            <v>SAN ANDRES SOTAVENTO</v>
          </cell>
          <cell r="F491" t="str">
            <v>CORDOBA</v>
          </cell>
          <cell r="J491">
            <v>0</v>
          </cell>
          <cell r="K491">
            <v>135277654</v>
          </cell>
          <cell r="L491">
            <v>1623331844</v>
          </cell>
          <cell r="M491">
            <v>11.999999970431185</v>
          </cell>
        </row>
        <row r="492">
          <cell r="B492">
            <v>800096781</v>
          </cell>
          <cell r="C492" t="str">
            <v>800096781</v>
          </cell>
          <cell r="D492" t="str">
            <v>A371313</v>
          </cell>
          <cell r="E492" t="str">
            <v>SAN ANTERO</v>
          </cell>
          <cell r="F492" t="str">
            <v>CORDOBA</v>
          </cell>
          <cell r="J492">
            <v>0</v>
          </cell>
          <cell r="K492">
            <v>69023269</v>
          </cell>
          <cell r="L492">
            <v>828279232</v>
          </cell>
          <cell r="M492">
            <v>12.000000057951471</v>
          </cell>
        </row>
        <row r="493">
          <cell r="B493">
            <v>800096804</v>
          </cell>
          <cell r="C493" t="str">
            <v>800096804</v>
          </cell>
          <cell r="D493" t="str">
            <v>A371313</v>
          </cell>
          <cell r="E493" t="str">
            <v>SAN BERNARDO DEL VIENTO</v>
          </cell>
          <cell r="F493" t="str">
            <v>CORDOBA</v>
          </cell>
          <cell r="J493">
            <v>0</v>
          </cell>
          <cell r="K493">
            <v>74937269</v>
          </cell>
          <cell r="L493">
            <v>899247232</v>
          </cell>
          <cell r="M493">
            <v>12.00000005337798</v>
          </cell>
        </row>
        <row r="494">
          <cell r="B494">
            <v>800075537</v>
          </cell>
          <cell r="C494" t="str">
            <v>800075537</v>
          </cell>
          <cell r="D494" t="str">
            <v>A371313</v>
          </cell>
          <cell r="E494" t="str">
            <v>SAN CARLOS</v>
          </cell>
          <cell r="F494" t="str">
            <v>CORDOBA</v>
          </cell>
          <cell r="J494">
            <v>0</v>
          </cell>
          <cell r="K494">
            <v>51936604</v>
          </cell>
          <cell r="L494">
            <v>623239248</v>
          </cell>
          <cell r="M494">
            <v>12</v>
          </cell>
        </row>
        <row r="495">
          <cell r="B495">
            <v>900220061</v>
          </cell>
          <cell r="C495" t="str">
            <v>900220061</v>
          </cell>
          <cell r="D495" t="str">
            <v>A371313</v>
          </cell>
          <cell r="E495" t="str">
            <v>SAN JOSE DE URE</v>
          </cell>
          <cell r="F495" t="str">
            <v>CORDOBA</v>
          </cell>
          <cell r="J495">
            <v>0</v>
          </cell>
          <cell r="K495">
            <v>33063235</v>
          </cell>
          <cell r="L495">
            <v>396758816</v>
          </cell>
          <cell r="M495">
            <v>11.999999879019702</v>
          </cell>
        </row>
        <row r="496">
          <cell r="B496">
            <v>800096805</v>
          </cell>
          <cell r="C496" t="str">
            <v>800096805</v>
          </cell>
          <cell r="D496" t="str">
            <v>A371313</v>
          </cell>
          <cell r="E496" t="str">
            <v>SAN PELAYO</v>
          </cell>
          <cell r="F496" t="str">
            <v>CORDOBA</v>
          </cell>
          <cell r="J496">
            <v>0</v>
          </cell>
          <cell r="K496">
            <v>82940316</v>
          </cell>
          <cell r="L496">
            <v>995283792</v>
          </cell>
          <cell r="M496">
            <v>12</v>
          </cell>
        </row>
        <row r="497">
          <cell r="B497">
            <v>800096807</v>
          </cell>
          <cell r="C497" t="str">
            <v>800096807</v>
          </cell>
          <cell r="D497" t="str">
            <v>A371313</v>
          </cell>
          <cell r="E497" t="str">
            <v>TIERRALTA</v>
          </cell>
          <cell r="F497" t="str">
            <v>CORDOBA</v>
          </cell>
          <cell r="J497">
            <v>0</v>
          </cell>
          <cell r="K497">
            <v>254929232</v>
          </cell>
          <cell r="L497">
            <v>3059150784</v>
          </cell>
          <cell r="M497">
            <v>12</v>
          </cell>
        </row>
        <row r="498">
          <cell r="B498">
            <v>900220147</v>
          </cell>
          <cell r="C498" t="str">
            <v>900220147</v>
          </cell>
          <cell r="D498" t="str">
            <v>A371313</v>
          </cell>
          <cell r="E498" t="str">
            <v>TUCHIN</v>
          </cell>
          <cell r="F498" t="str">
            <v>CORDOBA</v>
          </cell>
          <cell r="J498">
            <v>0</v>
          </cell>
          <cell r="K498">
            <v>124571473</v>
          </cell>
          <cell r="L498">
            <v>1494857680</v>
          </cell>
          <cell r="M498">
            <v>12.00000003211008</v>
          </cell>
        </row>
        <row r="499">
          <cell r="B499">
            <v>800096808</v>
          </cell>
          <cell r="C499" t="str">
            <v>800096808</v>
          </cell>
          <cell r="D499" t="str">
            <v>A371313</v>
          </cell>
          <cell r="E499" t="str">
            <v>VALENCIA</v>
          </cell>
          <cell r="F499" t="str">
            <v>CORDOBA</v>
          </cell>
          <cell r="J499">
            <v>0</v>
          </cell>
          <cell r="K499">
            <v>99681695</v>
          </cell>
          <cell r="L499">
            <v>1196180336</v>
          </cell>
          <cell r="M499">
            <v>11.999999959872271</v>
          </cell>
        </row>
        <row r="500">
          <cell r="B500">
            <v>890680149</v>
          </cell>
          <cell r="C500" t="str">
            <v>890680149</v>
          </cell>
          <cell r="D500" t="str">
            <v>A371314</v>
          </cell>
          <cell r="E500" t="str">
            <v>AGUA DE DIOS</v>
          </cell>
          <cell r="F500" t="str">
            <v>CUNDINAMARCA</v>
          </cell>
          <cell r="J500">
            <v>0</v>
          </cell>
          <cell r="K500">
            <v>13403687</v>
          </cell>
          <cell r="L500">
            <v>160844238</v>
          </cell>
          <cell r="M500">
            <v>11.999999552361974</v>
          </cell>
        </row>
        <row r="501">
          <cell r="B501">
            <v>899999450</v>
          </cell>
          <cell r="C501" t="str">
            <v>899999450</v>
          </cell>
          <cell r="D501" t="str">
            <v>A371314</v>
          </cell>
          <cell r="E501" t="str">
            <v>ALBAN</v>
          </cell>
          <cell r="F501" t="str">
            <v>CUNDINAMARCA</v>
          </cell>
          <cell r="J501">
            <v>0</v>
          </cell>
          <cell r="K501">
            <v>7695974</v>
          </cell>
          <cell r="L501">
            <v>92351690</v>
          </cell>
          <cell r="M501">
            <v>12.000000259876138</v>
          </cell>
        </row>
        <row r="502">
          <cell r="B502">
            <v>890680097</v>
          </cell>
          <cell r="C502" t="str">
            <v>890680097</v>
          </cell>
          <cell r="D502" t="str">
            <v>A371314</v>
          </cell>
          <cell r="E502" t="str">
            <v>ANAPOIMA</v>
          </cell>
          <cell r="F502" t="str">
            <v>CUNDINAMARCA</v>
          </cell>
          <cell r="J502">
            <v>0</v>
          </cell>
          <cell r="K502">
            <v>12773966</v>
          </cell>
          <cell r="L502">
            <v>153287589</v>
          </cell>
          <cell r="M502">
            <v>11.999999765147331</v>
          </cell>
        </row>
        <row r="503">
          <cell r="B503">
            <v>899999426</v>
          </cell>
          <cell r="C503" t="str">
            <v>899999426</v>
          </cell>
          <cell r="D503" t="str">
            <v>A371314</v>
          </cell>
          <cell r="E503" t="str">
            <v>ANOLAIMA</v>
          </cell>
          <cell r="F503" t="str">
            <v>CUNDINAMARCA</v>
          </cell>
          <cell r="J503">
            <v>0</v>
          </cell>
          <cell r="K503">
            <v>20777624</v>
          </cell>
          <cell r="L503">
            <v>249331492</v>
          </cell>
          <cell r="M503">
            <v>12.000000192514793</v>
          </cell>
        </row>
        <row r="504">
          <cell r="B504">
            <v>800093386</v>
          </cell>
          <cell r="C504" t="str">
            <v>800093386</v>
          </cell>
          <cell r="D504" t="str">
            <v>A371314</v>
          </cell>
          <cell r="E504" t="str">
            <v>ARBELAEZ</v>
          </cell>
          <cell r="F504" t="str">
            <v>CUNDINAMARCA</v>
          </cell>
          <cell r="J504">
            <v>0</v>
          </cell>
          <cell r="K504">
            <v>16196907</v>
          </cell>
          <cell r="L504">
            <v>194362886</v>
          </cell>
          <cell r="M504">
            <v>12.000000123480365</v>
          </cell>
        </row>
        <row r="505">
          <cell r="B505">
            <v>800094624</v>
          </cell>
          <cell r="C505" t="str">
            <v>800094624</v>
          </cell>
          <cell r="D505" t="str">
            <v>A371314</v>
          </cell>
          <cell r="E505" t="str">
            <v>BELTRAN</v>
          </cell>
          <cell r="F505" t="str">
            <v>CUNDINAMARCA</v>
          </cell>
          <cell r="J505">
            <v>0</v>
          </cell>
          <cell r="K505">
            <v>3563110</v>
          </cell>
          <cell r="L505">
            <v>42757320</v>
          </cell>
          <cell r="M505">
            <v>12</v>
          </cell>
        </row>
        <row r="506">
          <cell r="B506">
            <v>899999708</v>
          </cell>
          <cell r="C506" t="str">
            <v>899999708</v>
          </cell>
          <cell r="D506" t="str">
            <v>A371314</v>
          </cell>
          <cell r="E506" t="str">
            <v>BITUIMA</v>
          </cell>
          <cell r="F506" t="str">
            <v>CUNDINAMARCA</v>
          </cell>
          <cell r="J506">
            <v>0</v>
          </cell>
          <cell r="K506">
            <v>3400311</v>
          </cell>
          <cell r="L506">
            <v>40803730</v>
          </cell>
          <cell r="M506">
            <v>11.999999411818507</v>
          </cell>
        </row>
        <row r="507">
          <cell r="B507">
            <v>800094622</v>
          </cell>
          <cell r="C507" t="str">
            <v>800094622</v>
          </cell>
          <cell r="D507" t="str">
            <v>A371314</v>
          </cell>
          <cell r="E507" t="str">
            <v>BOJACA</v>
          </cell>
          <cell r="F507" t="str">
            <v>CUNDINAMARCA</v>
          </cell>
          <cell r="J507">
            <v>0</v>
          </cell>
          <cell r="K507">
            <v>9984728</v>
          </cell>
          <cell r="L507">
            <v>119816741</v>
          </cell>
          <cell r="M507">
            <v>12.000000500764768</v>
          </cell>
        </row>
        <row r="508">
          <cell r="B508">
            <v>890680107</v>
          </cell>
          <cell r="C508" t="str">
            <v>890680107</v>
          </cell>
          <cell r="D508" t="str">
            <v>A371314</v>
          </cell>
          <cell r="E508" t="str">
            <v>CABRERA</v>
          </cell>
          <cell r="F508" t="str">
            <v>CUNDINAMARCA</v>
          </cell>
          <cell r="J508">
            <v>0</v>
          </cell>
          <cell r="K508">
            <v>6922500</v>
          </cell>
          <cell r="L508">
            <v>83070001</v>
          </cell>
          <cell r="M508">
            <v>12.000000144456482</v>
          </cell>
        </row>
        <row r="509">
          <cell r="B509">
            <v>800081091</v>
          </cell>
          <cell r="C509" t="str">
            <v>800081091</v>
          </cell>
          <cell r="D509" t="str">
            <v>A371314</v>
          </cell>
          <cell r="E509" t="str">
            <v>CACHIPAY</v>
          </cell>
          <cell r="F509" t="str">
            <v>CUNDINAMARCA</v>
          </cell>
          <cell r="I509" t="str">
            <v>No tiene cuenta maestra</v>
          </cell>
          <cell r="J509" t="str">
            <v>No tiene cuenta maestra</v>
          </cell>
          <cell r="K509">
            <v>8975040</v>
          </cell>
          <cell r="L509">
            <v>0</v>
          </cell>
          <cell r="M509">
            <v>0</v>
          </cell>
        </row>
        <row r="510">
          <cell r="B510">
            <v>899999465</v>
          </cell>
          <cell r="C510" t="str">
            <v>899999465</v>
          </cell>
          <cell r="D510" t="str">
            <v>A371314</v>
          </cell>
          <cell r="E510" t="str">
            <v>CAJICA</v>
          </cell>
          <cell r="F510" t="str">
            <v>CUNDINAMARCA</v>
          </cell>
          <cell r="J510">
            <v>0</v>
          </cell>
          <cell r="K510">
            <v>50098556</v>
          </cell>
          <cell r="L510">
            <v>601182668</v>
          </cell>
          <cell r="M510">
            <v>11.999999920157379</v>
          </cell>
        </row>
        <row r="511">
          <cell r="B511">
            <v>899999710</v>
          </cell>
          <cell r="C511" t="str">
            <v>899999710</v>
          </cell>
          <cell r="D511" t="str">
            <v>A371314</v>
          </cell>
          <cell r="E511" t="str">
            <v>CAPARRAPI</v>
          </cell>
          <cell r="F511" t="str">
            <v>CUNDINAMARCA</v>
          </cell>
          <cell r="J511">
            <v>0</v>
          </cell>
          <cell r="K511">
            <v>19600643</v>
          </cell>
          <cell r="L511">
            <v>235207719</v>
          </cell>
          <cell r="M511">
            <v>12.000000153056204</v>
          </cell>
        </row>
        <row r="512">
          <cell r="B512">
            <v>899999462</v>
          </cell>
          <cell r="C512" t="str">
            <v>899999462</v>
          </cell>
          <cell r="D512" t="str">
            <v>A371314</v>
          </cell>
          <cell r="E512" t="str">
            <v>CAQUEZA</v>
          </cell>
          <cell r="F512" t="str">
            <v>CUNDINAMARCA</v>
          </cell>
          <cell r="J512">
            <v>0</v>
          </cell>
          <cell r="K512">
            <v>21619926</v>
          </cell>
          <cell r="L512">
            <v>259439106</v>
          </cell>
          <cell r="M512">
            <v>11.999999722478236</v>
          </cell>
        </row>
        <row r="513">
          <cell r="B513">
            <v>899999367</v>
          </cell>
          <cell r="C513" t="str">
            <v>899999367</v>
          </cell>
          <cell r="D513" t="str">
            <v>A371314</v>
          </cell>
          <cell r="E513" t="str">
            <v>CARMEN DE CARUPA</v>
          </cell>
          <cell r="F513" t="str">
            <v>CUNDINAMARCA</v>
          </cell>
          <cell r="J513">
            <v>0</v>
          </cell>
          <cell r="K513">
            <v>8676297</v>
          </cell>
          <cell r="L513">
            <v>104115560</v>
          </cell>
          <cell r="M513">
            <v>11.999999538973826</v>
          </cell>
        </row>
        <row r="514">
          <cell r="B514">
            <v>899999400</v>
          </cell>
          <cell r="C514" t="str">
            <v>899999400</v>
          </cell>
          <cell r="D514" t="str">
            <v>A371314</v>
          </cell>
          <cell r="E514" t="str">
            <v>CHAGUANI</v>
          </cell>
          <cell r="F514" t="str">
            <v>CUNDINAMARCA</v>
          </cell>
          <cell r="J514">
            <v>0</v>
          </cell>
          <cell r="K514">
            <v>4985473</v>
          </cell>
          <cell r="L514">
            <v>59825674</v>
          </cell>
          <cell r="M514">
            <v>11.999999598834453</v>
          </cell>
        </row>
        <row r="515">
          <cell r="B515">
            <v>899999467</v>
          </cell>
          <cell r="C515" t="str">
            <v>899999467</v>
          </cell>
          <cell r="D515" t="str">
            <v>A371314</v>
          </cell>
          <cell r="E515" t="str">
            <v>CHIPAQUE</v>
          </cell>
          <cell r="F515" t="str">
            <v>CUNDINAMARCA</v>
          </cell>
          <cell r="J515">
            <v>0</v>
          </cell>
          <cell r="K515">
            <v>10572606</v>
          </cell>
          <cell r="L515">
            <v>126871266</v>
          </cell>
          <cell r="M515">
            <v>11.99999943249564</v>
          </cell>
        </row>
        <row r="516">
          <cell r="B516">
            <v>899999414</v>
          </cell>
          <cell r="C516" t="str">
            <v>899999414</v>
          </cell>
          <cell r="D516" t="str">
            <v>A371314</v>
          </cell>
          <cell r="E516" t="str">
            <v>CHOACHI</v>
          </cell>
          <cell r="F516" t="str">
            <v>CUNDINAMARCA</v>
          </cell>
          <cell r="J516">
            <v>0</v>
          </cell>
          <cell r="K516">
            <v>15259734</v>
          </cell>
          <cell r="L516">
            <v>183116803</v>
          </cell>
          <cell r="M516">
            <v>11.99999967234029</v>
          </cell>
        </row>
        <row r="517">
          <cell r="B517">
            <v>899999357</v>
          </cell>
          <cell r="C517" t="str">
            <v>899999357</v>
          </cell>
          <cell r="D517" t="str">
            <v>A371314</v>
          </cell>
          <cell r="E517" t="str">
            <v>CHOCONTA</v>
          </cell>
          <cell r="F517" t="str">
            <v>CUNDINAMARCA</v>
          </cell>
          <cell r="J517">
            <v>0</v>
          </cell>
          <cell r="K517">
            <v>26678773</v>
          </cell>
          <cell r="L517">
            <v>320145280</v>
          </cell>
          <cell r="M517">
            <v>12.000000149931934</v>
          </cell>
        </row>
        <row r="518">
          <cell r="B518">
            <v>899999466</v>
          </cell>
          <cell r="C518" t="str">
            <v>899999466</v>
          </cell>
          <cell r="D518" t="str">
            <v>A371314</v>
          </cell>
          <cell r="E518" t="str">
            <v>COGUA</v>
          </cell>
          <cell r="F518" t="str">
            <v>CUNDINAMARCA</v>
          </cell>
          <cell r="J518">
            <v>0</v>
          </cell>
          <cell r="K518">
            <v>19915602</v>
          </cell>
          <cell r="L518">
            <v>238987223</v>
          </cell>
          <cell r="M518">
            <v>11.99999994978811</v>
          </cell>
        </row>
        <row r="519">
          <cell r="B519">
            <v>899999705</v>
          </cell>
          <cell r="C519" t="str">
            <v>899999705</v>
          </cell>
          <cell r="D519" t="str">
            <v>A371314</v>
          </cell>
          <cell r="E519" t="str">
            <v>COTA</v>
          </cell>
          <cell r="F519" t="str">
            <v>CUNDINAMARCA</v>
          </cell>
          <cell r="J519">
            <v>0</v>
          </cell>
          <cell r="K519">
            <v>18071740</v>
          </cell>
          <cell r="L519">
            <v>216860876</v>
          </cell>
          <cell r="M519">
            <v>11.99999977865994</v>
          </cell>
        </row>
        <row r="520">
          <cell r="B520">
            <v>899999406</v>
          </cell>
          <cell r="C520" t="str">
            <v>899999406</v>
          </cell>
          <cell r="D520" t="str">
            <v>A371314</v>
          </cell>
          <cell r="E520" t="str">
            <v>CUCUNUBA</v>
          </cell>
          <cell r="F520" t="str">
            <v>CUNDINAMARCA</v>
          </cell>
          <cell r="J520">
            <v>0</v>
          </cell>
          <cell r="K520">
            <v>11697957</v>
          </cell>
          <cell r="L520">
            <v>140375488</v>
          </cell>
          <cell r="M520">
            <v>12.00000034194005</v>
          </cell>
        </row>
        <row r="521">
          <cell r="B521">
            <v>890680162</v>
          </cell>
          <cell r="C521" t="str">
            <v>890680162</v>
          </cell>
          <cell r="D521" t="str">
            <v>A371314</v>
          </cell>
          <cell r="E521" t="str">
            <v>EL COLEGIO</v>
          </cell>
          <cell r="F521" t="str">
            <v>CUNDINAMARCA</v>
          </cell>
          <cell r="J521">
            <v>0</v>
          </cell>
          <cell r="K521">
            <v>29518504</v>
          </cell>
          <cell r="L521">
            <v>354222053</v>
          </cell>
          <cell r="M521">
            <v>12.000000169385277</v>
          </cell>
        </row>
        <row r="522">
          <cell r="B522">
            <v>899999460</v>
          </cell>
          <cell r="C522" t="str">
            <v>899999460</v>
          </cell>
          <cell r="D522" t="str">
            <v>A371314</v>
          </cell>
          <cell r="E522" t="str">
            <v>EL PEÑON</v>
          </cell>
          <cell r="F522" t="str">
            <v>CUNDINAMARCA</v>
          </cell>
          <cell r="J522">
            <v>0</v>
          </cell>
          <cell r="K522">
            <v>7840909</v>
          </cell>
          <cell r="L522">
            <v>94090911</v>
          </cell>
          <cell r="M522">
            <v>12.0000003826087</v>
          </cell>
        </row>
        <row r="523">
          <cell r="B523">
            <v>832002318</v>
          </cell>
          <cell r="C523" t="str">
            <v>832002318</v>
          </cell>
          <cell r="D523" t="str">
            <v>A371314</v>
          </cell>
          <cell r="E523" t="str">
            <v>EL ROSAL</v>
          </cell>
          <cell r="F523" t="str">
            <v>CUNDINAMARCA</v>
          </cell>
          <cell r="J523">
            <v>0</v>
          </cell>
          <cell r="K523">
            <v>16541899</v>
          </cell>
          <cell r="L523">
            <v>198502784</v>
          </cell>
          <cell r="M523">
            <v>11.999999758189794</v>
          </cell>
        </row>
        <row r="524">
          <cell r="B524">
            <v>899999364</v>
          </cell>
          <cell r="C524" t="str">
            <v>899999364</v>
          </cell>
          <cell r="D524" t="str">
            <v>A371314</v>
          </cell>
          <cell r="E524" t="str">
            <v>FOMEQUE</v>
          </cell>
          <cell r="F524" t="str">
            <v>CUNDINAMARCA</v>
          </cell>
          <cell r="J524">
            <v>0</v>
          </cell>
          <cell r="K524">
            <v>14485509</v>
          </cell>
          <cell r="L524">
            <v>173826104</v>
          </cell>
          <cell r="M524">
            <v>11.999999723861965</v>
          </cell>
        </row>
        <row r="525">
          <cell r="B525">
            <v>899999420</v>
          </cell>
          <cell r="C525" t="str">
            <v>899999420</v>
          </cell>
          <cell r="D525" t="str">
            <v>A371314</v>
          </cell>
          <cell r="E525" t="str">
            <v>FOSCA</v>
          </cell>
          <cell r="F525" t="str">
            <v>CUNDINAMARCA</v>
          </cell>
          <cell r="J525">
            <v>0</v>
          </cell>
          <cell r="K525">
            <v>8057899</v>
          </cell>
          <cell r="L525">
            <v>96694792</v>
          </cell>
          <cell r="M525">
            <v>12.000000496407313</v>
          </cell>
        </row>
        <row r="526">
          <cell r="B526">
            <v>899999433</v>
          </cell>
          <cell r="C526" t="str">
            <v>899999433</v>
          </cell>
          <cell r="D526" t="str">
            <v>A371314</v>
          </cell>
          <cell r="E526" t="str">
            <v>FUNZA</v>
          </cell>
          <cell r="F526" t="str">
            <v>CUNDINAMARCA</v>
          </cell>
          <cell r="J526">
            <v>0</v>
          </cell>
          <cell r="K526">
            <v>52063718</v>
          </cell>
          <cell r="L526">
            <v>624764614</v>
          </cell>
          <cell r="M526">
            <v>11.999999961585532</v>
          </cell>
        </row>
        <row r="527">
          <cell r="B527">
            <v>899999323</v>
          </cell>
          <cell r="C527" t="str">
            <v>899999323</v>
          </cell>
          <cell r="D527" t="str">
            <v>A371314</v>
          </cell>
          <cell r="E527" t="str">
            <v>FUQUENE</v>
          </cell>
          <cell r="F527" t="str">
            <v>CUNDINAMARCA</v>
          </cell>
          <cell r="J527">
            <v>0</v>
          </cell>
          <cell r="K527">
            <v>8226280</v>
          </cell>
          <cell r="L527">
            <v>98715357</v>
          </cell>
          <cell r="M527">
            <v>11.999999635315111</v>
          </cell>
        </row>
        <row r="528">
          <cell r="B528">
            <v>800094671</v>
          </cell>
          <cell r="C528" t="str">
            <v>800094671</v>
          </cell>
          <cell r="D528" t="str">
            <v>A371314</v>
          </cell>
          <cell r="E528" t="str">
            <v>GACHALA</v>
          </cell>
          <cell r="F528" t="str">
            <v>CUNDINAMARCA</v>
          </cell>
          <cell r="J528">
            <v>0</v>
          </cell>
          <cell r="K528">
            <v>8320744</v>
          </cell>
          <cell r="L528">
            <v>99848924</v>
          </cell>
          <cell r="M528">
            <v>11.999999519273757</v>
          </cell>
        </row>
        <row r="529">
          <cell r="B529">
            <v>899999419</v>
          </cell>
          <cell r="C529" t="str">
            <v>899999419</v>
          </cell>
          <cell r="D529" t="str">
            <v>A371314</v>
          </cell>
          <cell r="E529" t="str">
            <v>GACHANCIPA</v>
          </cell>
          <cell r="F529" t="str">
            <v>CUNDINAMARCA</v>
          </cell>
          <cell r="J529">
            <v>0</v>
          </cell>
          <cell r="K529">
            <v>12526820</v>
          </cell>
          <cell r="L529">
            <v>150321844</v>
          </cell>
          <cell r="M529">
            <v>12.000000319314879</v>
          </cell>
        </row>
        <row r="530">
          <cell r="B530">
            <v>899999331</v>
          </cell>
          <cell r="C530" t="str">
            <v>899999331</v>
          </cell>
          <cell r="D530" t="str">
            <v>A371314</v>
          </cell>
          <cell r="E530" t="str">
            <v>GACHETA</v>
          </cell>
          <cell r="F530" t="str">
            <v>CUNDINAMARCA</v>
          </cell>
          <cell r="J530">
            <v>0</v>
          </cell>
          <cell r="K530">
            <v>14904342</v>
          </cell>
          <cell r="L530">
            <v>178852098</v>
          </cell>
          <cell r="M530">
            <v>11.999999597432748</v>
          </cell>
        </row>
        <row r="531">
          <cell r="B531">
            <v>800094684</v>
          </cell>
          <cell r="C531" t="str">
            <v>800094684</v>
          </cell>
          <cell r="D531" t="str">
            <v>A371314</v>
          </cell>
          <cell r="E531" t="str">
            <v>GAMA</v>
          </cell>
          <cell r="F531" t="str">
            <v>CUNDINAMARCA</v>
          </cell>
          <cell r="J531">
            <v>0</v>
          </cell>
          <cell r="K531">
            <v>4243644</v>
          </cell>
          <cell r="L531">
            <v>50923730</v>
          </cell>
          <cell r="M531">
            <v>12.000000471293069</v>
          </cell>
        </row>
        <row r="532">
          <cell r="B532">
            <v>832000992</v>
          </cell>
          <cell r="C532" t="str">
            <v>832000992</v>
          </cell>
          <cell r="D532" t="str">
            <v>A371314</v>
          </cell>
          <cell r="E532" t="str">
            <v>GRANADA</v>
          </cell>
          <cell r="F532" t="str">
            <v>CUNDINAMARCA</v>
          </cell>
          <cell r="J532">
            <v>0</v>
          </cell>
          <cell r="K532">
            <v>8705155</v>
          </cell>
          <cell r="L532">
            <v>104461856</v>
          </cell>
          <cell r="M532">
            <v>11.99999954050215</v>
          </cell>
        </row>
        <row r="533">
          <cell r="B533">
            <v>899999362</v>
          </cell>
          <cell r="C533" t="str">
            <v>899999362</v>
          </cell>
          <cell r="D533" t="str">
            <v>A371314</v>
          </cell>
          <cell r="E533" t="str">
            <v>GUACHETA</v>
          </cell>
          <cell r="F533" t="str">
            <v>CUNDINAMARCA</v>
          </cell>
          <cell r="J533">
            <v>0</v>
          </cell>
          <cell r="K533">
            <v>17748503</v>
          </cell>
          <cell r="L533">
            <v>212982032</v>
          </cell>
          <cell r="M533">
            <v>11.99999977462888</v>
          </cell>
        </row>
        <row r="534">
          <cell r="B534">
            <v>899999701</v>
          </cell>
          <cell r="C534" t="str">
            <v>899999701</v>
          </cell>
          <cell r="D534" t="str">
            <v>A371314</v>
          </cell>
          <cell r="E534" t="str">
            <v>GUADUAS</v>
          </cell>
          <cell r="F534" t="str">
            <v>CUNDINAMARCA</v>
          </cell>
          <cell r="J534">
            <v>0</v>
          </cell>
          <cell r="K534">
            <v>31695389</v>
          </cell>
          <cell r="L534">
            <v>380344662</v>
          </cell>
          <cell r="M534">
            <v>11.999999810698016</v>
          </cell>
        </row>
        <row r="535">
          <cell r="B535">
            <v>899999442</v>
          </cell>
          <cell r="C535" t="str">
            <v>899999442</v>
          </cell>
          <cell r="D535" t="str">
            <v>A371314</v>
          </cell>
          <cell r="E535" t="str">
            <v>GUASCA</v>
          </cell>
          <cell r="F535" t="str">
            <v>CUNDINAMARCA</v>
          </cell>
          <cell r="J535">
            <v>0</v>
          </cell>
          <cell r="K535">
            <v>21317990</v>
          </cell>
          <cell r="L535">
            <v>255815877</v>
          </cell>
          <cell r="M535">
            <v>11.999999859273787</v>
          </cell>
        </row>
        <row r="536">
          <cell r="B536">
            <v>800011271</v>
          </cell>
          <cell r="C536" t="str">
            <v>800011271</v>
          </cell>
          <cell r="D536" t="str">
            <v>A371314</v>
          </cell>
          <cell r="E536" t="str">
            <v>GUATAQUI</v>
          </cell>
          <cell r="F536" t="str">
            <v>CUNDINAMARCA</v>
          </cell>
          <cell r="J536">
            <v>0</v>
          </cell>
          <cell r="K536">
            <v>4597606</v>
          </cell>
          <cell r="L536">
            <v>55171271</v>
          </cell>
          <cell r="M536">
            <v>11.999999782495498</v>
          </cell>
        </row>
        <row r="537">
          <cell r="B537">
            <v>899999395</v>
          </cell>
          <cell r="C537" t="str">
            <v>899999395</v>
          </cell>
          <cell r="D537" t="str">
            <v>A371314</v>
          </cell>
          <cell r="E537" t="str">
            <v>GUATAVITA</v>
          </cell>
          <cell r="F537" t="str">
            <v>CUNDINAMARCA</v>
          </cell>
          <cell r="G537" t="str">
            <v>Res. 3446 del 25/10/2017</v>
          </cell>
          <cell r="H537" t="str">
            <v>Res. 1001 del 13/04/2018</v>
          </cell>
          <cell r="J537">
            <v>0</v>
          </cell>
          <cell r="K537">
            <v>6962514</v>
          </cell>
          <cell r="L537">
            <v>83550173</v>
          </cell>
          <cell r="M537">
            <v>12.00000071813141</v>
          </cell>
        </row>
        <row r="538">
          <cell r="B538">
            <v>800094685</v>
          </cell>
          <cell r="C538" t="str">
            <v>800094685</v>
          </cell>
          <cell r="D538" t="str">
            <v>A371314</v>
          </cell>
          <cell r="E538" t="str">
            <v>GUAYABAL DE SIQUIMA</v>
          </cell>
          <cell r="F538" t="str">
            <v>CUNDINAMARCA</v>
          </cell>
          <cell r="J538">
            <v>0</v>
          </cell>
          <cell r="K538">
            <v>5268038</v>
          </cell>
          <cell r="L538">
            <v>63216459</v>
          </cell>
          <cell r="M538">
            <v>12.000000569471974</v>
          </cell>
        </row>
        <row r="539">
          <cell r="B539">
            <v>800094701</v>
          </cell>
          <cell r="C539" t="str">
            <v>800094701</v>
          </cell>
          <cell r="D539" t="str">
            <v>A371314</v>
          </cell>
          <cell r="E539" t="str">
            <v>GUAYABETAL</v>
          </cell>
          <cell r="F539" t="str">
            <v>CUNDINAMARCA</v>
          </cell>
          <cell r="J539">
            <v>0</v>
          </cell>
          <cell r="K539">
            <v>7438130</v>
          </cell>
          <cell r="L539">
            <v>89257565</v>
          </cell>
          <cell r="M539">
            <v>12.000000672211968</v>
          </cell>
        </row>
        <row r="540">
          <cell r="B540">
            <v>800094704</v>
          </cell>
          <cell r="C540" t="str">
            <v>800094704</v>
          </cell>
          <cell r="D540" t="str">
            <v>A371314</v>
          </cell>
          <cell r="E540" t="str">
            <v>GUTIERREZ</v>
          </cell>
          <cell r="F540" t="str">
            <v>CUNDINAMARCA</v>
          </cell>
          <cell r="J540">
            <v>0</v>
          </cell>
          <cell r="K540">
            <v>5983631</v>
          </cell>
          <cell r="L540">
            <v>71803567</v>
          </cell>
          <cell r="M540">
            <v>11.999999164386976</v>
          </cell>
        </row>
        <row r="541">
          <cell r="B541">
            <v>800004018</v>
          </cell>
          <cell r="C541" t="str">
            <v>800004018</v>
          </cell>
          <cell r="D541" t="str">
            <v>A371314</v>
          </cell>
          <cell r="E541" t="str">
            <v>JERUSALEN</v>
          </cell>
          <cell r="F541" t="str">
            <v>CUNDINAMARCA</v>
          </cell>
          <cell r="J541">
            <v>0</v>
          </cell>
          <cell r="K541">
            <v>4218194</v>
          </cell>
          <cell r="L541">
            <v>50618328</v>
          </cell>
          <cell r="M541">
            <v>12</v>
          </cell>
        </row>
        <row r="542">
          <cell r="B542">
            <v>800094705</v>
          </cell>
          <cell r="C542" t="str">
            <v>800094705</v>
          </cell>
          <cell r="D542" t="str">
            <v>A371314</v>
          </cell>
          <cell r="E542" t="str">
            <v>JUNIN</v>
          </cell>
          <cell r="F542" t="str">
            <v>CUNDINAMARCA</v>
          </cell>
          <cell r="J542">
            <v>0</v>
          </cell>
          <cell r="K542">
            <v>10988807</v>
          </cell>
          <cell r="L542">
            <v>131865680</v>
          </cell>
          <cell r="M542">
            <v>11.999999635993243</v>
          </cell>
        </row>
        <row r="543">
          <cell r="B543">
            <v>899999712</v>
          </cell>
          <cell r="C543" t="str">
            <v>899999712</v>
          </cell>
          <cell r="D543" t="str">
            <v>A371314</v>
          </cell>
          <cell r="E543" t="str">
            <v>LA CALERA</v>
          </cell>
          <cell r="F543" t="str">
            <v>CUNDINAMARCA</v>
          </cell>
          <cell r="J543">
            <v>0</v>
          </cell>
          <cell r="K543">
            <v>21428394</v>
          </cell>
          <cell r="L543">
            <v>257140725</v>
          </cell>
          <cell r="M543">
            <v>11.999999859998841</v>
          </cell>
        </row>
        <row r="544">
          <cell r="B544">
            <v>890680026</v>
          </cell>
          <cell r="C544" t="str">
            <v>890680026</v>
          </cell>
          <cell r="D544" t="str">
            <v>A371314</v>
          </cell>
          <cell r="E544" t="str">
            <v>LA MESA</v>
          </cell>
          <cell r="F544" t="str">
            <v>CUNDINAMARCA</v>
          </cell>
          <cell r="J544">
            <v>0</v>
          </cell>
          <cell r="K544">
            <v>32267445</v>
          </cell>
          <cell r="L544">
            <v>387209335</v>
          </cell>
          <cell r="M544">
            <v>11.99999984504506</v>
          </cell>
        </row>
        <row r="545">
          <cell r="B545">
            <v>899999369</v>
          </cell>
          <cell r="C545" t="str">
            <v>899999369</v>
          </cell>
          <cell r="D545" t="str">
            <v>A371314</v>
          </cell>
          <cell r="E545" t="str">
            <v>LA PALMA</v>
          </cell>
          <cell r="F545" t="str">
            <v>CUNDINAMARCA</v>
          </cell>
          <cell r="J545">
            <v>0</v>
          </cell>
          <cell r="K545">
            <v>13893126</v>
          </cell>
          <cell r="L545">
            <v>166717511</v>
          </cell>
          <cell r="M545">
            <v>11.999999928021959</v>
          </cell>
        </row>
        <row r="546">
          <cell r="B546">
            <v>899999721</v>
          </cell>
          <cell r="C546" t="str">
            <v>899999721</v>
          </cell>
          <cell r="D546" t="str">
            <v>A371314</v>
          </cell>
          <cell r="E546" t="str">
            <v>LA PEÑA</v>
          </cell>
          <cell r="F546" t="str">
            <v>CUNDINAMARCA</v>
          </cell>
          <cell r="J546">
            <v>0</v>
          </cell>
          <cell r="K546">
            <v>9500194</v>
          </cell>
          <cell r="L546">
            <v>114002332</v>
          </cell>
          <cell r="M546">
            <v>12.000000421044033</v>
          </cell>
        </row>
        <row r="547">
          <cell r="B547">
            <v>800073475</v>
          </cell>
          <cell r="C547" t="str">
            <v>800073475</v>
          </cell>
          <cell r="D547" t="str">
            <v>A371314</v>
          </cell>
          <cell r="E547" t="str">
            <v>LA VEGA</v>
          </cell>
          <cell r="F547" t="str">
            <v>CUNDINAMARCA</v>
          </cell>
          <cell r="J547">
            <v>0</v>
          </cell>
          <cell r="K547">
            <v>20310465</v>
          </cell>
          <cell r="L547">
            <v>243725581</v>
          </cell>
          <cell r="M547">
            <v>12.000000049235702</v>
          </cell>
        </row>
        <row r="548">
          <cell r="B548">
            <v>899999330</v>
          </cell>
          <cell r="C548" t="str">
            <v>899999330</v>
          </cell>
          <cell r="D548" t="str">
            <v>A371314</v>
          </cell>
          <cell r="E548" t="str">
            <v>LENGUAZAQUE</v>
          </cell>
          <cell r="F548" t="str">
            <v>CUNDINAMARCA</v>
          </cell>
          <cell r="J548">
            <v>0</v>
          </cell>
          <cell r="K548">
            <v>12551946</v>
          </cell>
          <cell r="L548">
            <v>150623348</v>
          </cell>
          <cell r="M548">
            <v>11.999999681324315</v>
          </cell>
        </row>
        <row r="549">
          <cell r="B549">
            <v>899999401</v>
          </cell>
          <cell r="C549" t="str">
            <v>899999401</v>
          </cell>
          <cell r="D549" t="str">
            <v>A371314</v>
          </cell>
          <cell r="E549" t="str">
            <v>MACHETA</v>
          </cell>
          <cell r="F549" t="str">
            <v>CUNDINAMARCA</v>
          </cell>
          <cell r="J549">
            <v>0</v>
          </cell>
          <cell r="K549">
            <v>9255638</v>
          </cell>
          <cell r="L549">
            <v>111067654</v>
          </cell>
          <cell r="M549">
            <v>11.99999978391549</v>
          </cell>
        </row>
        <row r="550">
          <cell r="B550">
            <v>899999325</v>
          </cell>
          <cell r="C550" t="str">
            <v>899999325</v>
          </cell>
          <cell r="D550" t="str">
            <v>A371314</v>
          </cell>
          <cell r="E550" t="str">
            <v>MADRID</v>
          </cell>
          <cell r="F550" t="str">
            <v>CUNDINAMARCA</v>
          </cell>
          <cell r="J550">
            <v>0</v>
          </cell>
          <cell r="K550">
            <v>59101489</v>
          </cell>
          <cell r="L550">
            <v>709217872</v>
          </cell>
          <cell r="M550">
            <v>12.00000006768019</v>
          </cell>
        </row>
        <row r="551">
          <cell r="B551">
            <v>800094711</v>
          </cell>
          <cell r="C551" t="str">
            <v>800094711</v>
          </cell>
          <cell r="D551" t="str">
            <v>A371314</v>
          </cell>
          <cell r="E551" t="str">
            <v>MANTA</v>
          </cell>
          <cell r="F551" t="str">
            <v>CUNDINAMARCA</v>
          </cell>
          <cell r="J551">
            <v>0</v>
          </cell>
          <cell r="K551">
            <v>5372141</v>
          </cell>
          <cell r="L551">
            <v>64465689</v>
          </cell>
          <cell r="M551">
            <v>11.999999441563428</v>
          </cell>
        </row>
        <row r="552">
          <cell r="B552">
            <v>899999470</v>
          </cell>
          <cell r="C552" t="str">
            <v>899999470</v>
          </cell>
          <cell r="D552" t="str">
            <v>A371314</v>
          </cell>
          <cell r="E552" t="str">
            <v>MEDINA</v>
          </cell>
          <cell r="F552" t="str">
            <v>CUNDINAMARCA</v>
          </cell>
          <cell r="J552">
            <v>0</v>
          </cell>
          <cell r="K552">
            <v>13123754</v>
          </cell>
          <cell r="L552">
            <v>157485044</v>
          </cell>
          <cell r="M552">
            <v>11.99999969520916</v>
          </cell>
        </row>
        <row r="553">
          <cell r="B553">
            <v>890680390</v>
          </cell>
          <cell r="C553" t="str">
            <v>890680390</v>
          </cell>
          <cell r="D553" t="str">
            <v>A371314</v>
          </cell>
          <cell r="E553" t="str">
            <v>NARIÑO</v>
          </cell>
          <cell r="F553" t="str">
            <v>CUNDINAMARCA</v>
          </cell>
          <cell r="J553">
            <v>0</v>
          </cell>
          <cell r="K553">
            <v>3543187</v>
          </cell>
          <cell r="L553">
            <v>42518238</v>
          </cell>
          <cell r="M553">
            <v>11.999998306609276</v>
          </cell>
        </row>
        <row r="554">
          <cell r="B554">
            <v>899999366</v>
          </cell>
          <cell r="C554" t="str">
            <v>899999366</v>
          </cell>
          <cell r="D554" t="str">
            <v>A371314</v>
          </cell>
          <cell r="E554" t="str">
            <v>NEMOCON</v>
          </cell>
          <cell r="F554" t="str">
            <v>CUNDINAMARCA</v>
          </cell>
          <cell r="J554">
            <v>0</v>
          </cell>
          <cell r="K554">
            <v>15749337</v>
          </cell>
          <cell r="L554">
            <v>188992044</v>
          </cell>
          <cell r="M554">
            <v>12</v>
          </cell>
        </row>
        <row r="555">
          <cell r="B555">
            <v>899999707</v>
          </cell>
          <cell r="C555" t="str">
            <v>899999707</v>
          </cell>
          <cell r="D555" t="str">
            <v>A371314</v>
          </cell>
          <cell r="E555" t="str">
            <v>NILO</v>
          </cell>
          <cell r="F555" t="str">
            <v>CUNDINAMARCA</v>
          </cell>
          <cell r="J555">
            <v>0</v>
          </cell>
          <cell r="K555">
            <v>7941232</v>
          </cell>
          <cell r="L555">
            <v>95294789</v>
          </cell>
          <cell r="M555">
            <v>12.000000629625227</v>
          </cell>
        </row>
        <row r="556">
          <cell r="B556">
            <v>800094713</v>
          </cell>
          <cell r="C556" t="str">
            <v>800094713</v>
          </cell>
          <cell r="D556" t="str">
            <v>A371314</v>
          </cell>
          <cell r="E556" t="str">
            <v>NIMAIMA</v>
          </cell>
          <cell r="F556" t="str">
            <v>CUNDINAMARCA</v>
          </cell>
          <cell r="J556">
            <v>0</v>
          </cell>
          <cell r="K556">
            <v>5097900</v>
          </cell>
          <cell r="L556">
            <v>61174797</v>
          </cell>
          <cell r="M556">
            <v>11.999999411522392</v>
          </cell>
        </row>
        <row r="557">
          <cell r="B557">
            <v>899999718</v>
          </cell>
          <cell r="C557" t="str">
            <v>899999718</v>
          </cell>
          <cell r="D557" t="str">
            <v>A371314</v>
          </cell>
          <cell r="E557" t="str">
            <v>NOCAIMA</v>
          </cell>
          <cell r="F557" t="str">
            <v>CUNDINAMARCA</v>
          </cell>
          <cell r="J557">
            <v>0</v>
          </cell>
          <cell r="K557">
            <v>8417898</v>
          </cell>
          <cell r="L557">
            <v>101014781</v>
          </cell>
          <cell r="M557">
            <v>12.00000059397251</v>
          </cell>
        </row>
        <row r="558">
          <cell r="B558">
            <v>890680088</v>
          </cell>
          <cell r="C558" t="str">
            <v>890680088</v>
          </cell>
          <cell r="D558" t="str">
            <v>A371314</v>
          </cell>
          <cell r="E558" t="str">
            <v>VENECIA</v>
          </cell>
          <cell r="F558" t="str">
            <v>CUNDINAMARCA</v>
          </cell>
          <cell r="J558">
            <v>0</v>
          </cell>
          <cell r="K558">
            <v>5655658</v>
          </cell>
          <cell r="L558">
            <v>67867895</v>
          </cell>
          <cell r="M558">
            <v>11.999999823185915</v>
          </cell>
        </row>
        <row r="559">
          <cell r="B559">
            <v>899999475</v>
          </cell>
          <cell r="C559" t="str">
            <v>899999475</v>
          </cell>
          <cell r="D559" t="str">
            <v>A371314</v>
          </cell>
          <cell r="E559" t="str">
            <v>PACHO</v>
          </cell>
          <cell r="F559" t="str">
            <v>CUNDINAMARCA</v>
          </cell>
          <cell r="J559">
            <v>0</v>
          </cell>
          <cell r="K559">
            <v>36123608</v>
          </cell>
          <cell r="L559">
            <v>433483290</v>
          </cell>
          <cell r="M559">
            <v>11.999999833903635</v>
          </cell>
        </row>
        <row r="560">
          <cell r="B560">
            <v>899999704</v>
          </cell>
          <cell r="C560" t="str">
            <v>899999704</v>
          </cell>
          <cell r="D560" t="str">
            <v>A371314</v>
          </cell>
          <cell r="E560" t="str">
            <v>PAIME</v>
          </cell>
          <cell r="F560" t="str">
            <v>CUNDINAMARCA</v>
          </cell>
          <cell r="J560">
            <v>0</v>
          </cell>
          <cell r="K560">
            <v>8781562</v>
          </cell>
          <cell r="L560">
            <v>105378749</v>
          </cell>
          <cell r="M560">
            <v>12.000000569374787</v>
          </cell>
        </row>
        <row r="561">
          <cell r="B561">
            <v>890680173</v>
          </cell>
          <cell r="C561" t="str">
            <v>890680173</v>
          </cell>
          <cell r="D561" t="str">
            <v>A371314</v>
          </cell>
          <cell r="E561" t="str">
            <v>PANDI</v>
          </cell>
          <cell r="F561" t="str">
            <v>CUNDINAMARCA</v>
          </cell>
          <cell r="J561">
            <v>0</v>
          </cell>
          <cell r="K561">
            <v>7360178</v>
          </cell>
          <cell r="L561">
            <v>88322131</v>
          </cell>
          <cell r="M561">
            <v>11.999999320668604</v>
          </cell>
        </row>
        <row r="562">
          <cell r="B562">
            <v>800074120</v>
          </cell>
          <cell r="C562" t="str">
            <v>800074120</v>
          </cell>
          <cell r="D562" t="str">
            <v>A371314</v>
          </cell>
          <cell r="E562" t="str">
            <v>PARATEBUENO</v>
          </cell>
          <cell r="F562" t="str">
            <v>CUNDINAMARCA</v>
          </cell>
          <cell r="J562">
            <v>0</v>
          </cell>
          <cell r="K562">
            <v>12076623</v>
          </cell>
          <cell r="L562">
            <v>144919480</v>
          </cell>
          <cell r="M562">
            <v>12.000000331218422</v>
          </cell>
        </row>
        <row r="563">
          <cell r="B563">
            <v>890680154</v>
          </cell>
          <cell r="C563" t="str">
            <v>890680154</v>
          </cell>
          <cell r="D563" t="str">
            <v>A371314</v>
          </cell>
          <cell r="E563" t="str">
            <v>PASCA</v>
          </cell>
          <cell r="F563" t="str">
            <v>CUNDINAMARCA</v>
          </cell>
          <cell r="J563">
            <v>0</v>
          </cell>
          <cell r="K563">
            <v>17646553</v>
          </cell>
          <cell r="L563">
            <v>211758630</v>
          </cell>
          <cell r="M563">
            <v>11.999999659990253</v>
          </cell>
        </row>
        <row r="564">
          <cell r="B564">
            <v>899999413</v>
          </cell>
          <cell r="C564" t="str">
            <v>899999413</v>
          </cell>
          <cell r="D564" t="str">
            <v>A371314</v>
          </cell>
          <cell r="E564" t="str">
            <v>PUERTO SALGAR</v>
          </cell>
          <cell r="F564" t="str">
            <v>CUNDINAMARCA</v>
          </cell>
          <cell r="J564">
            <v>0</v>
          </cell>
          <cell r="K564">
            <v>20964819</v>
          </cell>
          <cell r="L564">
            <v>251577830</v>
          </cell>
          <cell r="M564">
            <v>12.000000095397914</v>
          </cell>
        </row>
        <row r="565">
          <cell r="B565">
            <v>800085612</v>
          </cell>
          <cell r="C565" t="str">
            <v>800085612</v>
          </cell>
          <cell r="D565" t="str">
            <v>A371314</v>
          </cell>
          <cell r="E565" t="str">
            <v>PULI</v>
          </cell>
          <cell r="F565" t="str">
            <v>CUNDINAMARCA</v>
          </cell>
          <cell r="J565">
            <v>0</v>
          </cell>
          <cell r="K565">
            <v>4482008</v>
          </cell>
          <cell r="L565">
            <v>53784098</v>
          </cell>
          <cell r="M565">
            <v>12.000000446228565</v>
          </cell>
        </row>
        <row r="566">
          <cell r="B566">
            <v>899999432</v>
          </cell>
          <cell r="C566" t="str">
            <v>899999432</v>
          </cell>
          <cell r="D566" t="str">
            <v>A371314</v>
          </cell>
          <cell r="E566" t="str">
            <v>QUEBRADANEGRA</v>
          </cell>
          <cell r="F566" t="str">
            <v>CUNDINAMARCA</v>
          </cell>
          <cell r="J566">
            <v>0</v>
          </cell>
          <cell r="K566">
            <v>5803554</v>
          </cell>
          <cell r="L566">
            <v>69642644</v>
          </cell>
          <cell r="M566">
            <v>11.99999931076716</v>
          </cell>
        </row>
        <row r="567">
          <cell r="B567">
            <v>800094716</v>
          </cell>
          <cell r="C567" t="str">
            <v>800094716</v>
          </cell>
          <cell r="D567" t="str">
            <v>A371314</v>
          </cell>
          <cell r="E567" t="str">
            <v>QUETAME</v>
          </cell>
          <cell r="F567" t="str">
            <v>CUNDINAMARCA</v>
          </cell>
          <cell r="J567">
            <v>0</v>
          </cell>
          <cell r="K567">
            <v>8842123</v>
          </cell>
          <cell r="L567">
            <v>106105476</v>
          </cell>
          <cell r="M567">
            <v>12</v>
          </cell>
        </row>
        <row r="568">
          <cell r="B568">
            <v>899999431</v>
          </cell>
          <cell r="C568" t="str">
            <v>899999431</v>
          </cell>
          <cell r="D568" t="str">
            <v>A371314</v>
          </cell>
          <cell r="E568" t="str">
            <v>QUIPILE</v>
          </cell>
          <cell r="F568" t="str">
            <v>CUNDINAMARCA</v>
          </cell>
          <cell r="J568">
            <v>0</v>
          </cell>
          <cell r="K568">
            <v>12527168</v>
          </cell>
          <cell r="L568">
            <v>150326019</v>
          </cell>
          <cell r="M568">
            <v>12.000000239479506</v>
          </cell>
        </row>
        <row r="569">
          <cell r="B569">
            <v>890680236</v>
          </cell>
          <cell r="C569" t="str">
            <v>890680236</v>
          </cell>
          <cell r="D569" t="str">
            <v>A371314</v>
          </cell>
          <cell r="E569" t="str">
            <v>APULO</v>
          </cell>
          <cell r="F569" t="str">
            <v>CUNDINAMARCA</v>
          </cell>
          <cell r="J569">
            <v>0</v>
          </cell>
          <cell r="K569">
            <v>9590875</v>
          </cell>
          <cell r="L569">
            <v>115090499</v>
          </cell>
          <cell r="M569">
            <v>11.999999895734227</v>
          </cell>
        </row>
        <row r="570">
          <cell r="B570">
            <v>890680059</v>
          </cell>
          <cell r="C570" t="str">
            <v>890680059</v>
          </cell>
          <cell r="D570" t="str">
            <v>A371314</v>
          </cell>
          <cell r="E570" t="str">
            <v>RICAURTE</v>
          </cell>
          <cell r="F570" t="str">
            <v>CUNDINAMARCA</v>
          </cell>
          <cell r="J570">
            <v>0</v>
          </cell>
          <cell r="K570">
            <v>10069097</v>
          </cell>
          <cell r="L570">
            <v>120829167</v>
          </cell>
          <cell r="M570">
            <v>12.000000297941314</v>
          </cell>
        </row>
        <row r="571">
          <cell r="B571">
            <v>860527046</v>
          </cell>
          <cell r="C571" t="str">
            <v>860527046</v>
          </cell>
          <cell r="D571" t="str">
            <v>A371314</v>
          </cell>
          <cell r="E571" t="str">
            <v>SAN ANTONIO DEL TEQUENDAMA</v>
          </cell>
          <cell r="F571" t="str">
            <v>CUNDINAMARCA</v>
          </cell>
          <cell r="J571">
            <v>0</v>
          </cell>
          <cell r="K571">
            <v>15448764</v>
          </cell>
          <cell r="L571">
            <v>185385171</v>
          </cell>
          <cell r="M571">
            <v>12.000000194190292</v>
          </cell>
        </row>
        <row r="572">
          <cell r="B572">
            <v>800093437</v>
          </cell>
          <cell r="C572" t="str">
            <v>800093437</v>
          </cell>
          <cell r="D572" t="str">
            <v>A371314</v>
          </cell>
          <cell r="E572" t="str">
            <v>SAN BERNARDO</v>
          </cell>
          <cell r="F572" t="str">
            <v>CUNDINAMARCA</v>
          </cell>
          <cell r="J572">
            <v>0</v>
          </cell>
          <cell r="K572">
            <v>14784010</v>
          </cell>
          <cell r="L572">
            <v>177408115</v>
          </cell>
          <cell r="M572">
            <v>11.999999661796766</v>
          </cell>
        </row>
        <row r="573">
          <cell r="B573">
            <v>800094751</v>
          </cell>
          <cell r="C573" t="str">
            <v>800094751</v>
          </cell>
          <cell r="D573" t="str">
            <v>A371314</v>
          </cell>
          <cell r="E573" t="str">
            <v>SAN CAYETANO</v>
          </cell>
          <cell r="F573" t="str">
            <v>CUNDINAMARCA</v>
          </cell>
          <cell r="J573">
            <v>0</v>
          </cell>
          <cell r="K573">
            <v>6996250</v>
          </cell>
          <cell r="L573">
            <v>83954994</v>
          </cell>
          <cell r="M573">
            <v>11.999999142397714</v>
          </cell>
        </row>
        <row r="574">
          <cell r="B574">
            <v>899999173</v>
          </cell>
          <cell r="C574" t="str">
            <v>899999173</v>
          </cell>
          <cell r="D574" t="str">
            <v>A371314</v>
          </cell>
          <cell r="E574" t="str">
            <v>SAN FRANCISCO</v>
          </cell>
          <cell r="F574" t="str">
            <v>CUNDINAMARCA</v>
          </cell>
          <cell r="J574">
            <v>0</v>
          </cell>
          <cell r="K574">
            <v>10235025</v>
          </cell>
          <cell r="L574">
            <v>122820297</v>
          </cell>
          <cell r="M574">
            <v>11.999999706888845</v>
          </cell>
        </row>
        <row r="575">
          <cell r="B575">
            <v>899999422</v>
          </cell>
          <cell r="C575" t="str">
            <v>899999422</v>
          </cell>
          <cell r="D575" t="str">
            <v>A371314</v>
          </cell>
          <cell r="E575" t="str">
            <v>SAN JUAN DE RIO SECO</v>
          </cell>
          <cell r="F575" t="str">
            <v>CUNDINAMARCA</v>
          </cell>
          <cell r="J575">
            <v>0</v>
          </cell>
          <cell r="K575">
            <v>13013926</v>
          </cell>
          <cell r="L575">
            <v>156167108</v>
          </cell>
          <cell r="M575">
            <v>11.99999969263695</v>
          </cell>
        </row>
        <row r="576">
          <cell r="B576">
            <v>800094752</v>
          </cell>
          <cell r="C576" t="str">
            <v>800094752</v>
          </cell>
          <cell r="D576" t="str">
            <v>A371314</v>
          </cell>
          <cell r="E576" t="str">
            <v>SASAIMA</v>
          </cell>
          <cell r="F576" t="str">
            <v>CUNDINAMARCA</v>
          </cell>
          <cell r="J576">
            <v>0</v>
          </cell>
          <cell r="K576">
            <v>15573286</v>
          </cell>
          <cell r="L576">
            <v>186879427</v>
          </cell>
          <cell r="M576">
            <v>11.99999967893738</v>
          </cell>
        </row>
        <row r="577">
          <cell r="B577">
            <v>899999415</v>
          </cell>
          <cell r="C577" t="str">
            <v>899999415</v>
          </cell>
          <cell r="D577" t="str">
            <v>A371314</v>
          </cell>
          <cell r="E577" t="str">
            <v>SESQUILE</v>
          </cell>
          <cell r="F577" t="str">
            <v>CUNDINAMARCA</v>
          </cell>
          <cell r="J577">
            <v>0</v>
          </cell>
          <cell r="K577">
            <v>12590002</v>
          </cell>
          <cell r="L577">
            <v>151080024</v>
          </cell>
          <cell r="M577">
            <v>12</v>
          </cell>
        </row>
        <row r="578">
          <cell r="B578">
            <v>899999372</v>
          </cell>
          <cell r="C578" t="str">
            <v>899999372</v>
          </cell>
          <cell r="D578" t="str">
            <v>A371314</v>
          </cell>
          <cell r="E578" t="str">
            <v>SIBATE</v>
          </cell>
          <cell r="F578" t="str">
            <v>CUNDINAMARCA</v>
          </cell>
          <cell r="J578">
            <v>0</v>
          </cell>
          <cell r="K578">
            <v>33496951</v>
          </cell>
          <cell r="L578">
            <v>401963408</v>
          </cell>
          <cell r="M578">
            <v>11.999999880586147</v>
          </cell>
        </row>
        <row r="579">
          <cell r="B579">
            <v>890680437</v>
          </cell>
          <cell r="C579" t="str">
            <v>890680437</v>
          </cell>
          <cell r="D579" t="str">
            <v>A371314</v>
          </cell>
          <cell r="E579" t="str">
            <v>SILVANIA</v>
          </cell>
          <cell r="F579" t="str">
            <v>CUNDINAMARCA</v>
          </cell>
          <cell r="J579">
            <v>0</v>
          </cell>
          <cell r="K579">
            <v>27637300</v>
          </cell>
          <cell r="L579">
            <v>331647596</v>
          </cell>
          <cell r="M579">
            <v>11.999999855268062</v>
          </cell>
        </row>
        <row r="580">
          <cell r="B580">
            <v>899999384</v>
          </cell>
          <cell r="C580" t="str">
            <v>899999384</v>
          </cell>
          <cell r="D580" t="str">
            <v>A371314</v>
          </cell>
          <cell r="E580" t="str">
            <v>SIMIJACA</v>
          </cell>
          <cell r="F580" t="str">
            <v>CUNDINAMARCA</v>
          </cell>
          <cell r="J580">
            <v>0</v>
          </cell>
          <cell r="K580">
            <v>15966805</v>
          </cell>
          <cell r="L580">
            <v>191601655</v>
          </cell>
          <cell r="M580">
            <v>11.999999686850312</v>
          </cell>
        </row>
        <row r="581">
          <cell r="B581">
            <v>899999468</v>
          </cell>
          <cell r="C581" t="str">
            <v>899999468</v>
          </cell>
          <cell r="D581" t="str">
            <v>A371314</v>
          </cell>
          <cell r="E581" t="str">
            <v>SOPO</v>
          </cell>
          <cell r="F581" t="str">
            <v>CUNDINAMARCA</v>
          </cell>
          <cell r="J581">
            <v>0</v>
          </cell>
          <cell r="K581">
            <v>22973911</v>
          </cell>
          <cell r="L581">
            <v>275686935</v>
          </cell>
          <cell r="M581">
            <v>12.000000130582903</v>
          </cell>
        </row>
        <row r="582">
          <cell r="B582">
            <v>899999314</v>
          </cell>
          <cell r="C582" t="str">
            <v>899999314</v>
          </cell>
          <cell r="D582" t="str">
            <v>A371314</v>
          </cell>
          <cell r="E582" t="str">
            <v>SUBACHOQUE</v>
          </cell>
          <cell r="F582" t="str">
            <v>CUNDINAMARCA</v>
          </cell>
          <cell r="J582">
            <v>0</v>
          </cell>
          <cell r="K582">
            <v>15646083</v>
          </cell>
          <cell r="L582">
            <v>187753000</v>
          </cell>
          <cell r="M582">
            <v>12.000000255655042</v>
          </cell>
        </row>
        <row r="583">
          <cell r="B583">
            <v>899999430</v>
          </cell>
          <cell r="C583" t="str">
            <v>899999430</v>
          </cell>
          <cell r="D583" t="str">
            <v>A371314</v>
          </cell>
          <cell r="E583" t="str">
            <v>SUESCA</v>
          </cell>
          <cell r="F583" t="str">
            <v>CUNDINAMARCA</v>
          </cell>
          <cell r="J583">
            <v>0</v>
          </cell>
          <cell r="K583">
            <v>18280331</v>
          </cell>
          <cell r="L583">
            <v>219363967</v>
          </cell>
          <cell r="M583">
            <v>11.999999726481978</v>
          </cell>
        </row>
        <row r="584">
          <cell r="B584">
            <v>899999398</v>
          </cell>
          <cell r="C584" t="str">
            <v>899999398</v>
          </cell>
          <cell r="D584" t="str">
            <v>A371314</v>
          </cell>
          <cell r="E584" t="str">
            <v>SUPATA</v>
          </cell>
          <cell r="F584" t="str">
            <v>CUNDINAMARCA</v>
          </cell>
          <cell r="J584">
            <v>0</v>
          </cell>
          <cell r="K584">
            <v>7172578</v>
          </cell>
          <cell r="L584">
            <v>86070931</v>
          </cell>
          <cell r="M584">
            <v>11.999999302900575</v>
          </cell>
        </row>
        <row r="585">
          <cell r="B585">
            <v>899999700</v>
          </cell>
          <cell r="C585" t="str">
            <v>899999700</v>
          </cell>
          <cell r="D585" t="str">
            <v>A371314</v>
          </cell>
          <cell r="E585" t="str">
            <v>SUSA</v>
          </cell>
          <cell r="F585" t="str">
            <v>CUNDINAMARCA</v>
          </cell>
          <cell r="J585">
            <v>0</v>
          </cell>
          <cell r="K585">
            <v>7657622</v>
          </cell>
          <cell r="L585">
            <v>91891466</v>
          </cell>
          <cell r="M585">
            <v>12.000000261177687</v>
          </cell>
        </row>
        <row r="586">
          <cell r="B586">
            <v>899999476</v>
          </cell>
          <cell r="C586" t="str">
            <v>899999476</v>
          </cell>
          <cell r="D586" t="str">
            <v>A371314</v>
          </cell>
          <cell r="E586" t="str">
            <v>SUTATAUSA</v>
          </cell>
          <cell r="F586" t="str">
            <v>CUNDINAMARCA</v>
          </cell>
          <cell r="J586">
            <v>0</v>
          </cell>
          <cell r="K586">
            <v>6288606</v>
          </cell>
          <cell r="L586">
            <v>75463275</v>
          </cell>
          <cell r="M586">
            <v>12.000000477053261</v>
          </cell>
        </row>
        <row r="587">
          <cell r="B587">
            <v>899999443</v>
          </cell>
          <cell r="C587" t="str">
            <v>899999443</v>
          </cell>
          <cell r="D587" t="str">
            <v>A371314</v>
          </cell>
          <cell r="E587" t="str">
            <v>TABIO</v>
          </cell>
          <cell r="F587" t="str">
            <v>CUNDINAMARCA</v>
          </cell>
          <cell r="J587">
            <v>0</v>
          </cell>
          <cell r="K587">
            <v>19124754</v>
          </cell>
          <cell r="L587">
            <v>229497048</v>
          </cell>
          <cell r="M587">
            <v>12</v>
          </cell>
        </row>
        <row r="588">
          <cell r="B588">
            <v>899999481</v>
          </cell>
          <cell r="C588" t="str">
            <v>899999481</v>
          </cell>
          <cell r="D588" t="str">
            <v>A371314</v>
          </cell>
          <cell r="E588" t="str">
            <v>TAUSA</v>
          </cell>
          <cell r="F588" t="str">
            <v>CUNDINAMARCA</v>
          </cell>
          <cell r="J588">
            <v>0</v>
          </cell>
          <cell r="K588">
            <v>10315178</v>
          </cell>
          <cell r="L588">
            <v>123782130</v>
          </cell>
          <cell r="M588">
            <v>11.999999418332868</v>
          </cell>
        </row>
        <row r="589">
          <cell r="B589">
            <v>800004574</v>
          </cell>
          <cell r="C589" t="str">
            <v>800004574</v>
          </cell>
          <cell r="D589" t="str">
            <v>A371314</v>
          </cell>
          <cell r="E589" t="str">
            <v>TENA</v>
          </cell>
          <cell r="F589" t="str">
            <v>CUNDINAMARCA</v>
          </cell>
          <cell r="J589">
            <v>0</v>
          </cell>
          <cell r="K589">
            <v>11442431</v>
          </cell>
          <cell r="L589">
            <v>137309169</v>
          </cell>
          <cell r="M589">
            <v>11.999999737817951</v>
          </cell>
        </row>
        <row r="590">
          <cell r="B590">
            <v>800095174</v>
          </cell>
          <cell r="C590" t="str">
            <v>800095174</v>
          </cell>
          <cell r="D590" t="str">
            <v>A371314</v>
          </cell>
          <cell r="E590" t="str">
            <v>TENJO</v>
          </cell>
          <cell r="F590" t="str">
            <v>CUNDINAMARCA</v>
          </cell>
          <cell r="J590">
            <v>0</v>
          </cell>
          <cell r="K590">
            <v>17638171</v>
          </cell>
          <cell r="L590">
            <v>211658054</v>
          </cell>
          <cell r="M590">
            <v>12.000000113390442</v>
          </cell>
        </row>
        <row r="591">
          <cell r="B591">
            <v>800018689</v>
          </cell>
          <cell r="C591" t="str">
            <v>800018689</v>
          </cell>
          <cell r="D591" t="str">
            <v>A371314</v>
          </cell>
          <cell r="E591" t="str">
            <v>TIBACUY</v>
          </cell>
          <cell r="F591" t="str">
            <v>CUNDINAMARCA</v>
          </cell>
          <cell r="J591">
            <v>0</v>
          </cell>
          <cell r="K591">
            <v>5613393</v>
          </cell>
          <cell r="L591">
            <v>67360717</v>
          </cell>
          <cell r="M591">
            <v>12.000000178145374</v>
          </cell>
        </row>
        <row r="592">
          <cell r="B592">
            <v>800094782</v>
          </cell>
          <cell r="C592" t="str">
            <v>800094782</v>
          </cell>
          <cell r="D592" t="str">
            <v>A371314</v>
          </cell>
          <cell r="E592" t="str">
            <v>TIBIRITA</v>
          </cell>
          <cell r="F592" t="str">
            <v>CUNDINAMARCA</v>
          </cell>
          <cell r="J592">
            <v>0</v>
          </cell>
          <cell r="K592">
            <v>3406313</v>
          </cell>
          <cell r="L592">
            <v>40875760</v>
          </cell>
          <cell r="M592">
            <v>12.000001174290208</v>
          </cell>
        </row>
        <row r="593">
          <cell r="B593">
            <v>800093439</v>
          </cell>
          <cell r="C593" t="str">
            <v>800093439</v>
          </cell>
          <cell r="D593" t="str">
            <v>A371314</v>
          </cell>
          <cell r="E593" t="str">
            <v>TOCAIMA</v>
          </cell>
          <cell r="F593" t="str">
            <v>CUNDINAMARCA</v>
          </cell>
          <cell r="J593">
            <v>0</v>
          </cell>
          <cell r="K593">
            <v>19090697</v>
          </cell>
          <cell r="L593">
            <v>229088365</v>
          </cell>
          <cell r="M593">
            <v>12.000000052381534</v>
          </cell>
        </row>
        <row r="594">
          <cell r="B594">
            <v>899999428</v>
          </cell>
          <cell r="C594" t="str">
            <v>899999428</v>
          </cell>
          <cell r="D594" t="str">
            <v>A371314</v>
          </cell>
          <cell r="E594" t="str">
            <v>TOCANCIPA</v>
          </cell>
          <cell r="F594" t="str">
            <v>CUNDINAMARCA</v>
          </cell>
          <cell r="J594">
            <v>0</v>
          </cell>
          <cell r="K594">
            <v>36469757</v>
          </cell>
          <cell r="L594">
            <v>437637080</v>
          </cell>
          <cell r="M594">
            <v>11.999999890320082</v>
          </cell>
        </row>
        <row r="595">
          <cell r="B595">
            <v>800072715</v>
          </cell>
          <cell r="C595" t="str">
            <v>800072715</v>
          </cell>
          <cell r="D595" t="str">
            <v>A371314</v>
          </cell>
          <cell r="E595" t="str">
            <v>TOPAIPI</v>
          </cell>
          <cell r="F595" t="str">
            <v>CUNDINAMARCA</v>
          </cell>
          <cell r="G595" t="str">
            <v>Res. 4091 del 16/11/2016</v>
          </cell>
          <cell r="I595" t="str">
            <v>Res. 4091 del 16/11/2016</v>
          </cell>
          <cell r="J595" t="str">
            <v>Res. 4091 del 16/11/2016</v>
          </cell>
          <cell r="K595">
            <v>7778599</v>
          </cell>
          <cell r="L595">
            <v>0</v>
          </cell>
          <cell r="M595">
            <v>0</v>
          </cell>
        </row>
        <row r="596">
          <cell r="B596">
            <v>899999385</v>
          </cell>
          <cell r="C596" t="str">
            <v>899999385</v>
          </cell>
          <cell r="D596" t="str">
            <v>A371314</v>
          </cell>
          <cell r="E596" t="str">
            <v>UBALA</v>
          </cell>
          <cell r="F596" t="str">
            <v>CUNDINAMARCA</v>
          </cell>
          <cell r="J596">
            <v>0</v>
          </cell>
          <cell r="K596">
            <v>15701688</v>
          </cell>
          <cell r="L596">
            <v>188420250</v>
          </cell>
          <cell r="M596">
            <v>11.99999961787548</v>
          </cell>
        </row>
        <row r="597">
          <cell r="B597">
            <v>800095568</v>
          </cell>
          <cell r="C597" t="str">
            <v>800095568</v>
          </cell>
          <cell r="D597" t="str">
            <v>A371314</v>
          </cell>
          <cell r="E597" t="str">
            <v>UBAQUE</v>
          </cell>
          <cell r="F597" t="str">
            <v>CUNDINAMARCA</v>
          </cell>
          <cell r="J597">
            <v>0</v>
          </cell>
          <cell r="K597">
            <v>8405366</v>
          </cell>
          <cell r="L597">
            <v>100864397</v>
          </cell>
          <cell r="M597">
            <v>12.000000594858093</v>
          </cell>
        </row>
        <row r="598">
          <cell r="B598">
            <v>899999281</v>
          </cell>
          <cell r="C598" t="str">
            <v>899999281</v>
          </cell>
          <cell r="D598" t="str">
            <v>A371314</v>
          </cell>
          <cell r="E598" t="str">
            <v>UBATE</v>
          </cell>
          <cell r="F598" t="str">
            <v>CUNDINAMARCA</v>
          </cell>
          <cell r="J598">
            <v>0</v>
          </cell>
          <cell r="K598">
            <v>41596507</v>
          </cell>
          <cell r="L598">
            <v>499158089</v>
          </cell>
          <cell r="M598">
            <v>12.000000120202401</v>
          </cell>
        </row>
        <row r="599">
          <cell r="B599">
            <v>899999388</v>
          </cell>
          <cell r="C599" t="str">
            <v>899999388</v>
          </cell>
          <cell r="D599" t="str">
            <v>A371314</v>
          </cell>
          <cell r="E599" t="str">
            <v>UNE</v>
          </cell>
          <cell r="F599" t="str">
            <v>CUNDINAMARCA</v>
          </cell>
          <cell r="J599">
            <v>0</v>
          </cell>
          <cell r="K599">
            <v>8958303</v>
          </cell>
          <cell r="L599">
            <v>107499631</v>
          </cell>
          <cell r="M599">
            <v>11.999999441858575</v>
          </cell>
        </row>
        <row r="600">
          <cell r="B600">
            <v>899999407</v>
          </cell>
          <cell r="C600" t="str">
            <v>899999407</v>
          </cell>
          <cell r="D600" t="str">
            <v>A371314</v>
          </cell>
          <cell r="E600" t="str">
            <v>UTICA</v>
          </cell>
          <cell r="F600" t="str">
            <v>CUNDINAMARCA</v>
          </cell>
          <cell r="J600">
            <v>0</v>
          </cell>
          <cell r="K600">
            <v>5638231</v>
          </cell>
          <cell r="L600">
            <v>67658768</v>
          </cell>
          <cell r="M600">
            <v>11.999999290557623</v>
          </cell>
        </row>
        <row r="601">
          <cell r="B601">
            <v>899999448</v>
          </cell>
          <cell r="C601" t="str">
            <v>899999448</v>
          </cell>
          <cell r="D601" t="str">
            <v>A371314</v>
          </cell>
          <cell r="E601" t="str">
            <v>VERGARA</v>
          </cell>
          <cell r="F601" t="str">
            <v>CUNDINAMARCA</v>
          </cell>
          <cell r="J601">
            <v>0</v>
          </cell>
          <cell r="K601">
            <v>10150046</v>
          </cell>
          <cell r="L601">
            <v>121800550</v>
          </cell>
          <cell r="M601">
            <v>11.999999802956559</v>
          </cell>
        </row>
        <row r="602">
          <cell r="B602">
            <v>899999709</v>
          </cell>
          <cell r="C602" t="str">
            <v>899999709</v>
          </cell>
          <cell r="D602" t="str">
            <v>A371314</v>
          </cell>
          <cell r="E602" t="str">
            <v>VIANI</v>
          </cell>
          <cell r="F602" t="str">
            <v>CUNDINAMARCA</v>
          </cell>
          <cell r="J602">
            <v>0</v>
          </cell>
          <cell r="K602">
            <v>5736911</v>
          </cell>
          <cell r="L602">
            <v>68842933</v>
          </cell>
          <cell r="M602">
            <v>12.000000174309834</v>
          </cell>
        </row>
        <row r="603">
          <cell r="B603">
            <v>899999447</v>
          </cell>
          <cell r="C603" t="str">
            <v>899999447</v>
          </cell>
          <cell r="D603" t="str">
            <v>A371314</v>
          </cell>
          <cell r="E603" t="str">
            <v>VILLAGOMEZ</v>
          </cell>
          <cell r="F603" t="str">
            <v>CUNDINAMARCA</v>
          </cell>
          <cell r="J603">
            <v>0</v>
          </cell>
          <cell r="K603">
            <v>3192475</v>
          </cell>
          <cell r="L603">
            <v>38309705</v>
          </cell>
          <cell r="M603">
            <v>12.000001566182977</v>
          </cell>
        </row>
        <row r="604">
          <cell r="B604">
            <v>899999445</v>
          </cell>
          <cell r="C604" t="str">
            <v>899999445</v>
          </cell>
          <cell r="D604" t="str">
            <v>A371314</v>
          </cell>
          <cell r="E604" t="str">
            <v>VILLAPINZON</v>
          </cell>
          <cell r="F604" t="str">
            <v>CUNDINAMARCA</v>
          </cell>
          <cell r="J604">
            <v>0</v>
          </cell>
          <cell r="K604">
            <v>23609467</v>
          </cell>
          <cell r="L604">
            <v>283313606</v>
          </cell>
          <cell r="M604">
            <v>12.00000008471178</v>
          </cell>
        </row>
        <row r="605">
          <cell r="B605">
            <v>899999312</v>
          </cell>
          <cell r="C605" t="str">
            <v>899999312</v>
          </cell>
          <cell r="D605" t="str">
            <v>A371314</v>
          </cell>
          <cell r="E605" t="str">
            <v>VILLETA</v>
          </cell>
          <cell r="F605" t="str">
            <v>CUNDINAMARCA</v>
          </cell>
          <cell r="J605">
            <v>0</v>
          </cell>
          <cell r="K605">
            <v>30314985</v>
          </cell>
          <cell r="L605">
            <v>363779821</v>
          </cell>
          <cell r="M605">
            <v>12.000000032986986</v>
          </cell>
        </row>
        <row r="606">
          <cell r="B606">
            <v>890680142</v>
          </cell>
          <cell r="C606" t="str">
            <v>890680142</v>
          </cell>
          <cell r="D606" t="str">
            <v>A371314</v>
          </cell>
          <cell r="E606" t="str">
            <v>VIOTA</v>
          </cell>
          <cell r="F606" t="str">
            <v>CUNDINAMARCA</v>
          </cell>
          <cell r="J606">
            <v>0</v>
          </cell>
          <cell r="K606">
            <v>19825646</v>
          </cell>
          <cell r="L606">
            <v>237907747</v>
          </cell>
          <cell r="M606">
            <v>11.999999747801409</v>
          </cell>
        </row>
        <row r="607">
          <cell r="B607">
            <v>800094776</v>
          </cell>
          <cell r="C607" t="str">
            <v>800094776</v>
          </cell>
          <cell r="D607" t="str">
            <v>A371314</v>
          </cell>
          <cell r="E607" t="str">
            <v>YACOPI</v>
          </cell>
          <cell r="F607" t="str">
            <v>CUNDINAMARCA</v>
          </cell>
          <cell r="J607">
            <v>0</v>
          </cell>
          <cell r="K607">
            <v>27325786</v>
          </cell>
          <cell r="L607">
            <v>327909430</v>
          </cell>
          <cell r="M607">
            <v>11.999999926809059</v>
          </cell>
        </row>
        <row r="608">
          <cell r="B608">
            <v>800094778</v>
          </cell>
          <cell r="C608" t="str">
            <v>800094778</v>
          </cell>
          <cell r="D608" t="str">
            <v>A371314</v>
          </cell>
          <cell r="E608" t="str">
            <v>ZIPACON</v>
          </cell>
          <cell r="F608" t="str">
            <v>CUNDINAMARCA</v>
          </cell>
          <cell r="J608">
            <v>0</v>
          </cell>
          <cell r="K608">
            <v>6196255</v>
          </cell>
          <cell r="L608">
            <v>74355056</v>
          </cell>
          <cell r="M608">
            <v>11.999999354448775</v>
          </cell>
        </row>
        <row r="609">
          <cell r="B609">
            <v>891680050</v>
          </cell>
          <cell r="C609" t="str">
            <v>891680050</v>
          </cell>
          <cell r="D609" t="str">
            <v>A371312</v>
          </cell>
          <cell r="E609" t="str">
            <v>ACANDI</v>
          </cell>
          <cell r="F609" t="str">
            <v>CHOCO</v>
          </cell>
          <cell r="J609">
            <v>0</v>
          </cell>
          <cell r="K609">
            <v>22808795</v>
          </cell>
          <cell r="L609">
            <v>273705536</v>
          </cell>
          <cell r="M609">
            <v>11.999999824629052</v>
          </cell>
        </row>
        <row r="610">
          <cell r="B610">
            <v>891600062</v>
          </cell>
          <cell r="C610" t="str">
            <v>891600062</v>
          </cell>
          <cell r="D610" t="str">
            <v>A371312</v>
          </cell>
          <cell r="E610" t="str">
            <v>ALTO BAUDO</v>
          </cell>
          <cell r="F610" t="str">
            <v>CHOCO</v>
          </cell>
          <cell r="J610">
            <v>0</v>
          </cell>
          <cell r="K610">
            <v>90093755</v>
          </cell>
          <cell r="L610">
            <v>1081125056</v>
          </cell>
          <cell r="M610">
            <v>11.999999955601806</v>
          </cell>
        </row>
        <row r="611">
          <cell r="B611">
            <v>818000395</v>
          </cell>
          <cell r="C611" t="str">
            <v>818000395</v>
          </cell>
          <cell r="D611" t="str">
            <v>A371312</v>
          </cell>
          <cell r="E611" t="str">
            <v>ATRATO</v>
          </cell>
          <cell r="F611" t="str">
            <v>CHOCO</v>
          </cell>
          <cell r="J611">
            <v>0</v>
          </cell>
          <cell r="K611">
            <v>18499335</v>
          </cell>
          <cell r="L611">
            <v>221992022</v>
          </cell>
          <cell r="M611">
            <v>12.000000108111994</v>
          </cell>
        </row>
        <row r="612">
          <cell r="B612">
            <v>891680055</v>
          </cell>
          <cell r="C612" t="str">
            <v>891680055</v>
          </cell>
          <cell r="D612" t="str">
            <v>A371312</v>
          </cell>
          <cell r="E612" t="str">
            <v>BAGADO</v>
          </cell>
          <cell r="F612" t="str">
            <v>CHOCO</v>
          </cell>
          <cell r="J612">
            <v>0</v>
          </cell>
          <cell r="K612">
            <v>40261229</v>
          </cell>
          <cell r="L612">
            <v>483134752</v>
          </cell>
          <cell r="M612">
            <v>12.000000099351166</v>
          </cell>
        </row>
        <row r="613">
          <cell r="B613">
            <v>891680395</v>
          </cell>
          <cell r="C613" t="str">
            <v>891680395</v>
          </cell>
          <cell r="D613" t="str">
            <v>A371312</v>
          </cell>
          <cell r="E613" t="str">
            <v>BAHIA SOLANO</v>
          </cell>
          <cell r="F613" t="str">
            <v>CHOCO</v>
          </cell>
          <cell r="G613" t="str">
            <v>Res. 3446 del 25/10/2017</v>
          </cell>
          <cell r="H613" t="str">
            <v>Res. 1747 del 20/06/2018</v>
          </cell>
          <cell r="J613">
            <v>0</v>
          </cell>
          <cell r="K613">
            <v>18727009</v>
          </cell>
          <cell r="L613">
            <v>224724104</v>
          </cell>
          <cell r="M613">
            <v>11.999999786404759</v>
          </cell>
        </row>
        <row r="614">
          <cell r="B614">
            <v>800095589</v>
          </cell>
          <cell r="C614" t="str">
            <v>800095589</v>
          </cell>
          <cell r="D614" t="str">
            <v>A371312</v>
          </cell>
          <cell r="E614" t="str">
            <v>BAJO BAUDO-PIZA</v>
          </cell>
          <cell r="F614" t="str">
            <v>CHOCO</v>
          </cell>
          <cell r="J614">
            <v>0</v>
          </cell>
          <cell r="K614">
            <v>51813923</v>
          </cell>
          <cell r="L614">
            <v>621767080</v>
          </cell>
          <cell r="M614">
            <v>12.000000077199328</v>
          </cell>
        </row>
        <row r="615">
          <cell r="B615">
            <v>800070375</v>
          </cell>
          <cell r="C615" t="str">
            <v>800070375</v>
          </cell>
          <cell r="D615" t="str">
            <v>A371312</v>
          </cell>
          <cell r="E615" t="str">
            <v>BOJAYA</v>
          </cell>
          <cell r="F615" t="str">
            <v>CHOCO</v>
          </cell>
          <cell r="J615">
            <v>0</v>
          </cell>
          <cell r="K615">
            <v>53809737</v>
          </cell>
          <cell r="L615">
            <v>645716848</v>
          </cell>
          <cell r="M615">
            <v>12.000000074335988</v>
          </cell>
        </row>
        <row r="616">
          <cell r="B616">
            <v>800239414</v>
          </cell>
          <cell r="C616" t="str">
            <v>800239414</v>
          </cell>
          <cell r="D616" t="str">
            <v>A371312</v>
          </cell>
          <cell r="E616" t="str">
            <v>EL CANTON DEL SAN PABLO</v>
          </cell>
          <cell r="F616" t="str">
            <v>CHOCO</v>
          </cell>
          <cell r="J616">
            <v>0</v>
          </cell>
          <cell r="K616">
            <v>13504666</v>
          </cell>
          <cell r="L616">
            <v>162055986</v>
          </cell>
          <cell r="M616">
            <v>11.999999555709115</v>
          </cell>
        </row>
        <row r="617">
          <cell r="B617">
            <v>818001341</v>
          </cell>
          <cell r="C617" t="str">
            <v>818001341</v>
          </cell>
          <cell r="D617" t="str">
            <v>A371312</v>
          </cell>
          <cell r="E617" t="str">
            <v>CARMEN DEL DARIEN</v>
          </cell>
          <cell r="F617" t="str">
            <v>CHOCO</v>
          </cell>
          <cell r="J617">
            <v>0</v>
          </cell>
          <cell r="K617">
            <v>40803592</v>
          </cell>
          <cell r="L617">
            <v>489643104</v>
          </cell>
          <cell r="M617">
            <v>12</v>
          </cell>
        </row>
        <row r="618">
          <cell r="B618">
            <v>818001202</v>
          </cell>
          <cell r="C618" t="str">
            <v>818001202</v>
          </cell>
          <cell r="D618" t="str">
            <v>A371312</v>
          </cell>
          <cell r="E618" t="str">
            <v>CERTEGUI</v>
          </cell>
          <cell r="F618" t="str">
            <v>CHOCO</v>
          </cell>
          <cell r="J618">
            <v>0</v>
          </cell>
          <cell r="K618">
            <v>13530124</v>
          </cell>
          <cell r="L618">
            <v>162361488</v>
          </cell>
          <cell r="M618">
            <v>12</v>
          </cell>
        </row>
        <row r="619">
          <cell r="B619">
            <v>891680057</v>
          </cell>
          <cell r="C619" t="str">
            <v>891680057</v>
          </cell>
          <cell r="D619" t="str">
            <v>A371312</v>
          </cell>
          <cell r="E619" t="str">
            <v>CONDOTO</v>
          </cell>
          <cell r="F619" t="str">
            <v>CHOCO</v>
          </cell>
          <cell r="J619">
            <v>0</v>
          </cell>
          <cell r="K619">
            <v>34967281</v>
          </cell>
          <cell r="L619">
            <v>419607368</v>
          </cell>
          <cell r="M619">
            <v>11.999999885607348</v>
          </cell>
        </row>
        <row r="620">
          <cell r="B620">
            <v>891680061</v>
          </cell>
          <cell r="C620" t="str">
            <v>891680061</v>
          </cell>
          <cell r="D620" t="str">
            <v>A371312</v>
          </cell>
          <cell r="E620" t="str">
            <v>EL CARMEN DE ATRATO</v>
          </cell>
          <cell r="F620" t="str">
            <v>CHOCO</v>
          </cell>
          <cell r="J620">
            <v>0</v>
          </cell>
          <cell r="K620">
            <v>13522230</v>
          </cell>
          <cell r="L620">
            <v>162266764</v>
          </cell>
          <cell r="M620">
            <v>12.000000295809198</v>
          </cell>
        </row>
        <row r="621">
          <cell r="B621">
            <v>818000002</v>
          </cell>
          <cell r="C621" t="str">
            <v>818000002</v>
          </cell>
          <cell r="D621" t="str">
            <v>A371312</v>
          </cell>
          <cell r="E621" t="str">
            <v>EL LITORAL DEL SAN JUAN</v>
          </cell>
          <cell r="F621" t="str">
            <v>CHOCO</v>
          </cell>
          <cell r="J621">
            <v>0</v>
          </cell>
          <cell r="K621">
            <v>40426872</v>
          </cell>
          <cell r="L621">
            <v>485122464</v>
          </cell>
          <cell r="M621">
            <v>12</v>
          </cell>
        </row>
        <row r="622">
          <cell r="B622">
            <v>891680067</v>
          </cell>
          <cell r="C622" t="str">
            <v>891680067</v>
          </cell>
          <cell r="D622" t="str">
            <v>A371312</v>
          </cell>
          <cell r="E622" t="str">
            <v>ISTMINA</v>
          </cell>
          <cell r="F622" t="str">
            <v>CHOCO</v>
          </cell>
          <cell r="J622">
            <v>0</v>
          </cell>
          <cell r="K622">
            <v>114316359</v>
          </cell>
          <cell r="L622">
            <v>1371796304</v>
          </cell>
          <cell r="M622">
            <v>11.999999965009382</v>
          </cell>
        </row>
        <row r="623">
          <cell r="B623">
            <v>891680402</v>
          </cell>
          <cell r="C623" t="str">
            <v>891680402</v>
          </cell>
          <cell r="D623" t="str">
            <v>A371312</v>
          </cell>
          <cell r="E623" t="str">
            <v>JURADO</v>
          </cell>
          <cell r="F623" t="str">
            <v>CHOCO</v>
          </cell>
          <cell r="J623">
            <v>0</v>
          </cell>
          <cell r="K623">
            <v>14032053</v>
          </cell>
          <cell r="L623">
            <v>168384640</v>
          </cell>
          <cell r="M623">
            <v>12.000000285061637</v>
          </cell>
        </row>
        <row r="624">
          <cell r="B624">
            <v>891680281</v>
          </cell>
          <cell r="C624" t="str">
            <v>891680281</v>
          </cell>
          <cell r="D624" t="str">
            <v>A371312</v>
          </cell>
          <cell r="E624" t="str">
            <v>LLORO</v>
          </cell>
          <cell r="F624" t="str">
            <v>CHOCO</v>
          </cell>
          <cell r="J624">
            <v>0</v>
          </cell>
          <cell r="K624">
            <v>33623995</v>
          </cell>
          <cell r="L624">
            <v>403487944</v>
          </cell>
          <cell r="M624">
            <v>12.000000118962664</v>
          </cell>
        </row>
        <row r="625">
          <cell r="B625">
            <v>818000941</v>
          </cell>
          <cell r="C625" t="str">
            <v>818000941</v>
          </cell>
          <cell r="D625" t="str">
            <v>A371312</v>
          </cell>
          <cell r="E625" t="str">
            <v>MEDIO ATRATO</v>
          </cell>
          <cell r="F625" t="str">
            <v>CHOCO</v>
          </cell>
          <cell r="J625">
            <v>0</v>
          </cell>
          <cell r="K625">
            <v>26815794</v>
          </cell>
          <cell r="L625">
            <v>321789532</v>
          </cell>
          <cell r="M625">
            <v>12.000000149165825</v>
          </cell>
        </row>
        <row r="626">
          <cell r="B626">
            <v>818000907</v>
          </cell>
          <cell r="C626" t="str">
            <v>818000907</v>
          </cell>
          <cell r="D626" t="str">
            <v>A371312</v>
          </cell>
          <cell r="E626" t="str">
            <v>MEDIO BAUDO</v>
          </cell>
          <cell r="F626" t="str">
            <v>CHOCO</v>
          </cell>
          <cell r="J626">
            <v>0</v>
          </cell>
          <cell r="K626">
            <v>41370308</v>
          </cell>
          <cell r="L626">
            <v>496443696</v>
          </cell>
          <cell r="M626">
            <v>12</v>
          </cell>
        </row>
        <row r="627">
          <cell r="B627">
            <v>818001206</v>
          </cell>
          <cell r="C627" t="str">
            <v>818001206</v>
          </cell>
          <cell r="D627" t="str">
            <v>A371312</v>
          </cell>
          <cell r="E627" t="str">
            <v>MEDIO SAN JUAN</v>
          </cell>
          <cell r="F627" t="str">
            <v>CHOCO</v>
          </cell>
          <cell r="J627">
            <v>0</v>
          </cell>
          <cell r="K627">
            <v>21380329</v>
          </cell>
          <cell r="L627">
            <v>256563944</v>
          </cell>
          <cell r="M627">
            <v>11.99999981291214</v>
          </cell>
        </row>
        <row r="628">
          <cell r="B628">
            <v>891680075</v>
          </cell>
          <cell r="C628" t="str">
            <v>891680075</v>
          </cell>
          <cell r="D628" t="str">
            <v>A371312</v>
          </cell>
          <cell r="E628" t="str">
            <v>NOVITA</v>
          </cell>
          <cell r="F628" t="str">
            <v>CHOCO</v>
          </cell>
          <cell r="J628">
            <v>0</v>
          </cell>
          <cell r="K628">
            <v>17570547</v>
          </cell>
          <cell r="L628">
            <v>210846562</v>
          </cell>
          <cell r="M628">
            <v>11.999999886173152</v>
          </cell>
        </row>
        <row r="629">
          <cell r="B629">
            <v>891680076</v>
          </cell>
          <cell r="C629" t="str">
            <v>891680076</v>
          </cell>
          <cell r="D629" t="str">
            <v>A371312</v>
          </cell>
          <cell r="E629" t="str">
            <v>NUQUI</v>
          </cell>
          <cell r="F629" t="str">
            <v>CHOCO</v>
          </cell>
          <cell r="J629">
            <v>0</v>
          </cell>
          <cell r="K629">
            <v>15601302</v>
          </cell>
          <cell r="L629">
            <v>187215624</v>
          </cell>
          <cell r="M629">
            <v>12</v>
          </cell>
        </row>
        <row r="630">
          <cell r="B630">
            <v>818001203</v>
          </cell>
          <cell r="C630" t="str">
            <v>818001203</v>
          </cell>
          <cell r="D630" t="str">
            <v>A371312</v>
          </cell>
          <cell r="E630" t="str">
            <v>RIO IRO</v>
          </cell>
          <cell r="F630" t="str">
            <v>CHOCO</v>
          </cell>
          <cell r="J630">
            <v>0</v>
          </cell>
          <cell r="K630">
            <v>19664767</v>
          </cell>
          <cell r="L630">
            <v>235977200</v>
          </cell>
          <cell r="M630">
            <v>11.999999796590522</v>
          </cell>
        </row>
        <row r="631">
          <cell r="B631">
            <v>818000899</v>
          </cell>
          <cell r="C631" t="str">
            <v>818000899</v>
          </cell>
          <cell r="D631" t="str">
            <v>A371312</v>
          </cell>
          <cell r="E631" t="str">
            <v>RIO QUITO</v>
          </cell>
          <cell r="F631" t="str">
            <v>CHOCO</v>
          </cell>
          <cell r="J631">
            <v>0</v>
          </cell>
          <cell r="K631">
            <v>30376408</v>
          </cell>
          <cell r="L631">
            <v>364516900</v>
          </cell>
          <cell r="M631">
            <v>12.000000131681139</v>
          </cell>
        </row>
        <row r="632">
          <cell r="B632">
            <v>891680079</v>
          </cell>
          <cell r="C632" t="str">
            <v>891680079</v>
          </cell>
          <cell r="D632" t="str">
            <v>A371312</v>
          </cell>
          <cell r="E632" t="str">
            <v>RIOSUCIO</v>
          </cell>
          <cell r="F632" t="str">
            <v>CHOCO</v>
          </cell>
          <cell r="J632">
            <v>0</v>
          </cell>
          <cell r="K632">
            <v>106411125</v>
          </cell>
          <cell r="L632">
            <v>1276933504</v>
          </cell>
          <cell r="M632">
            <v>12.000000037590054</v>
          </cell>
        </row>
        <row r="633">
          <cell r="B633">
            <v>891680080</v>
          </cell>
          <cell r="C633" t="str">
            <v>891680080</v>
          </cell>
          <cell r="D633" t="str">
            <v>A371312</v>
          </cell>
          <cell r="E633" t="str">
            <v>SAN JOSE DEL PALMAR</v>
          </cell>
          <cell r="F633" t="str">
            <v>CHOCO</v>
          </cell>
          <cell r="J633">
            <v>0</v>
          </cell>
          <cell r="K633">
            <v>7744334</v>
          </cell>
          <cell r="L633">
            <v>92932010</v>
          </cell>
          <cell r="M633">
            <v>12.000000258253325</v>
          </cell>
        </row>
        <row r="634">
          <cell r="B634">
            <v>800095613</v>
          </cell>
          <cell r="C634" t="str">
            <v>800095613</v>
          </cell>
          <cell r="D634" t="str">
            <v>A371312</v>
          </cell>
          <cell r="E634" t="str">
            <v>SIPI</v>
          </cell>
          <cell r="F634" t="str">
            <v>CHOCO</v>
          </cell>
          <cell r="J634">
            <v>0</v>
          </cell>
          <cell r="K634">
            <v>7647219</v>
          </cell>
          <cell r="L634">
            <v>91766626</v>
          </cell>
          <cell r="M634">
            <v>11.999999738467016</v>
          </cell>
        </row>
        <row r="635">
          <cell r="B635">
            <v>891680081</v>
          </cell>
          <cell r="C635" t="str">
            <v>891680081</v>
          </cell>
          <cell r="D635" t="str">
            <v>A371312</v>
          </cell>
          <cell r="E635" t="str">
            <v>TADO</v>
          </cell>
          <cell r="F635" t="str">
            <v>CHOCO</v>
          </cell>
          <cell r="J635">
            <v>0</v>
          </cell>
          <cell r="K635">
            <v>71400811</v>
          </cell>
          <cell r="L635">
            <v>856809728</v>
          </cell>
          <cell r="M635">
            <v>11.999999943978228</v>
          </cell>
        </row>
        <row r="636">
          <cell r="B636">
            <v>891680196</v>
          </cell>
          <cell r="C636" t="str">
            <v>891680196</v>
          </cell>
          <cell r="D636" t="str">
            <v>A371312</v>
          </cell>
          <cell r="E636" t="str">
            <v>UNGUIA</v>
          </cell>
          <cell r="F636" t="str">
            <v>CHOCO</v>
          </cell>
          <cell r="G636" t="str">
            <v>Res. 3446 del 25/10/2017</v>
          </cell>
          <cell r="H636" t="str">
            <v>Res. 4638 del 29/11/2018</v>
          </cell>
          <cell r="J636" t="str">
            <v>Res. 3446 del 25/10/2017</v>
          </cell>
          <cell r="K636">
            <v>31720570</v>
          </cell>
          <cell r="L636">
            <v>0</v>
          </cell>
          <cell r="M636">
            <v>0</v>
          </cell>
          <cell r="N636">
            <v>380646840</v>
          </cell>
        </row>
        <row r="637">
          <cell r="B637">
            <v>818000961</v>
          </cell>
          <cell r="C637" t="str">
            <v>818000961</v>
          </cell>
          <cell r="D637" t="str">
            <v>A371312</v>
          </cell>
          <cell r="E637" t="str">
            <v>UNION PANAMERICANA</v>
          </cell>
          <cell r="F637" t="str">
            <v>CHOCO</v>
          </cell>
          <cell r="J637">
            <v>0</v>
          </cell>
          <cell r="K637">
            <v>12885545</v>
          </cell>
          <cell r="L637">
            <v>154626544</v>
          </cell>
          <cell r="M637">
            <v>12.000000310425364</v>
          </cell>
        </row>
        <row r="638">
          <cell r="B638">
            <v>891180069</v>
          </cell>
          <cell r="C638" t="str">
            <v>891180069</v>
          </cell>
          <cell r="D638" t="str">
            <v>A371317</v>
          </cell>
          <cell r="E638" t="str">
            <v>ACEVEDO</v>
          </cell>
          <cell r="F638" t="str">
            <v>HUILA</v>
          </cell>
          <cell r="J638">
            <v>0</v>
          </cell>
          <cell r="K638">
            <v>69521901</v>
          </cell>
          <cell r="L638">
            <v>834262816</v>
          </cell>
          <cell r="M638">
            <v>12.000000057535827</v>
          </cell>
        </row>
        <row r="639">
          <cell r="B639">
            <v>891180139</v>
          </cell>
          <cell r="C639" t="str">
            <v>891180139</v>
          </cell>
          <cell r="D639" t="str">
            <v>A371317</v>
          </cell>
          <cell r="E639" t="str">
            <v>AGRADO</v>
          </cell>
          <cell r="F639" t="str">
            <v>HUILA</v>
          </cell>
          <cell r="G639" t="str">
            <v>Res. 3446 del 25/10/2017</v>
          </cell>
          <cell r="H639" t="str">
            <v>Res. 2853 del 14/09/2018</v>
          </cell>
          <cell r="J639">
            <v>0</v>
          </cell>
          <cell r="K639">
            <v>14303196</v>
          </cell>
          <cell r="L639">
            <v>171638356</v>
          </cell>
          <cell r="M639">
            <v>12.000000279657778</v>
          </cell>
        </row>
        <row r="640">
          <cell r="B640">
            <v>891180070</v>
          </cell>
          <cell r="C640" t="str">
            <v>891180070</v>
          </cell>
          <cell r="D640" t="str">
            <v>A371317</v>
          </cell>
          <cell r="E640" t="str">
            <v>AIPE</v>
          </cell>
          <cell r="F640" t="str">
            <v>HUILA</v>
          </cell>
          <cell r="J640">
            <v>0</v>
          </cell>
          <cell r="K640">
            <v>24777049</v>
          </cell>
          <cell r="L640">
            <v>297324585</v>
          </cell>
          <cell r="M640">
            <v>11.999999878920205</v>
          </cell>
        </row>
        <row r="641">
          <cell r="B641">
            <v>891180024</v>
          </cell>
          <cell r="C641" t="str">
            <v>891180024</v>
          </cell>
          <cell r="D641" t="str">
            <v>A371317</v>
          </cell>
          <cell r="E641" t="str">
            <v>ALGECIRAS</v>
          </cell>
          <cell r="F641" t="str">
            <v>HUILA</v>
          </cell>
          <cell r="J641">
            <v>0</v>
          </cell>
          <cell r="K641">
            <v>35976531</v>
          </cell>
          <cell r="L641">
            <v>431718376</v>
          </cell>
          <cell r="M641">
            <v>12.000000111183594</v>
          </cell>
        </row>
        <row r="642">
          <cell r="B642">
            <v>891180118</v>
          </cell>
          <cell r="C642" t="str">
            <v>891180118</v>
          </cell>
          <cell r="D642" t="str">
            <v>A371317</v>
          </cell>
          <cell r="E642" t="str">
            <v>ALTAMIRA</v>
          </cell>
          <cell r="F642" t="str">
            <v>HUILA</v>
          </cell>
          <cell r="J642">
            <v>0</v>
          </cell>
          <cell r="K642">
            <v>5252092</v>
          </cell>
          <cell r="L642">
            <v>63025100</v>
          </cell>
          <cell r="M642">
            <v>11.999999238398718</v>
          </cell>
        </row>
        <row r="643">
          <cell r="B643">
            <v>891180183</v>
          </cell>
          <cell r="C643" t="str">
            <v>891180183</v>
          </cell>
          <cell r="D643" t="str">
            <v>A371317</v>
          </cell>
          <cell r="E643" t="str">
            <v>BARAYA</v>
          </cell>
          <cell r="F643" t="str">
            <v>HUILA</v>
          </cell>
          <cell r="G643" t="str">
            <v>Res. 3446 del 25/10/2017</v>
          </cell>
          <cell r="H643" t="str">
            <v>Res. 1938 del 04/07/2018</v>
          </cell>
          <cell r="J643">
            <v>0</v>
          </cell>
          <cell r="K643">
            <v>16071391</v>
          </cell>
          <cell r="L643">
            <v>192856686</v>
          </cell>
          <cell r="M643">
            <v>11.999999626665794</v>
          </cell>
        </row>
        <row r="644">
          <cell r="B644">
            <v>891118119</v>
          </cell>
          <cell r="C644" t="str">
            <v>891118119</v>
          </cell>
          <cell r="D644" t="str">
            <v>A371317</v>
          </cell>
          <cell r="E644" t="str">
            <v>CAMPOALEGRE</v>
          </cell>
          <cell r="F644" t="str">
            <v>HUILA</v>
          </cell>
          <cell r="J644">
            <v>0</v>
          </cell>
          <cell r="K644">
            <v>41520031</v>
          </cell>
          <cell r="L644">
            <v>498240372</v>
          </cell>
          <cell r="M644">
            <v>12</v>
          </cell>
        </row>
        <row r="645">
          <cell r="B645">
            <v>891180028</v>
          </cell>
          <cell r="C645" t="str">
            <v>891180028</v>
          </cell>
          <cell r="D645" t="str">
            <v>A371317</v>
          </cell>
          <cell r="E645" t="str">
            <v>COLOMBIA</v>
          </cell>
          <cell r="F645" t="str">
            <v>HUILA</v>
          </cell>
          <cell r="J645">
            <v>0</v>
          </cell>
          <cell r="K645">
            <v>13916319</v>
          </cell>
          <cell r="L645">
            <v>166995826</v>
          </cell>
          <cell r="M645">
            <v>11.999999856283836</v>
          </cell>
        </row>
        <row r="646">
          <cell r="B646">
            <v>891180132</v>
          </cell>
          <cell r="C646" t="str">
            <v>891180132</v>
          </cell>
          <cell r="D646" t="str">
            <v>A371317</v>
          </cell>
          <cell r="E646" t="str">
            <v>ELIAS</v>
          </cell>
          <cell r="F646" t="str">
            <v>HUILA</v>
          </cell>
          <cell r="J646">
            <v>0</v>
          </cell>
          <cell r="K646">
            <v>5036549</v>
          </cell>
          <cell r="L646">
            <v>60438586</v>
          </cell>
          <cell r="M646">
            <v>11.999999602902701</v>
          </cell>
        </row>
        <row r="647">
          <cell r="B647">
            <v>891180022</v>
          </cell>
          <cell r="C647" t="str">
            <v>891180022</v>
          </cell>
          <cell r="D647" t="str">
            <v>A371317</v>
          </cell>
          <cell r="E647" t="str">
            <v>GARZON</v>
          </cell>
          <cell r="F647" t="str">
            <v>HUILA</v>
          </cell>
          <cell r="J647">
            <v>0</v>
          </cell>
          <cell r="K647">
            <v>88364179</v>
          </cell>
          <cell r="L647">
            <v>1060370144</v>
          </cell>
          <cell r="M647">
            <v>11.999999954732788</v>
          </cell>
        </row>
        <row r="648">
          <cell r="B648">
            <v>891180176</v>
          </cell>
          <cell r="C648" t="str">
            <v>891180176</v>
          </cell>
          <cell r="D648" t="str">
            <v>A371317</v>
          </cell>
          <cell r="E648" t="str">
            <v>GIGANTE</v>
          </cell>
          <cell r="F648" t="str">
            <v>HUILA</v>
          </cell>
          <cell r="J648">
            <v>0</v>
          </cell>
          <cell r="K648">
            <v>39823851</v>
          </cell>
          <cell r="L648">
            <v>477886213</v>
          </cell>
          <cell r="M648">
            <v>12.00000002511058</v>
          </cell>
        </row>
        <row r="649">
          <cell r="B649">
            <v>891180177</v>
          </cell>
          <cell r="C649" t="str">
            <v>891180177</v>
          </cell>
          <cell r="D649" t="str">
            <v>A371317</v>
          </cell>
          <cell r="E649" t="str">
            <v>GUADALUPE</v>
          </cell>
          <cell r="F649" t="str">
            <v>HUILA</v>
          </cell>
          <cell r="J649">
            <v>0</v>
          </cell>
          <cell r="K649">
            <v>24987279</v>
          </cell>
          <cell r="L649">
            <v>299847352</v>
          </cell>
          <cell r="M649">
            <v>12.000000160081456</v>
          </cell>
        </row>
        <row r="650">
          <cell r="B650">
            <v>891180019</v>
          </cell>
          <cell r="C650" t="str">
            <v>891180019</v>
          </cell>
          <cell r="D650" t="str">
            <v>A371317</v>
          </cell>
          <cell r="E650" t="str">
            <v>HOBO</v>
          </cell>
          <cell r="F650" t="str">
            <v>HUILA</v>
          </cell>
          <cell r="J650">
            <v>0</v>
          </cell>
          <cell r="K650">
            <v>9101236</v>
          </cell>
          <cell r="L650">
            <v>109214833</v>
          </cell>
          <cell r="M650">
            <v>12.000000109875186</v>
          </cell>
        </row>
        <row r="651">
          <cell r="B651">
            <v>891180131</v>
          </cell>
          <cell r="C651" t="str">
            <v>891180131</v>
          </cell>
          <cell r="D651" t="str">
            <v>A371317</v>
          </cell>
          <cell r="E651" t="str">
            <v>IQUIRA</v>
          </cell>
          <cell r="F651" t="str">
            <v>HUILA</v>
          </cell>
          <cell r="J651">
            <v>0</v>
          </cell>
          <cell r="K651">
            <v>17434197</v>
          </cell>
          <cell r="L651">
            <v>209210362</v>
          </cell>
          <cell r="M651">
            <v>11.99999988528293</v>
          </cell>
        </row>
        <row r="652">
          <cell r="B652">
            <v>800097098</v>
          </cell>
          <cell r="C652" t="str">
            <v>800097098</v>
          </cell>
          <cell r="D652" t="str">
            <v>A371317</v>
          </cell>
          <cell r="E652" t="str">
            <v>ISNOS</v>
          </cell>
          <cell r="F652" t="str">
            <v>HUILA</v>
          </cell>
          <cell r="J652">
            <v>0</v>
          </cell>
          <cell r="K652">
            <v>35491256</v>
          </cell>
          <cell r="L652">
            <v>425895072</v>
          </cell>
          <cell r="M652">
            <v>12</v>
          </cell>
        </row>
        <row r="653">
          <cell r="B653">
            <v>891180205</v>
          </cell>
          <cell r="C653" t="str">
            <v>891180205</v>
          </cell>
          <cell r="D653" t="str">
            <v>A371317</v>
          </cell>
          <cell r="E653" t="str">
            <v>LA ARGENTINA</v>
          </cell>
          <cell r="F653" t="str">
            <v>HUILA</v>
          </cell>
          <cell r="J653">
            <v>0</v>
          </cell>
          <cell r="K653">
            <v>20557927</v>
          </cell>
          <cell r="L653">
            <v>246695124</v>
          </cell>
          <cell r="M653">
            <v>12</v>
          </cell>
        </row>
        <row r="654">
          <cell r="B654">
            <v>891180155</v>
          </cell>
          <cell r="C654" t="str">
            <v>891180155</v>
          </cell>
          <cell r="D654" t="str">
            <v>A371317</v>
          </cell>
          <cell r="E654" t="str">
            <v>LA PLATA</v>
          </cell>
          <cell r="F654" t="str">
            <v>HUILA</v>
          </cell>
          <cell r="J654">
            <v>0</v>
          </cell>
          <cell r="K654">
            <v>94193252</v>
          </cell>
          <cell r="L654">
            <v>1130319024</v>
          </cell>
          <cell r="M654">
            <v>12</v>
          </cell>
        </row>
        <row r="655">
          <cell r="B655">
            <v>891102844</v>
          </cell>
          <cell r="C655" t="str">
            <v>891102844</v>
          </cell>
          <cell r="D655" t="str">
            <v>A371317</v>
          </cell>
          <cell r="E655" t="str">
            <v>NATAGA</v>
          </cell>
          <cell r="F655" t="str">
            <v>HUILA</v>
          </cell>
          <cell r="J655">
            <v>0</v>
          </cell>
          <cell r="K655">
            <v>11987170</v>
          </cell>
          <cell r="L655">
            <v>143846034</v>
          </cell>
          <cell r="M655">
            <v>11.999999499464845</v>
          </cell>
        </row>
        <row r="656">
          <cell r="B656">
            <v>891180179</v>
          </cell>
          <cell r="C656" t="str">
            <v>891180179</v>
          </cell>
          <cell r="D656" t="str">
            <v>A371317</v>
          </cell>
          <cell r="E656" t="str">
            <v>OPORAPA</v>
          </cell>
          <cell r="F656" t="str">
            <v>HUILA</v>
          </cell>
          <cell r="G656" t="str">
            <v>Res. 3446 del 25/10/2017</v>
          </cell>
          <cell r="I656" t="str">
            <v>Res. 3446 del 25/10/2017</v>
          </cell>
          <cell r="J656" t="str">
            <v>Res. 3446 del 25/10/2017</v>
          </cell>
          <cell r="K656">
            <v>23486923</v>
          </cell>
          <cell r="L656">
            <v>0</v>
          </cell>
          <cell r="M656">
            <v>0</v>
          </cell>
        </row>
        <row r="657">
          <cell r="B657">
            <v>891180194</v>
          </cell>
          <cell r="C657" t="str">
            <v>891180194</v>
          </cell>
          <cell r="D657" t="str">
            <v>A371317</v>
          </cell>
          <cell r="E657" t="str">
            <v>PAICOL</v>
          </cell>
          <cell r="F657" t="str">
            <v>HUILA</v>
          </cell>
          <cell r="J657">
            <v>0</v>
          </cell>
          <cell r="K657">
            <v>8103050</v>
          </cell>
          <cell r="L657">
            <v>97236600</v>
          </cell>
          <cell r="M657">
            <v>12</v>
          </cell>
        </row>
        <row r="658">
          <cell r="B658">
            <v>891180021</v>
          </cell>
          <cell r="C658" t="str">
            <v>891180021</v>
          </cell>
          <cell r="D658" t="str">
            <v>A371317</v>
          </cell>
          <cell r="E658" t="str">
            <v>PALERMO</v>
          </cell>
          <cell r="F658" t="str">
            <v>HUILA</v>
          </cell>
          <cell r="J658">
            <v>0</v>
          </cell>
          <cell r="K658">
            <v>31788882</v>
          </cell>
          <cell r="L658">
            <v>381466579</v>
          </cell>
          <cell r="M658">
            <v>11.999999842712304</v>
          </cell>
        </row>
        <row r="659">
          <cell r="B659">
            <v>891102764</v>
          </cell>
          <cell r="C659" t="str">
            <v>891102764</v>
          </cell>
          <cell r="D659" t="str">
            <v>A371317</v>
          </cell>
          <cell r="E659" t="str">
            <v>PALESTINA</v>
          </cell>
          <cell r="F659" t="str">
            <v>HUILA</v>
          </cell>
          <cell r="J659">
            <v>0</v>
          </cell>
          <cell r="K659">
            <v>17661659</v>
          </cell>
          <cell r="L659">
            <v>211939912</v>
          </cell>
          <cell r="M659">
            <v>12.00000022647929</v>
          </cell>
        </row>
        <row r="660">
          <cell r="B660">
            <v>891180199</v>
          </cell>
          <cell r="C660" t="str">
            <v>891180199</v>
          </cell>
          <cell r="D660" t="str">
            <v>A371317</v>
          </cell>
          <cell r="E660" t="str">
            <v>PITAL</v>
          </cell>
          <cell r="F660" t="str">
            <v>HUILA</v>
          </cell>
          <cell r="J660">
            <v>0</v>
          </cell>
          <cell r="K660">
            <v>21209214</v>
          </cell>
          <cell r="L660">
            <v>254510564</v>
          </cell>
          <cell r="M660">
            <v>11.999999811402724</v>
          </cell>
        </row>
        <row r="661">
          <cell r="B661">
            <v>891180040</v>
          </cell>
          <cell r="C661" t="str">
            <v>891180040</v>
          </cell>
          <cell r="D661" t="str">
            <v>A371317</v>
          </cell>
          <cell r="E661" t="str">
            <v>RIVERA</v>
          </cell>
          <cell r="F661" t="str">
            <v>HUILA</v>
          </cell>
          <cell r="J661">
            <v>0</v>
          </cell>
          <cell r="K661">
            <v>25600872</v>
          </cell>
          <cell r="L661">
            <v>307210464</v>
          </cell>
          <cell r="M661">
            <v>12</v>
          </cell>
        </row>
        <row r="662">
          <cell r="B662">
            <v>891180180</v>
          </cell>
          <cell r="C662" t="str">
            <v>891180180</v>
          </cell>
          <cell r="D662" t="str">
            <v>A371317</v>
          </cell>
          <cell r="E662" t="str">
            <v>SALADOBLANCO</v>
          </cell>
          <cell r="F662" t="str">
            <v>HUILA</v>
          </cell>
          <cell r="J662">
            <v>0</v>
          </cell>
          <cell r="K662">
            <v>19051157</v>
          </cell>
          <cell r="L662">
            <v>228613888</v>
          </cell>
          <cell r="M662">
            <v>12.000000209961001</v>
          </cell>
        </row>
        <row r="663">
          <cell r="B663">
            <v>891180056</v>
          </cell>
          <cell r="C663" t="str">
            <v>891180056</v>
          </cell>
          <cell r="D663" t="str">
            <v>A371317</v>
          </cell>
          <cell r="E663" t="str">
            <v>SAN AGUSTIN</v>
          </cell>
          <cell r="F663" t="str">
            <v>HUILA</v>
          </cell>
          <cell r="J663">
            <v>0</v>
          </cell>
          <cell r="K663">
            <v>43696680</v>
          </cell>
          <cell r="L663">
            <v>524360160</v>
          </cell>
          <cell r="M663">
            <v>12</v>
          </cell>
        </row>
        <row r="664">
          <cell r="B664">
            <v>891180076</v>
          </cell>
          <cell r="C664" t="str">
            <v>891180076</v>
          </cell>
          <cell r="D664" t="str">
            <v>A371317</v>
          </cell>
          <cell r="E664" t="str">
            <v>SANTA MARIA</v>
          </cell>
          <cell r="F664" t="str">
            <v>HUILA</v>
          </cell>
          <cell r="J664">
            <v>0</v>
          </cell>
          <cell r="K664">
            <v>15534526</v>
          </cell>
          <cell r="L664">
            <v>186414316</v>
          </cell>
          <cell r="M664">
            <v>12.000000257490958</v>
          </cell>
        </row>
        <row r="665">
          <cell r="B665">
            <v>891180191</v>
          </cell>
          <cell r="C665" t="str">
            <v>891180191</v>
          </cell>
          <cell r="D665" t="str">
            <v>A371317</v>
          </cell>
          <cell r="E665" t="str">
            <v>SUAZA</v>
          </cell>
          <cell r="F665" t="str">
            <v>HUILA</v>
          </cell>
          <cell r="J665">
            <v>0</v>
          </cell>
          <cell r="K665">
            <v>35470789</v>
          </cell>
          <cell r="L665">
            <v>425649464</v>
          </cell>
          <cell r="M665">
            <v>11.999999887231152</v>
          </cell>
        </row>
        <row r="666">
          <cell r="B666">
            <v>891180211</v>
          </cell>
          <cell r="C666" t="str">
            <v>891180211</v>
          </cell>
          <cell r="D666" t="str">
            <v>A371317</v>
          </cell>
          <cell r="E666" t="str">
            <v>TARQUI</v>
          </cell>
          <cell r="F666" t="str">
            <v>HUILA</v>
          </cell>
          <cell r="J666">
            <v>0</v>
          </cell>
          <cell r="K666">
            <v>29889176</v>
          </cell>
          <cell r="L666">
            <v>358670108</v>
          </cell>
          <cell r="M666">
            <v>11.999999866172288</v>
          </cell>
        </row>
        <row r="667">
          <cell r="B667">
            <v>800097176</v>
          </cell>
          <cell r="C667" t="str">
            <v>800097176</v>
          </cell>
          <cell r="D667" t="str">
            <v>A371317</v>
          </cell>
          <cell r="E667" t="str">
            <v>TESALIA</v>
          </cell>
          <cell r="F667" t="str">
            <v>HUILA</v>
          </cell>
          <cell r="J667">
            <v>0</v>
          </cell>
          <cell r="K667">
            <v>12968809</v>
          </cell>
          <cell r="L667">
            <v>155625710</v>
          </cell>
          <cell r="M667">
            <v>12.000000154216165</v>
          </cell>
        </row>
        <row r="668">
          <cell r="B668">
            <v>891180127</v>
          </cell>
          <cell r="C668" t="str">
            <v>891180127</v>
          </cell>
          <cell r="D668" t="str">
            <v>A371317</v>
          </cell>
          <cell r="E668" t="str">
            <v>TELLO</v>
          </cell>
          <cell r="F668" t="str">
            <v>HUILA</v>
          </cell>
          <cell r="J668">
            <v>0</v>
          </cell>
          <cell r="K668">
            <v>20424198</v>
          </cell>
          <cell r="L668">
            <v>245090378</v>
          </cell>
          <cell r="M668">
            <v>12.000000097923062</v>
          </cell>
        </row>
        <row r="669">
          <cell r="B669">
            <v>891180181</v>
          </cell>
          <cell r="C669" t="str">
            <v>891180181</v>
          </cell>
          <cell r="D669" t="str">
            <v>A371317</v>
          </cell>
          <cell r="E669" t="str">
            <v>TERUEL</v>
          </cell>
          <cell r="F669" t="str">
            <v>HUILA</v>
          </cell>
          <cell r="J669">
            <v>0</v>
          </cell>
          <cell r="K669">
            <v>11390608</v>
          </cell>
          <cell r="L669">
            <v>136687293</v>
          </cell>
          <cell r="M669">
            <v>11.99999973662512</v>
          </cell>
        </row>
        <row r="670">
          <cell r="B670">
            <v>891180182</v>
          </cell>
          <cell r="C670" t="str">
            <v>891180182</v>
          </cell>
          <cell r="D670" t="str">
            <v>A371317</v>
          </cell>
          <cell r="E670" t="str">
            <v>TIMANA</v>
          </cell>
          <cell r="F670" t="str">
            <v>HUILA</v>
          </cell>
          <cell r="J670">
            <v>0</v>
          </cell>
          <cell r="K670">
            <v>26449460</v>
          </cell>
          <cell r="L670">
            <v>317393521</v>
          </cell>
          <cell r="M670">
            <v>12.000000037807956</v>
          </cell>
        </row>
        <row r="671">
          <cell r="B671">
            <v>891180187</v>
          </cell>
          <cell r="C671" t="str">
            <v>891180187</v>
          </cell>
          <cell r="D671" t="str">
            <v>A371317</v>
          </cell>
          <cell r="E671" t="str">
            <v>VILLAVIEJA</v>
          </cell>
          <cell r="F671" t="str">
            <v>HUILA</v>
          </cell>
          <cell r="J671">
            <v>0</v>
          </cell>
          <cell r="K671">
            <v>10154771</v>
          </cell>
          <cell r="L671">
            <v>121857254</v>
          </cell>
          <cell r="M671">
            <v>12.000000196951758</v>
          </cell>
        </row>
        <row r="672">
          <cell r="B672">
            <v>800097180</v>
          </cell>
          <cell r="C672" t="str">
            <v>800097180</v>
          </cell>
          <cell r="D672" t="str">
            <v>A371317</v>
          </cell>
          <cell r="E672" t="str">
            <v>YAGUARA</v>
          </cell>
          <cell r="F672" t="str">
            <v>HUILA</v>
          </cell>
          <cell r="J672">
            <v>0</v>
          </cell>
          <cell r="K672">
            <v>11699919</v>
          </cell>
          <cell r="L672">
            <v>140399027</v>
          </cell>
          <cell r="M672">
            <v>11.999999914529322</v>
          </cell>
        </row>
        <row r="673">
          <cell r="B673">
            <v>839000360</v>
          </cell>
          <cell r="C673" t="str">
            <v>839000360</v>
          </cell>
          <cell r="D673" t="str">
            <v>A371318</v>
          </cell>
          <cell r="E673" t="str">
            <v>ALBANIA</v>
          </cell>
          <cell r="F673" t="str">
            <v>GUAJIRA</v>
          </cell>
          <cell r="J673">
            <v>0</v>
          </cell>
          <cell r="K673">
            <v>58005533</v>
          </cell>
          <cell r="L673">
            <v>696066400</v>
          </cell>
          <cell r="M673">
            <v>12.000000068958938</v>
          </cell>
        </row>
        <row r="674">
          <cell r="B674">
            <v>800099223</v>
          </cell>
          <cell r="C674" t="str">
            <v>800099223</v>
          </cell>
          <cell r="D674" t="str">
            <v>A371318</v>
          </cell>
          <cell r="E674" t="str">
            <v>BARRANCAS</v>
          </cell>
          <cell r="F674" t="str">
            <v>GUAJIRA</v>
          </cell>
          <cell r="J674">
            <v>0</v>
          </cell>
          <cell r="K674">
            <v>54738789</v>
          </cell>
          <cell r="L674">
            <v>656865464</v>
          </cell>
          <cell r="M674">
            <v>11.999999926925677</v>
          </cell>
        </row>
        <row r="675">
          <cell r="B675">
            <v>825000134</v>
          </cell>
          <cell r="C675" t="str">
            <v>825000134</v>
          </cell>
          <cell r="D675" t="str">
            <v>A371318</v>
          </cell>
          <cell r="E675" t="str">
            <v>DIBULLA</v>
          </cell>
          <cell r="F675" t="str">
            <v>GUAJIRA</v>
          </cell>
          <cell r="J675">
            <v>0</v>
          </cell>
          <cell r="K675">
            <v>76248963</v>
          </cell>
          <cell r="L675">
            <v>914987552</v>
          </cell>
          <cell r="M675">
            <v>11.999999947540271</v>
          </cell>
        </row>
        <row r="676">
          <cell r="B676">
            <v>825000166</v>
          </cell>
          <cell r="C676" t="str">
            <v>825000166</v>
          </cell>
          <cell r="D676" t="str">
            <v>A371318</v>
          </cell>
          <cell r="E676" t="str">
            <v>DISTRACCION</v>
          </cell>
          <cell r="F676" t="str">
            <v>GUAJIRA</v>
          </cell>
          <cell r="J676">
            <v>0</v>
          </cell>
          <cell r="K676">
            <v>24301630</v>
          </cell>
          <cell r="L676">
            <v>291619556</v>
          </cell>
          <cell r="M676">
            <v>11.999999835401987</v>
          </cell>
        </row>
        <row r="677">
          <cell r="B677">
            <v>800092788</v>
          </cell>
          <cell r="C677" t="str">
            <v>800092788</v>
          </cell>
          <cell r="D677" t="str">
            <v>A371318</v>
          </cell>
          <cell r="E677" t="str">
            <v>EL MOLINO</v>
          </cell>
          <cell r="F677" t="str">
            <v>GUAJIRA</v>
          </cell>
          <cell r="J677">
            <v>0</v>
          </cell>
          <cell r="K677">
            <v>7868286</v>
          </cell>
          <cell r="L677">
            <v>94419435</v>
          </cell>
          <cell r="M677">
            <v>12.000000381277447</v>
          </cell>
        </row>
        <row r="678">
          <cell r="B678">
            <v>892170008</v>
          </cell>
          <cell r="C678" t="str">
            <v>892170008</v>
          </cell>
          <cell r="D678" t="str">
            <v>A371318</v>
          </cell>
          <cell r="E678" t="str">
            <v>FONSECA</v>
          </cell>
          <cell r="F678" t="str">
            <v>GUAJIRA</v>
          </cell>
          <cell r="J678">
            <v>0</v>
          </cell>
          <cell r="K678">
            <v>62501561</v>
          </cell>
          <cell r="L678">
            <v>750018728</v>
          </cell>
          <cell r="M678">
            <v>11.999999936001599</v>
          </cell>
        </row>
        <row r="679">
          <cell r="B679">
            <v>800255101</v>
          </cell>
          <cell r="C679" t="str">
            <v>800255101</v>
          </cell>
          <cell r="D679" t="str">
            <v>A371318</v>
          </cell>
          <cell r="E679" t="str">
            <v>HATONUEVO</v>
          </cell>
          <cell r="F679" t="str">
            <v>GUAJIRA</v>
          </cell>
          <cell r="J679">
            <v>0</v>
          </cell>
          <cell r="K679">
            <v>31351974</v>
          </cell>
          <cell r="L679">
            <v>376223688</v>
          </cell>
          <cell r="M679">
            <v>12</v>
          </cell>
        </row>
        <row r="680">
          <cell r="B680">
            <v>825000676</v>
          </cell>
          <cell r="C680" t="str">
            <v>825000676</v>
          </cell>
          <cell r="D680" t="str">
            <v>A371318</v>
          </cell>
          <cell r="E680" t="str">
            <v>LA JAGUA DEL PILAR</v>
          </cell>
          <cell r="F680" t="str">
            <v>GUAJIRA</v>
          </cell>
          <cell r="J680">
            <v>0</v>
          </cell>
          <cell r="K680">
            <v>6565241</v>
          </cell>
          <cell r="L680">
            <v>78782892</v>
          </cell>
          <cell r="M680">
            <v>12</v>
          </cell>
        </row>
        <row r="681">
          <cell r="B681">
            <v>892115024</v>
          </cell>
          <cell r="C681" t="str">
            <v>892115024</v>
          </cell>
          <cell r="D681" t="str">
            <v>A371318</v>
          </cell>
          <cell r="E681" t="str">
            <v>MANAURE</v>
          </cell>
          <cell r="F681" t="str">
            <v>GUAJIRA</v>
          </cell>
          <cell r="J681">
            <v>0</v>
          </cell>
          <cell r="K681">
            <v>319191627</v>
          </cell>
          <cell r="L681">
            <v>3830299520</v>
          </cell>
          <cell r="M681">
            <v>11.999999987468343</v>
          </cell>
        </row>
        <row r="682">
          <cell r="B682">
            <v>892115179</v>
          </cell>
          <cell r="C682" t="str">
            <v>892115179</v>
          </cell>
          <cell r="D682" t="str">
            <v>A371318</v>
          </cell>
          <cell r="E682" t="str">
            <v>SAN JUAN DEL CESAR</v>
          </cell>
          <cell r="F682" t="str">
            <v>GUAJIRA</v>
          </cell>
          <cell r="J682">
            <v>0</v>
          </cell>
          <cell r="K682">
            <v>74895699</v>
          </cell>
          <cell r="L682">
            <v>898748384</v>
          </cell>
          <cell r="M682">
            <v>11.999999946592395</v>
          </cell>
        </row>
        <row r="683">
          <cell r="B683">
            <v>800059405</v>
          </cell>
          <cell r="C683" t="str">
            <v>800059405</v>
          </cell>
          <cell r="D683" t="str">
            <v>A371318</v>
          </cell>
          <cell r="E683" t="str">
            <v>URUMITA</v>
          </cell>
          <cell r="F683" t="str">
            <v>GUAJIRA</v>
          </cell>
          <cell r="J683">
            <v>0</v>
          </cell>
          <cell r="K683">
            <v>19204439</v>
          </cell>
          <cell r="L683">
            <v>230453264</v>
          </cell>
          <cell r="M683">
            <v>11.999999791714822</v>
          </cell>
        </row>
        <row r="684">
          <cell r="B684">
            <v>892115198</v>
          </cell>
          <cell r="C684" t="str">
            <v>892115198</v>
          </cell>
          <cell r="D684" t="str">
            <v>A371318</v>
          </cell>
          <cell r="E684" t="str">
            <v>VILLANUEVA</v>
          </cell>
          <cell r="F684" t="str">
            <v>GUAJIRA</v>
          </cell>
          <cell r="J684">
            <v>0</v>
          </cell>
          <cell r="K684">
            <v>37183371</v>
          </cell>
          <cell r="L684">
            <v>446200448</v>
          </cell>
          <cell r="M684">
            <v>11.99999989242503</v>
          </cell>
        </row>
        <row r="685">
          <cell r="B685">
            <v>819003219</v>
          </cell>
          <cell r="C685" t="str">
            <v>819003219</v>
          </cell>
          <cell r="D685" t="str">
            <v>A371319</v>
          </cell>
          <cell r="E685" t="str">
            <v>ALGARROBO</v>
          </cell>
          <cell r="F685" t="str">
            <v>MAGDALENA</v>
          </cell>
          <cell r="J685">
            <v>0</v>
          </cell>
          <cell r="K685">
            <v>36234287</v>
          </cell>
          <cell r="L685">
            <v>434811440</v>
          </cell>
          <cell r="M685">
            <v>11.999999889607322</v>
          </cell>
        </row>
        <row r="686">
          <cell r="B686">
            <v>891780041</v>
          </cell>
          <cell r="C686" t="str">
            <v>891780041</v>
          </cell>
          <cell r="D686" t="str">
            <v>A371319</v>
          </cell>
          <cell r="E686" t="str">
            <v>ARACATACA</v>
          </cell>
          <cell r="F686" t="str">
            <v>MAGDALENA</v>
          </cell>
          <cell r="J686">
            <v>0</v>
          </cell>
          <cell r="K686">
            <v>79382036</v>
          </cell>
          <cell r="L686">
            <v>952584432</v>
          </cell>
          <cell r="M686">
            <v>12</v>
          </cell>
        </row>
        <row r="687">
          <cell r="B687">
            <v>891702186</v>
          </cell>
          <cell r="C687" t="str">
            <v>891702186</v>
          </cell>
          <cell r="D687" t="str">
            <v>A371319</v>
          </cell>
          <cell r="E687" t="str">
            <v>ARIGUANI</v>
          </cell>
          <cell r="F687" t="str">
            <v>MAGDALENA</v>
          </cell>
          <cell r="J687">
            <v>0</v>
          </cell>
          <cell r="K687">
            <v>60943997</v>
          </cell>
          <cell r="L687">
            <v>731327968</v>
          </cell>
          <cell r="M687">
            <v>12.000000065634028</v>
          </cell>
        </row>
        <row r="688">
          <cell r="B688">
            <v>891780042</v>
          </cell>
          <cell r="C688" t="str">
            <v>891780042</v>
          </cell>
          <cell r="D688" t="str">
            <v>A371319</v>
          </cell>
          <cell r="E688" t="str">
            <v>CERRO SAN ANTONIO</v>
          </cell>
          <cell r="F688" t="str">
            <v>MAGDALENA</v>
          </cell>
          <cell r="J688">
            <v>0</v>
          </cell>
          <cell r="K688">
            <v>20832898</v>
          </cell>
          <cell r="L688">
            <v>249994772</v>
          </cell>
          <cell r="M688">
            <v>11.999999807995987</v>
          </cell>
        </row>
        <row r="689">
          <cell r="B689">
            <v>800071934</v>
          </cell>
          <cell r="C689" t="str">
            <v>800071934</v>
          </cell>
          <cell r="D689" t="str">
            <v>A371319</v>
          </cell>
          <cell r="E689" t="str">
            <v>CHIBOLO</v>
          </cell>
          <cell r="F689" t="str">
            <v>MAGDALENA</v>
          </cell>
          <cell r="J689">
            <v>0</v>
          </cell>
          <cell r="K689">
            <v>53677342</v>
          </cell>
          <cell r="L689">
            <v>644128104</v>
          </cell>
          <cell r="M689">
            <v>12</v>
          </cell>
        </row>
        <row r="690">
          <cell r="B690">
            <v>819003225</v>
          </cell>
          <cell r="C690" t="str">
            <v>819003225</v>
          </cell>
          <cell r="D690" t="str">
            <v>A371319</v>
          </cell>
          <cell r="E690" t="str">
            <v>CONCORDIA</v>
          </cell>
          <cell r="F690" t="str">
            <v>MAGDALENA</v>
          </cell>
          <cell r="J690">
            <v>0</v>
          </cell>
          <cell r="K690">
            <v>27653523</v>
          </cell>
          <cell r="L690">
            <v>331842272</v>
          </cell>
          <cell r="M690">
            <v>11.99999985535297</v>
          </cell>
        </row>
        <row r="691">
          <cell r="B691">
            <v>891780044</v>
          </cell>
          <cell r="C691" t="str">
            <v>891780044</v>
          </cell>
          <cell r="D691" t="str">
            <v>A371319</v>
          </cell>
          <cell r="E691" t="str">
            <v>EL BANCO</v>
          </cell>
          <cell r="F691" t="str">
            <v>MAGDALENA</v>
          </cell>
          <cell r="J691">
            <v>0</v>
          </cell>
          <cell r="K691">
            <v>164561077</v>
          </cell>
          <cell r="L691">
            <v>1974732928</v>
          </cell>
          <cell r="M691">
            <v>12.000000024307084</v>
          </cell>
        </row>
        <row r="692">
          <cell r="B692">
            <v>891780049</v>
          </cell>
          <cell r="C692" t="str">
            <v>891780049</v>
          </cell>
          <cell r="D692" t="str">
            <v>A371319</v>
          </cell>
          <cell r="E692" t="str">
            <v>EL PIÑON</v>
          </cell>
          <cell r="F692" t="str">
            <v>MAGDALENA</v>
          </cell>
          <cell r="J692">
            <v>0</v>
          </cell>
          <cell r="K692">
            <v>41325697</v>
          </cell>
          <cell r="L692">
            <v>495908368</v>
          </cell>
          <cell r="M692">
            <v>12.000000096792077</v>
          </cell>
        </row>
        <row r="693">
          <cell r="B693">
            <v>819000925</v>
          </cell>
          <cell r="C693" t="str">
            <v>819000925</v>
          </cell>
          <cell r="D693" t="str">
            <v>A371319</v>
          </cell>
          <cell r="E693" t="str">
            <v>EL RETEN</v>
          </cell>
          <cell r="F693" t="str">
            <v>MAGDALENA</v>
          </cell>
          <cell r="J693">
            <v>0</v>
          </cell>
          <cell r="K693">
            <v>58480744</v>
          </cell>
          <cell r="L693">
            <v>701768928</v>
          </cell>
          <cell r="M693">
            <v>12</v>
          </cell>
        </row>
        <row r="694">
          <cell r="B694">
            <v>891780045</v>
          </cell>
          <cell r="C694" t="str">
            <v>891780045</v>
          </cell>
          <cell r="D694" t="str">
            <v>A371319</v>
          </cell>
          <cell r="E694" t="str">
            <v>FUNDACION</v>
          </cell>
          <cell r="F694" t="str">
            <v>MAGDALENA</v>
          </cell>
          <cell r="J694">
            <v>0</v>
          </cell>
          <cell r="K694">
            <v>112707744</v>
          </cell>
          <cell r="L694">
            <v>1352492928</v>
          </cell>
          <cell r="M694">
            <v>12</v>
          </cell>
        </row>
        <row r="695">
          <cell r="B695">
            <v>891780047</v>
          </cell>
          <cell r="C695" t="str">
            <v>891780047</v>
          </cell>
          <cell r="D695" t="str">
            <v>A371319</v>
          </cell>
          <cell r="E695" t="str">
            <v>GUAMAL</v>
          </cell>
          <cell r="F695" t="str">
            <v>MAGDALENA</v>
          </cell>
          <cell r="J695">
            <v>0</v>
          </cell>
          <cell r="K695">
            <v>71044652</v>
          </cell>
          <cell r="L695">
            <v>852535824</v>
          </cell>
          <cell r="M695">
            <v>12</v>
          </cell>
        </row>
        <row r="696">
          <cell r="B696">
            <v>819003849</v>
          </cell>
          <cell r="C696" t="str">
            <v>819003849</v>
          </cell>
          <cell r="D696" t="str">
            <v>A371319</v>
          </cell>
          <cell r="E696" t="str">
            <v>NUEVA GRANADA</v>
          </cell>
          <cell r="F696" t="str">
            <v>MAGDALENA</v>
          </cell>
          <cell r="J696">
            <v>0</v>
          </cell>
          <cell r="K696">
            <v>69790712</v>
          </cell>
          <cell r="L696">
            <v>837488544</v>
          </cell>
          <cell r="M696">
            <v>12</v>
          </cell>
        </row>
        <row r="697">
          <cell r="B697">
            <v>891780048</v>
          </cell>
          <cell r="C697" t="str">
            <v>891780048</v>
          </cell>
          <cell r="D697" t="str">
            <v>A371319</v>
          </cell>
          <cell r="E697" t="str">
            <v>PEDRAZA</v>
          </cell>
          <cell r="F697" t="str">
            <v>MAGDALENA</v>
          </cell>
          <cell r="J697">
            <v>0</v>
          </cell>
          <cell r="K697">
            <v>21766569</v>
          </cell>
          <cell r="L697">
            <v>261198824</v>
          </cell>
          <cell r="M697">
            <v>11.999999816231947</v>
          </cell>
        </row>
        <row r="698">
          <cell r="B698">
            <v>819000985</v>
          </cell>
          <cell r="C698" t="str">
            <v>819000985</v>
          </cell>
          <cell r="D698" t="str">
            <v>A371319</v>
          </cell>
          <cell r="E698" t="str">
            <v>PIJIÑO DEL CARMEN</v>
          </cell>
          <cell r="F698" t="str">
            <v>MAGDALENA</v>
          </cell>
          <cell r="J698">
            <v>0</v>
          </cell>
          <cell r="K698">
            <v>45409025</v>
          </cell>
          <cell r="L698">
            <v>544908304</v>
          </cell>
          <cell r="M698">
            <v>12.000000088088216</v>
          </cell>
        </row>
        <row r="699">
          <cell r="B699">
            <v>891780050</v>
          </cell>
          <cell r="C699" t="str">
            <v>891780050</v>
          </cell>
          <cell r="D699" t="str">
            <v>A371319</v>
          </cell>
          <cell r="E699" t="str">
            <v>PIVIJAY</v>
          </cell>
          <cell r="F699" t="str">
            <v>MAGDALENA</v>
          </cell>
          <cell r="J699">
            <v>0</v>
          </cell>
          <cell r="K699">
            <v>71005560</v>
          </cell>
          <cell r="L699">
            <v>852066723</v>
          </cell>
          <cell r="M699">
            <v>12.000000042250212</v>
          </cell>
        </row>
        <row r="700">
          <cell r="B700">
            <v>891780051</v>
          </cell>
          <cell r="C700" t="str">
            <v>891780051</v>
          </cell>
          <cell r="D700" t="str">
            <v>A371319</v>
          </cell>
          <cell r="E700" t="str">
            <v>PLATO</v>
          </cell>
          <cell r="F700" t="str">
            <v>MAGDALENA</v>
          </cell>
          <cell r="J700">
            <v>0</v>
          </cell>
          <cell r="K700">
            <v>152964976</v>
          </cell>
          <cell r="L700">
            <v>1835579712</v>
          </cell>
          <cell r="M700">
            <v>12</v>
          </cell>
        </row>
        <row r="701">
          <cell r="B701">
            <v>891703045</v>
          </cell>
          <cell r="C701" t="str">
            <v>891703045</v>
          </cell>
          <cell r="D701" t="str">
            <v>A371319</v>
          </cell>
          <cell r="E701" t="str">
            <v>PUEBLOVIEJO</v>
          </cell>
          <cell r="F701" t="str">
            <v>MAGDALENA</v>
          </cell>
          <cell r="J701">
            <v>0</v>
          </cell>
          <cell r="K701">
            <v>55077924</v>
          </cell>
          <cell r="L701">
            <v>660935088</v>
          </cell>
          <cell r="M701">
            <v>12</v>
          </cell>
        </row>
        <row r="702">
          <cell r="B702">
            <v>891780052</v>
          </cell>
          <cell r="C702" t="str">
            <v>891780052</v>
          </cell>
          <cell r="D702" t="str">
            <v>A371319</v>
          </cell>
          <cell r="E702" t="str">
            <v>REMOLINO</v>
          </cell>
          <cell r="F702" t="str">
            <v>MAGDALENA</v>
          </cell>
          <cell r="J702">
            <v>0</v>
          </cell>
          <cell r="K702">
            <v>17184462</v>
          </cell>
          <cell r="L702">
            <v>206213548</v>
          </cell>
          <cell r="M702">
            <v>12.000000232768416</v>
          </cell>
        </row>
        <row r="703">
          <cell r="B703">
            <v>819003224</v>
          </cell>
          <cell r="C703" t="str">
            <v>819003224</v>
          </cell>
          <cell r="D703" t="str">
            <v>A371319</v>
          </cell>
          <cell r="E703" t="str">
            <v>SABANAS DE SAN ANGEL</v>
          </cell>
          <cell r="F703" t="str">
            <v>MAGDALENA</v>
          </cell>
          <cell r="J703">
            <v>0</v>
          </cell>
          <cell r="K703">
            <v>46205158</v>
          </cell>
          <cell r="L703">
            <v>554461896</v>
          </cell>
          <cell r="M703">
            <v>12</v>
          </cell>
        </row>
        <row r="704">
          <cell r="B704">
            <v>891780053</v>
          </cell>
          <cell r="C704" t="str">
            <v>891780053</v>
          </cell>
          <cell r="D704" t="str">
            <v>A371319</v>
          </cell>
          <cell r="E704" t="str">
            <v>SALAMINA</v>
          </cell>
          <cell r="F704" t="str">
            <v>MAGDALENA</v>
          </cell>
          <cell r="J704">
            <v>0</v>
          </cell>
          <cell r="K704">
            <v>20945212</v>
          </cell>
          <cell r="L704">
            <v>251342538</v>
          </cell>
          <cell r="M704">
            <v>11.99999971353835</v>
          </cell>
        </row>
        <row r="705">
          <cell r="B705">
            <v>891780054</v>
          </cell>
          <cell r="C705" t="str">
            <v>891780054</v>
          </cell>
          <cell r="D705" t="str">
            <v>A371319</v>
          </cell>
          <cell r="E705" t="str">
            <v>SAN SEBASTIAN</v>
          </cell>
          <cell r="F705" t="str">
            <v>MAGDALENA</v>
          </cell>
          <cell r="J705">
            <v>0</v>
          </cell>
          <cell r="K705">
            <v>56208633</v>
          </cell>
          <cell r="L705">
            <v>674503600</v>
          </cell>
          <cell r="M705">
            <v>12.000000071163445</v>
          </cell>
        </row>
        <row r="706">
          <cell r="B706">
            <v>891780055</v>
          </cell>
          <cell r="C706" t="str">
            <v>891780055</v>
          </cell>
          <cell r="D706" t="str">
            <v>A371319</v>
          </cell>
          <cell r="E706" t="str">
            <v>SAN ZENON</v>
          </cell>
          <cell r="F706" t="str">
            <v>MAGDALENA</v>
          </cell>
          <cell r="J706">
            <v>0</v>
          </cell>
          <cell r="K706">
            <v>31203739</v>
          </cell>
          <cell r="L706">
            <v>374444864</v>
          </cell>
          <cell r="M706">
            <v>11.999999871810234</v>
          </cell>
        </row>
        <row r="707">
          <cell r="B707">
            <v>891780056</v>
          </cell>
          <cell r="C707" t="str">
            <v>891780056</v>
          </cell>
          <cell r="D707" t="str">
            <v>A371319</v>
          </cell>
          <cell r="E707" t="str">
            <v>SANTA ANA</v>
          </cell>
          <cell r="F707" t="str">
            <v>MAGDALENA</v>
          </cell>
          <cell r="J707">
            <v>0</v>
          </cell>
          <cell r="K707">
            <v>59029735</v>
          </cell>
          <cell r="L707">
            <v>708356824</v>
          </cell>
          <cell r="M707">
            <v>12.000000067762459</v>
          </cell>
        </row>
        <row r="708">
          <cell r="B708">
            <v>819003762</v>
          </cell>
          <cell r="C708" t="str">
            <v>819003762</v>
          </cell>
          <cell r="D708" t="str">
            <v>A371319</v>
          </cell>
          <cell r="E708" t="str">
            <v>SANTA BARBARA DE PINTO</v>
          </cell>
          <cell r="F708" t="str">
            <v>MAGDALENA</v>
          </cell>
          <cell r="J708">
            <v>0</v>
          </cell>
          <cell r="K708">
            <v>35965463</v>
          </cell>
          <cell r="L708">
            <v>431585556</v>
          </cell>
          <cell r="M708">
            <v>12</v>
          </cell>
        </row>
        <row r="709">
          <cell r="B709">
            <v>891780103</v>
          </cell>
          <cell r="C709" t="str">
            <v>891780103</v>
          </cell>
          <cell r="D709" t="str">
            <v>A371319</v>
          </cell>
          <cell r="E709" t="str">
            <v>SITIONUEVO</v>
          </cell>
          <cell r="F709" t="str">
            <v>MAGDALENA</v>
          </cell>
          <cell r="J709">
            <v>0</v>
          </cell>
          <cell r="K709">
            <v>51684425</v>
          </cell>
          <cell r="L709">
            <v>620213096</v>
          </cell>
          <cell r="M709">
            <v>11.999999922607246</v>
          </cell>
        </row>
        <row r="710">
          <cell r="B710">
            <v>891780057</v>
          </cell>
          <cell r="C710" t="str">
            <v>891780057</v>
          </cell>
          <cell r="D710" t="str">
            <v>A371319</v>
          </cell>
          <cell r="E710" t="str">
            <v>TENERIFE</v>
          </cell>
          <cell r="F710" t="str">
            <v>MAGDALENA</v>
          </cell>
          <cell r="J710">
            <v>0</v>
          </cell>
          <cell r="K710">
            <v>35025325</v>
          </cell>
          <cell r="L710">
            <v>420303894</v>
          </cell>
          <cell r="M710">
            <v>11.99999982869538</v>
          </cell>
        </row>
        <row r="711">
          <cell r="B711">
            <v>819003760</v>
          </cell>
          <cell r="C711" t="str">
            <v>819003760</v>
          </cell>
          <cell r="D711" t="str">
            <v>A371319</v>
          </cell>
          <cell r="E711" t="str">
            <v>ZAPAYAN</v>
          </cell>
          <cell r="F711" t="str">
            <v>MAGDALENA</v>
          </cell>
          <cell r="J711">
            <v>0</v>
          </cell>
          <cell r="K711">
            <v>22794641</v>
          </cell>
          <cell r="L711">
            <v>273535696</v>
          </cell>
          <cell r="M711">
            <v>12.000000175479842</v>
          </cell>
        </row>
        <row r="712">
          <cell r="B712">
            <v>819003297</v>
          </cell>
          <cell r="C712" t="str">
            <v>819003297</v>
          </cell>
          <cell r="D712" t="str">
            <v>A371319</v>
          </cell>
          <cell r="E712" t="str">
            <v>ZONA BANANERA</v>
          </cell>
          <cell r="F712" t="str">
            <v>MAGDALENA</v>
          </cell>
          <cell r="J712">
            <v>0</v>
          </cell>
          <cell r="K712">
            <v>125744323</v>
          </cell>
          <cell r="L712">
            <v>1508931872</v>
          </cell>
          <cell r="M712">
            <v>11.99999996818942</v>
          </cell>
        </row>
        <row r="713">
          <cell r="B713">
            <v>892001457</v>
          </cell>
          <cell r="C713" t="str">
            <v>892001457</v>
          </cell>
          <cell r="D713" t="str">
            <v>A371320</v>
          </cell>
          <cell r="E713" t="str">
            <v>ACACIAS</v>
          </cell>
          <cell r="F713" t="str">
            <v>META</v>
          </cell>
          <cell r="J713">
            <v>0</v>
          </cell>
          <cell r="K713">
            <v>84660404</v>
          </cell>
          <cell r="L713">
            <v>1015924843</v>
          </cell>
          <cell r="M713">
            <v>11.999999940940514</v>
          </cell>
        </row>
        <row r="714">
          <cell r="B714">
            <v>800152577</v>
          </cell>
          <cell r="C714" t="str">
            <v>800152577</v>
          </cell>
          <cell r="D714" t="str">
            <v>A371320</v>
          </cell>
          <cell r="E714" t="str">
            <v>BARRANCA DE UPIA</v>
          </cell>
          <cell r="F714" t="str">
            <v>META</v>
          </cell>
          <cell r="J714">
            <v>0</v>
          </cell>
          <cell r="K714">
            <v>11434948</v>
          </cell>
          <cell r="L714">
            <v>137219374</v>
          </cell>
          <cell r="M714">
            <v>11.999999825097587</v>
          </cell>
        </row>
        <row r="715">
          <cell r="B715">
            <v>892099232</v>
          </cell>
          <cell r="C715" t="str">
            <v>892099232</v>
          </cell>
          <cell r="D715" t="str">
            <v>A371320</v>
          </cell>
          <cell r="E715" t="str">
            <v>CABUYARO</v>
          </cell>
          <cell r="F715" t="str">
            <v>META</v>
          </cell>
          <cell r="J715">
            <v>0</v>
          </cell>
          <cell r="K715">
            <v>8222048</v>
          </cell>
          <cell r="L715">
            <v>98664577</v>
          </cell>
          <cell r="M715">
            <v>12.000000121624199</v>
          </cell>
        </row>
        <row r="716">
          <cell r="B716">
            <v>800098190</v>
          </cell>
          <cell r="C716" t="str">
            <v>800098190</v>
          </cell>
          <cell r="D716" t="str">
            <v>A371320</v>
          </cell>
          <cell r="E716" t="str">
            <v>CASTILLA LA NUEVA</v>
          </cell>
          <cell r="F716" t="str">
            <v>META</v>
          </cell>
          <cell r="J716">
            <v>0</v>
          </cell>
          <cell r="K716">
            <v>15116706</v>
          </cell>
          <cell r="L716">
            <v>181400470</v>
          </cell>
          <cell r="M716">
            <v>11.999999867696044</v>
          </cell>
        </row>
        <row r="717">
          <cell r="B717">
            <v>892000812</v>
          </cell>
          <cell r="C717" t="str">
            <v>892000812</v>
          </cell>
          <cell r="D717" t="str">
            <v>A371320</v>
          </cell>
          <cell r="E717" t="str">
            <v>CUBARRAL</v>
          </cell>
          <cell r="F717" t="str">
            <v>META</v>
          </cell>
          <cell r="J717">
            <v>0</v>
          </cell>
          <cell r="K717">
            <v>8393418</v>
          </cell>
          <cell r="L717">
            <v>100721020</v>
          </cell>
          <cell r="M717">
            <v>12.000000476563898</v>
          </cell>
        </row>
        <row r="718">
          <cell r="B718">
            <v>892099184</v>
          </cell>
          <cell r="C718" t="str">
            <v>892099184</v>
          </cell>
          <cell r="D718" t="str">
            <v>A371320</v>
          </cell>
          <cell r="E718" t="str">
            <v>CUMARAL</v>
          </cell>
          <cell r="F718" t="str">
            <v>META</v>
          </cell>
          <cell r="J718">
            <v>0</v>
          </cell>
          <cell r="K718">
            <v>24576029</v>
          </cell>
          <cell r="L718">
            <v>294912352</v>
          </cell>
          <cell r="M718">
            <v>12.000000162760225</v>
          </cell>
        </row>
        <row r="719">
          <cell r="B719">
            <v>892099001</v>
          </cell>
          <cell r="C719" t="str">
            <v>892099001</v>
          </cell>
          <cell r="D719" t="str">
            <v>A371320</v>
          </cell>
          <cell r="E719" t="str">
            <v>EL CALVARIO</v>
          </cell>
          <cell r="F719" t="str">
            <v>META</v>
          </cell>
          <cell r="J719" t="str">
            <v>No tiene cuenta maestra</v>
          </cell>
          <cell r="K719">
            <v>4015268</v>
          </cell>
          <cell r="L719">
            <v>0</v>
          </cell>
          <cell r="M719">
            <v>0</v>
          </cell>
        </row>
        <row r="720">
          <cell r="B720">
            <v>892099278</v>
          </cell>
          <cell r="C720" t="str">
            <v>892099278</v>
          </cell>
          <cell r="D720" t="str">
            <v>A371320</v>
          </cell>
          <cell r="E720" t="str">
            <v>EL CASTILLO</v>
          </cell>
          <cell r="F720" t="str">
            <v>META</v>
          </cell>
          <cell r="J720">
            <v>0</v>
          </cell>
          <cell r="K720">
            <v>13108331</v>
          </cell>
          <cell r="L720">
            <v>157299970</v>
          </cell>
          <cell r="M720">
            <v>11.999999847425276</v>
          </cell>
        </row>
        <row r="721">
          <cell r="B721">
            <v>800255443</v>
          </cell>
          <cell r="C721" t="str">
            <v>800255443</v>
          </cell>
          <cell r="D721" t="str">
            <v>A371320</v>
          </cell>
          <cell r="E721" t="str">
            <v>EL DORADO</v>
          </cell>
          <cell r="F721" t="str">
            <v>META</v>
          </cell>
          <cell r="J721">
            <v>0</v>
          </cell>
          <cell r="K721">
            <v>5936846</v>
          </cell>
          <cell r="L721">
            <v>71242151</v>
          </cell>
          <cell r="M721">
            <v>11.999999831560395</v>
          </cell>
        </row>
        <row r="722">
          <cell r="B722">
            <v>892099183</v>
          </cell>
          <cell r="C722" t="str">
            <v>892099183</v>
          </cell>
          <cell r="D722" t="str">
            <v>A371320</v>
          </cell>
          <cell r="E722" t="str">
            <v>FUENTE DE ORO</v>
          </cell>
          <cell r="F722" t="str">
            <v>META</v>
          </cell>
          <cell r="J722">
            <v>0</v>
          </cell>
          <cell r="K722">
            <v>16402987</v>
          </cell>
          <cell r="L722">
            <v>196835845</v>
          </cell>
          <cell r="M722">
            <v>12.000000060964506</v>
          </cell>
        </row>
        <row r="723">
          <cell r="B723">
            <v>892099243</v>
          </cell>
          <cell r="C723" t="str">
            <v>892099243</v>
          </cell>
          <cell r="D723" t="str">
            <v>A371320</v>
          </cell>
          <cell r="E723" t="str">
            <v>GRANADA</v>
          </cell>
          <cell r="F723" t="str">
            <v>META</v>
          </cell>
          <cell r="J723">
            <v>0</v>
          </cell>
          <cell r="K723">
            <v>85373405</v>
          </cell>
          <cell r="L723">
            <v>1024480864</v>
          </cell>
          <cell r="M723">
            <v>12.000000046852998</v>
          </cell>
        </row>
        <row r="724">
          <cell r="B724">
            <v>800098193</v>
          </cell>
          <cell r="C724" t="str">
            <v>800098193</v>
          </cell>
          <cell r="D724" t="str">
            <v>A371320</v>
          </cell>
          <cell r="E724" t="str">
            <v>GUAMAL</v>
          </cell>
          <cell r="F724" t="str">
            <v>META</v>
          </cell>
          <cell r="J724">
            <v>0</v>
          </cell>
          <cell r="K724">
            <v>13880928</v>
          </cell>
          <cell r="L724">
            <v>166571137</v>
          </cell>
          <cell r="M724">
            <v>12.000000072041292</v>
          </cell>
        </row>
        <row r="725">
          <cell r="B725">
            <v>800136458</v>
          </cell>
          <cell r="C725" t="str">
            <v>800136458</v>
          </cell>
          <cell r="D725" t="str">
            <v>A371320</v>
          </cell>
          <cell r="E725" t="str">
            <v>MAPIRIPAN</v>
          </cell>
          <cell r="F725" t="str">
            <v>META</v>
          </cell>
          <cell r="J725">
            <v>0</v>
          </cell>
          <cell r="K725">
            <v>18986457</v>
          </cell>
          <cell r="L725">
            <v>227837488</v>
          </cell>
          <cell r="M725">
            <v>12.000000210676484</v>
          </cell>
        </row>
        <row r="726">
          <cell r="B726">
            <v>892099317</v>
          </cell>
          <cell r="C726" t="str">
            <v>892099317</v>
          </cell>
          <cell r="D726" t="str">
            <v>A371320</v>
          </cell>
          <cell r="E726" t="str">
            <v>MESETAS</v>
          </cell>
          <cell r="F726" t="str">
            <v>META</v>
          </cell>
          <cell r="J726">
            <v>0</v>
          </cell>
          <cell r="K726">
            <v>26082063</v>
          </cell>
          <cell r="L726">
            <v>312984756</v>
          </cell>
          <cell r="M726">
            <v>12</v>
          </cell>
        </row>
        <row r="727">
          <cell r="B727">
            <v>892099234</v>
          </cell>
          <cell r="C727" t="str">
            <v>892099234</v>
          </cell>
          <cell r="D727" t="str">
            <v>A371320</v>
          </cell>
          <cell r="E727" t="str">
            <v>LA MACARENA</v>
          </cell>
          <cell r="F727" t="str">
            <v>META</v>
          </cell>
          <cell r="J727">
            <v>0</v>
          </cell>
          <cell r="K727">
            <v>47119299</v>
          </cell>
          <cell r="L727">
            <v>565431592</v>
          </cell>
          <cell r="M727">
            <v>12.000000084890907</v>
          </cell>
        </row>
        <row r="728">
          <cell r="B728">
            <v>800128428</v>
          </cell>
          <cell r="C728" t="str">
            <v>800128428</v>
          </cell>
          <cell r="D728" t="str">
            <v>A371320</v>
          </cell>
          <cell r="E728" t="str">
            <v>LA URIBE</v>
          </cell>
          <cell r="F728" t="str">
            <v>META</v>
          </cell>
          <cell r="J728">
            <v>0</v>
          </cell>
          <cell r="K728">
            <v>16368219</v>
          </cell>
          <cell r="L728">
            <v>196418628</v>
          </cell>
          <cell r="M728">
            <v>12</v>
          </cell>
        </row>
        <row r="729">
          <cell r="B729">
            <v>892099242</v>
          </cell>
          <cell r="C729" t="str">
            <v>892099242</v>
          </cell>
          <cell r="D729" t="str">
            <v>A371320</v>
          </cell>
          <cell r="E729" t="str">
            <v>LEJANIAS</v>
          </cell>
          <cell r="F729" t="str">
            <v>META</v>
          </cell>
          <cell r="J729">
            <v>0</v>
          </cell>
          <cell r="K729">
            <v>13419038</v>
          </cell>
          <cell r="L729">
            <v>161028452</v>
          </cell>
          <cell r="M729">
            <v>11.999999701916039</v>
          </cell>
        </row>
        <row r="730">
          <cell r="B730">
            <v>800172206</v>
          </cell>
          <cell r="C730" t="str">
            <v>800172206</v>
          </cell>
          <cell r="D730" t="str">
            <v>A371320</v>
          </cell>
          <cell r="E730" t="str">
            <v>PUERTO CONCORDIA</v>
          </cell>
          <cell r="F730" t="str">
            <v>META</v>
          </cell>
          <cell r="J730">
            <v>0</v>
          </cell>
          <cell r="K730">
            <v>25901175</v>
          </cell>
          <cell r="L730">
            <v>310814100</v>
          </cell>
          <cell r="M730">
            <v>12</v>
          </cell>
        </row>
        <row r="731">
          <cell r="B731">
            <v>800079035</v>
          </cell>
          <cell r="C731" t="str">
            <v>800079035</v>
          </cell>
          <cell r="D731" t="str">
            <v>A371320</v>
          </cell>
          <cell r="E731" t="str">
            <v>PUERTO GAITAN</v>
          </cell>
          <cell r="F731" t="str">
            <v>META</v>
          </cell>
          <cell r="G731" t="str">
            <v>Res. 3446 del 25/10/2017</v>
          </cell>
          <cell r="H731" t="str">
            <v>Res. 3677 del 25/10/2018</v>
          </cell>
          <cell r="J731">
            <v>0</v>
          </cell>
          <cell r="K731">
            <v>82391000</v>
          </cell>
          <cell r="L731">
            <v>988692000</v>
          </cell>
          <cell r="M731">
            <v>12</v>
          </cell>
        </row>
        <row r="732">
          <cell r="B732">
            <v>892099325</v>
          </cell>
          <cell r="C732" t="str">
            <v>892099325</v>
          </cell>
          <cell r="D732" t="str">
            <v>A371320</v>
          </cell>
          <cell r="E732" t="str">
            <v>PUERTO LOPEZ</v>
          </cell>
          <cell r="F732" t="str">
            <v>META</v>
          </cell>
          <cell r="J732">
            <v>0</v>
          </cell>
          <cell r="K732">
            <v>43425425</v>
          </cell>
          <cell r="L732">
            <v>521105104</v>
          </cell>
          <cell r="M732">
            <v>12.000000092111936</v>
          </cell>
        </row>
        <row r="733">
          <cell r="B733">
            <v>892099309</v>
          </cell>
          <cell r="C733" t="str">
            <v>892099309</v>
          </cell>
          <cell r="D733" t="str">
            <v>A371320</v>
          </cell>
          <cell r="E733" t="str">
            <v>PUERTO LLERAS</v>
          </cell>
          <cell r="F733" t="str">
            <v>META</v>
          </cell>
          <cell r="J733">
            <v>0</v>
          </cell>
          <cell r="K733">
            <v>15781167</v>
          </cell>
          <cell r="L733">
            <v>189374004</v>
          </cell>
          <cell r="M733">
            <v>12</v>
          </cell>
        </row>
        <row r="734">
          <cell r="B734">
            <v>800098195</v>
          </cell>
          <cell r="C734" t="str">
            <v>800098195</v>
          </cell>
          <cell r="D734" t="str">
            <v>A371320</v>
          </cell>
          <cell r="E734" t="str">
            <v>PUERTO RICO</v>
          </cell>
          <cell r="F734" t="str">
            <v>META</v>
          </cell>
          <cell r="J734">
            <v>0</v>
          </cell>
          <cell r="K734">
            <v>33610929</v>
          </cell>
          <cell r="L734">
            <v>403331144</v>
          </cell>
          <cell r="M734">
            <v>11.99999988099109</v>
          </cell>
        </row>
        <row r="735">
          <cell r="B735">
            <v>800098199</v>
          </cell>
          <cell r="C735" t="str">
            <v>800098199</v>
          </cell>
          <cell r="D735" t="str">
            <v>A371320</v>
          </cell>
          <cell r="E735" t="str">
            <v>RESTREPO</v>
          </cell>
          <cell r="F735" t="str">
            <v>META</v>
          </cell>
          <cell r="J735">
            <v>0</v>
          </cell>
          <cell r="K735">
            <v>16500573</v>
          </cell>
          <cell r="L735">
            <v>198006874</v>
          </cell>
          <cell r="M735">
            <v>11.999999878792089</v>
          </cell>
        </row>
        <row r="736">
          <cell r="B736">
            <v>800098203</v>
          </cell>
          <cell r="C736" t="str">
            <v>800098203</v>
          </cell>
          <cell r="D736" t="str">
            <v>A371320</v>
          </cell>
          <cell r="E736" t="str">
            <v>SAN CARLOS DE GUAROA</v>
          </cell>
          <cell r="F736" t="str">
            <v>META</v>
          </cell>
          <cell r="J736">
            <v>0</v>
          </cell>
          <cell r="K736">
            <v>16133243</v>
          </cell>
          <cell r="L736">
            <v>193598920</v>
          </cell>
          <cell r="M736">
            <v>12.000000247935272</v>
          </cell>
        </row>
        <row r="737">
          <cell r="B737">
            <v>800098205</v>
          </cell>
          <cell r="C737" t="str">
            <v>800098205</v>
          </cell>
          <cell r="D737" t="str">
            <v>A371320</v>
          </cell>
          <cell r="E737" t="str">
            <v>SAN JUAN DE ARAMA</v>
          </cell>
          <cell r="F737" t="str">
            <v>META</v>
          </cell>
          <cell r="J737">
            <v>0</v>
          </cell>
          <cell r="K737">
            <v>11182616</v>
          </cell>
          <cell r="L737">
            <v>134191387</v>
          </cell>
          <cell r="M737">
            <v>11.99999955287743</v>
          </cell>
        </row>
        <row r="738">
          <cell r="B738">
            <v>892099246</v>
          </cell>
          <cell r="C738" t="str">
            <v>892099246</v>
          </cell>
          <cell r="D738" t="str">
            <v>A371320</v>
          </cell>
          <cell r="E738" t="str">
            <v>SAN JUANITO</v>
          </cell>
          <cell r="F738" t="str">
            <v>META</v>
          </cell>
          <cell r="J738">
            <v>0</v>
          </cell>
          <cell r="K738">
            <v>2139957</v>
          </cell>
          <cell r="L738">
            <v>25679478</v>
          </cell>
          <cell r="M738">
            <v>11.999997196205344</v>
          </cell>
        </row>
        <row r="739">
          <cell r="B739">
            <v>892099548</v>
          </cell>
          <cell r="C739" t="str">
            <v>892099548</v>
          </cell>
          <cell r="D739" t="str">
            <v>A371320</v>
          </cell>
          <cell r="E739" t="str">
            <v>SAN MARTIN</v>
          </cell>
          <cell r="F739" t="str">
            <v>META</v>
          </cell>
          <cell r="J739">
            <v>0</v>
          </cell>
          <cell r="K739">
            <v>28196724</v>
          </cell>
          <cell r="L739">
            <v>338360684</v>
          </cell>
          <cell r="M739">
            <v>11.999999858139548</v>
          </cell>
        </row>
        <row r="740">
          <cell r="B740">
            <v>892099173</v>
          </cell>
          <cell r="C740" t="str">
            <v>892099173</v>
          </cell>
          <cell r="D740" t="str">
            <v>A371320</v>
          </cell>
          <cell r="E740" t="str">
            <v>VISTAHERMOSA</v>
          </cell>
          <cell r="F740" t="str">
            <v>META</v>
          </cell>
          <cell r="J740">
            <v>0</v>
          </cell>
          <cell r="K740">
            <v>37149871</v>
          </cell>
          <cell r="L740">
            <v>445798455</v>
          </cell>
          <cell r="M740">
            <v>12.000000080753981</v>
          </cell>
        </row>
        <row r="741">
          <cell r="B741">
            <v>800099054</v>
          </cell>
          <cell r="C741" t="str">
            <v>800099054</v>
          </cell>
          <cell r="D741" t="str">
            <v>A371321</v>
          </cell>
          <cell r="E741" t="str">
            <v>ALBAN</v>
          </cell>
          <cell r="F741" t="str">
            <v>NARIÑO</v>
          </cell>
          <cell r="J741">
            <v>0</v>
          </cell>
          <cell r="K741">
            <v>15801313</v>
          </cell>
          <cell r="L741">
            <v>189615750</v>
          </cell>
          <cell r="M741">
            <v>11.999999620284719</v>
          </cell>
        </row>
        <row r="742">
          <cell r="B742">
            <v>800099052</v>
          </cell>
          <cell r="C742" t="str">
            <v>800099052</v>
          </cell>
          <cell r="D742" t="str">
            <v>A371321</v>
          </cell>
          <cell r="E742" t="str">
            <v>ALDANA</v>
          </cell>
          <cell r="F742" t="str">
            <v>NARIÑO</v>
          </cell>
          <cell r="J742">
            <v>0</v>
          </cell>
          <cell r="K742">
            <v>9990301</v>
          </cell>
          <cell r="L742">
            <v>119883606</v>
          </cell>
          <cell r="M742">
            <v>11.999999399417495</v>
          </cell>
        </row>
        <row r="743">
          <cell r="B743">
            <v>800099055</v>
          </cell>
          <cell r="C743" t="str">
            <v>800099055</v>
          </cell>
          <cell r="D743" t="str">
            <v>A371321</v>
          </cell>
          <cell r="E743" t="str">
            <v>ANCUYA</v>
          </cell>
          <cell r="F743" t="str">
            <v>NARIÑO</v>
          </cell>
          <cell r="J743">
            <v>0</v>
          </cell>
          <cell r="K743">
            <v>12655371</v>
          </cell>
          <cell r="L743">
            <v>151864453</v>
          </cell>
          <cell r="M743">
            <v>12.000000079017834</v>
          </cell>
        </row>
        <row r="744">
          <cell r="B744">
            <v>800099058</v>
          </cell>
          <cell r="C744" t="str">
            <v>800099058</v>
          </cell>
          <cell r="D744" t="str">
            <v>A371321</v>
          </cell>
          <cell r="E744" t="str">
            <v>ARBOLEDA</v>
          </cell>
          <cell r="F744" t="str">
            <v>NARIÑO</v>
          </cell>
          <cell r="J744">
            <v>0</v>
          </cell>
          <cell r="K744">
            <v>17023356</v>
          </cell>
          <cell r="L744">
            <v>204280272</v>
          </cell>
          <cell r="M744">
            <v>12</v>
          </cell>
        </row>
        <row r="745">
          <cell r="B745">
            <v>800099061</v>
          </cell>
          <cell r="C745" t="str">
            <v>800099061</v>
          </cell>
          <cell r="D745" t="str">
            <v>A371321</v>
          </cell>
          <cell r="E745" t="str">
            <v>BARBACOAS</v>
          </cell>
          <cell r="F745" t="str">
            <v>NARIÑO</v>
          </cell>
          <cell r="J745">
            <v>0</v>
          </cell>
          <cell r="K745">
            <v>127791493</v>
          </cell>
          <cell r="L745">
            <v>1533497920</v>
          </cell>
          <cell r="M745">
            <v>12.000000031300988</v>
          </cell>
        </row>
        <row r="746">
          <cell r="B746">
            <v>800035482</v>
          </cell>
          <cell r="C746" t="str">
            <v>800035482</v>
          </cell>
          <cell r="D746" t="str">
            <v>A371321</v>
          </cell>
          <cell r="E746" t="str">
            <v>BELEN</v>
          </cell>
          <cell r="F746" t="str">
            <v>NARIÑO</v>
          </cell>
          <cell r="J746">
            <v>0</v>
          </cell>
          <cell r="K746">
            <v>10687581</v>
          </cell>
          <cell r="L746">
            <v>128250975</v>
          </cell>
          <cell r="M746">
            <v>12.000000280699627</v>
          </cell>
        </row>
        <row r="747">
          <cell r="B747">
            <v>800099062</v>
          </cell>
          <cell r="C747" t="str">
            <v>800099062</v>
          </cell>
          <cell r="D747" t="str">
            <v>A371321</v>
          </cell>
          <cell r="E747" t="str">
            <v>BUESACO</v>
          </cell>
          <cell r="F747" t="str">
            <v>NARIÑO</v>
          </cell>
          <cell r="J747">
            <v>0</v>
          </cell>
          <cell r="K747">
            <v>29823214</v>
          </cell>
          <cell r="L747">
            <v>357878568</v>
          </cell>
          <cell r="M747">
            <v>12</v>
          </cell>
        </row>
        <row r="748">
          <cell r="B748">
            <v>800019816</v>
          </cell>
          <cell r="C748" t="str">
            <v>800019816</v>
          </cell>
          <cell r="D748" t="str">
            <v>A371321</v>
          </cell>
          <cell r="E748" t="str">
            <v>COLON-GENOVA</v>
          </cell>
          <cell r="F748" t="str">
            <v>NARIÑO</v>
          </cell>
          <cell r="J748">
            <v>0</v>
          </cell>
          <cell r="K748">
            <v>14255036</v>
          </cell>
          <cell r="L748">
            <v>171060431</v>
          </cell>
          <cell r="M748">
            <v>11.999999929849352</v>
          </cell>
        </row>
        <row r="749">
          <cell r="B749">
            <v>800019000</v>
          </cell>
          <cell r="C749" t="str">
            <v>800019000</v>
          </cell>
          <cell r="D749" t="str">
            <v>A371321</v>
          </cell>
          <cell r="E749" t="str">
            <v>CONSACA</v>
          </cell>
          <cell r="F749" t="str">
            <v>NARIÑO</v>
          </cell>
          <cell r="J749">
            <v>0</v>
          </cell>
          <cell r="K749">
            <v>14896130</v>
          </cell>
          <cell r="L749">
            <v>178753564</v>
          </cell>
          <cell r="M749">
            <v>12.00000026852612</v>
          </cell>
        </row>
        <row r="750">
          <cell r="B750">
            <v>800099064</v>
          </cell>
          <cell r="C750" t="str">
            <v>800099064</v>
          </cell>
          <cell r="D750" t="str">
            <v>A371321</v>
          </cell>
          <cell r="E750" t="str">
            <v>CONTADERO</v>
          </cell>
          <cell r="F750" t="str">
            <v>NARIÑO</v>
          </cell>
          <cell r="J750">
            <v>0</v>
          </cell>
          <cell r="K750">
            <v>8376398</v>
          </cell>
          <cell r="L750">
            <v>100516781</v>
          </cell>
          <cell r="M750">
            <v>12.000000596915285</v>
          </cell>
        </row>
        <row r="751">
          <cell r="B751">
            <v>800035024</v>
          </cell>
          <cell r="C751" t="str">
            <v>800035024</v>
          </cell>
          <cell r="D751" t="str">
            <v>A371321</v>
          </cell>
          <cell r="E751" t="str">
            <v>CORDOBA</v>
          </cell>
          <cell r="F751" t="str">
            <v>NARIÑO</v>
          </cell>
          <cell r="J751">
            <v>0</v>
          </cell>
          <cell r="K751">
            <v>31053913</v>
          </cell>
          <cell r="L751">
            <v>372646952</v>
          </cell>
          <cell r="M751">
            <v>11.999999871191756</v>
          </cell>
        </row>
        <row r="752">
          <cell r="B752">
            <v>800099070</v>
          </cell>
          <cell r="C752" t="str">
            <v>800099070</v>
          </cell>
          <cell r="D752" t="str">
            <v>A371321</v>
          </cell>
          <cell r="E752" t="str">
            <v>CUASPUD-CARLOSAMA</v>
          </cell>
          <cell r="F752" t="str">
            <v>NARIÑO</v>
          </cell>
          <cell r="J752">
            <v>0</v>
          </cell>
          <cell r="K752">
            <v>10683137</v>
          </cell>
          <cell r="L752">
            <v>128197642</v>
          </cell>
          <cell r="M752">
            <v>11.99999981278907</v>
          </cell>
        </row>
        <row r="753">
          <cell r="B753">
            <v>800099066</v>
          </cell>
          <cell r="C753" t="str">
            <v>800099066</v>
          </cell>
          <cell r="D753" t="str">
            <v>A371321</v>
          </cell>
          <cell r="E753" t="str">
            <v>CUMBAL</v>
          </cell>
          <cell r="F753" t="str">
            <v>NARIÑO</v>
          </cell>
          <cell r="J753">
            <v>0</v>
          </cell>
          <cell r="K753">
            <v>52113715</v>
          </cell>
          <cell r="L753">
            <v>625364576</v>
          </cell>
          <cell r="M753">
            <v>11.999999923244774</v>
          </cell>
        </row>
        <row r="754">
          <cell r="B754">
            <v>800099072</v>
          </cell>
          <cell r="C754" t="str">
            <v>800099072</v>
          </cell>
          <cell r="D754" t="str">
            <v>A371321</v>
          </cell>
          <cell r="E754" t="str">
            <v>CUMBITARA</v>
          </cell>
          <cell r="F754" t="str">
            <v>NARIÑO</v>
          </cell>
          <cell r="G754" t="str">
            <v>Res. 3446 del 25/10/2017</v>
          </cell>
          <cell r="H754" t="str">
            <v>Res. 1657 del 12/06/2018</v>
          </cell>
          <cell r="J754">
            <v>0</v>
          </cell>
          <cell r="K754">
            <v>23010849</v>
          </cell>
          <cell r="L754">
            <v>276130192</v>
          </cell>
          <cell r="M754">
            <v>12.000000173831047</v>
          </cell>
        </row>
        <row r="755">
          <cell r="B755">
            <v>800199959</v>
          </cell>
          <cell r="C755" t="str">
            <v>800199959</v>
          </cell>
          <cell r="D755" t="str">
            <v>A371321</v>
          </cell>
          <cell r="E755" t="str">
            <v>CHACHAGUI</v>
          </cell>
          <cell r="F755" t="str">
            <v>NARIÑO</v>
          </cell>
          <cell r="J755">
            <v>0</v>
          </cell>
          <cell r="K755">
            <v>15670327</v>
          </cell>
          <cell r="L755">
            <v>188043924</v>
          </cell>
          <cell r="M755">
            <v>12</v>
          </cell>
        </row>
        <row r="756">
          <cell r="B756">
            <v>800099076</v>
          </cell>
          <cell r="C756" t="str">
            <v>800099076</v>
          </cell>
          <cell r="D756" t="str">
            <v>A371321</v>
          </cell>
          <cell r="E756" t="str">
            <v>EL CHARCO</v>
          </cell>
          <cell r="F756" t="str">
            <v>NARIÑO</v>
          </cell>
          <cell r="J756">
            <v>0</v>
          </cell>
          <cell r="K756">
            <v>95102560</v>
          </cell>
          <cell r="L756">
            <v>1141230720</v>
          </cell>
          <cell r="M756">
            <v>12</v>
          </cell>
        </row>
        <row r="757">
          <cell r="B757">
            <v>814002243</v>
          </cell>
          <cell r="C757" t="str">
            <v>814002243</v>
          </cell>
          <cell r="D757" t="str">
            <v>A371321</v>
          </cell>
          <cell r="E757" t="str">
            <v>EL PEÑOL</v>
          </cell>
          <cell r="F757" t="str">
            <v>NARIÑO</v>
          </cell>
          <cell r="J757">
            <v>0</v>
          </cell>
          <cell r="K757">
            <v>9321152</v>
          </cell>
          <cell r="L757">
            <v>111853818</v>
          </cell>
          <cell r="M757">
            <v>11.999999356302741</v>
          </cell>
        </row>
        <row r="758">
          <cell r="B758">
            <v>800099079</v>
          </cell>
          <cell r="C758" t="str">
            <v>800099079</v>
          </cell>
          <cell r="D758" t="str">
            <v>A371321</v>
          </cell>
          <cell r="E758" t="str">
            <v>EL ROSARIO</v>
          </cell>
          <cell r="F758" t="str">
            <v>NARIÑO</v>
          </cell>
          <cell r="G758" t="str">
            <v>Res. 3446 del 25/10/2017</v>
          </cell>
          <cell r="H758" t="str">
            <v>Res. 1434 del 21/05/2018</v>
          </cell>
          <cell r="J758">
            <v>0</v>
          </cell>
          <cell r="K758">
            <v>18309612</v>
          </cell>
          <cell r="L758">
            <v>219715347</v>
          </cell>
          <cell r="M758">
            <v>12.000000163848366</v>
          </cell>
        </row>
        <row r="759">
          <cell r="B759">
            <v>800099080</v>
          </cell>
          <cell r="C759" t="str">
            <v>800099080</v>
          </cell>
          <cell r="D759" t="str">
            <v>A371321</v>
          </cell>
          <cell r="E759" t="str">
            <v>EL TABLON</v>
          </cell>
          <cell r="F759" t="str">
            <v>NARIÑO</v>
          </cell>
          <cell r="J759">
            <v>0</v>
          </cell>
          <cell r="K759">
            <v>23598810</v>
          </cell>
          <cell r="L759">
            <v>283185723</v>
          </cell>
          <cell r="M759">
            <v>12.000000127125054</v>
          </cell>
        </row>
        <row r="760">
          <cell r="B760">
            <v>800099084</v>
          </cell>
          <cell r="C760" t="str">
            <v>800099084</v>
          </cell>
          <cell r="D760" t="str">
            <v>A371321</v>
          </cell>
          <cell r="E760" t="str">
            <v>EL TAMBO</v>
          </cell>
          <cell r="F760" t="str">
            <v>NARIÑO</v>
          </cell>
          <cell r="J760">
            <v>0</v>
          </cell>
          <cell r="K760">
            <v>21578808</v>
          </cell>
          <cell r="L760">
            <v>258945696</v>
          </cell>
          <cell r="M760">
            <v>12</v>
          </cell>
        </row>
        <row r="761">
          <cell r="B761">
            <v>800099089</v>
          </cell>
          <cell r="C761" t="str">
            <v>800099089</v>
          </cell>
          <cell r="D761" t="str">
            <v>A371321</v>
          </cell>
          <cell r="E761" t="str">
            <v>FUNES</v>
          </cell>
          <cell r="F761" t="str">
            <v>NARIÑO</v>
          </cell>
          <cell r="J761">
            <v>0</v>
          </cell>
          <cell r="K761">
            <v>10304772</v>
          </cell>
          <cell r="L761">
            <v>123657262</v>
          </cell>
          <cell r="M761">
            <v>11.999999805915163</v>
          </cell>
        </row>
        <row r="762">
          <cell r="B762">
            <v>800015689</v>
          </cell>
          <cell r="C762" t="str">
            <v>800015689</v>
          </cell>
          <cell r="D762" t="str">
            <v>A371321</v>
          </cell>
          <cell r="E762" t="str">
            <v>GUACHUCAL</v>
          </cell>
          <cell r="F762" t="str">
            <v>NARIÑO</v>
          </cell>
          <cell r="J762">
            <v>0</v>
          </cell>
          <cell r="K762">
            <v>27044830</v>
          </cell>
          <cell r="L762">
            <v>324537962</v>
          </cell>
          <cell r="M762">
            <v>12.000000073951288</v>
          </cell>
        </row>
        <row r="763">
          <cell r="B763">
            <v>800099090</v>
          </cell>
          <cell r="C763" t="str">
            <v>800099090</v>
          </cell>
          <cell r="D763" t="str">
            <v>A371321</v>
          </cell>
          <cell r="E763" t="str">
            <v>GUAITARILLA</v>
          </cell>
          <cell r="F763" t="str">
            <v>NARIÑO</v>
          </cell>
          <cell r="J763">
            <v>0</v>
          </cell>
          <cell r="K763">
            <v>20591253</v>
          </cell>
          <cell r="L763">
            <v>247095034</v>
          </cell>
          <cell r="M763">
            <v>11.99999990287138</v>
          </cell>
        </row>
        <row r="764">
          <cell r="B764">
            <v>800083672</v>
          </cell>
          <cell r="C764" t="str">
            <v>800083672</v>
          </cell>
          <cell r="D764" t="str">
            <v>A371321</v>
          </cell>
          <cell r="E764" t="str">
            <v>GUALMATAN</v>
          </cell>
          <cell r="F764" t="str">
            <v>NARIÑO</v>
          </cell>
          <cell r="J764">
            <v>0</v>
          </cell>
          <cell r="K764">
            <v>9077566</v>
          </cell>
          <cell r="L764">
            <v>108930792</v>
          </cell>
          <cell r="M764">
            <v>12</v>
          </cell>
        </row>
        <row r="765">
          <cell r="B765">
            <v>800099092</v>
          </cell>
          <cell r="C765" t="str">
            <v>800099092</v>
          </cell>
          <cell r="D765" t="str">
            <v>A371321</v>
          </cell>
          <cell r="E765" t="str">
            <v>ILES</v>
          </cell>
          <cell r="F765" t="str">
            <v>NARIÑO</v>
          </cell>
          <cell r="J765">
            <v>0</v>
          </cell>
          <cell r="K765">
            <v>14377845</v>
          </cell>
          <cell r="L765">
            <v>172534142</v>
          </cell>
          <cell r="M765">
            <v>12.000000139102905</v>
          </cell>
        </row>
        <row r="766">
          <cell r="B766">
            <v>800019005</v>
          </cell>
          <cell r="C766" t="str">
            <v>800019005</v>
          </cell>
          <cell r="D766" t="str">
            <v>A371321</v>
          </cell>
          <cell r="E766" t="str">
            <v>IMUES</v>
          </cell>
          <cell r="F766" t="str">
            <v>NARIÑO</v>
          </cell>
          <cell r="I766" t="str">
            <v>No tiene cuenta maestra</v>
          </cell>
          <cell r="J766" t="str">
            <v>No tiene cuenta maestra</v>
          </cell>
          <cell r="K766">
            <v>12066872</v>
          </cell>
          <cell r="L766">
            <v>0</v>
          </cell>
          <cell r="M766">
            <v>0</v>
          </cell>
        </row>
        <row r="767">
          <cell r="B767">
            <v>800099098</v>
          </cell>
          <cell r="C767" t="str">
            <v>800099098</v>
          </cell>
          <cell r="D767" t="str">
            <v>A371321</v>
          </cell>
          <cell r="E767" t="str">
            <v>LA CRUZ</v>
          </cell>
          <cell r="F767" t="str">
            <v>NARIÑO</v>
          </cell>
          <cell r="J767">
            <v>0</v>
          </cell>
          <cell r="K767">
            <v>34543374</v>
          </cell>
          <cell r="L767">
            <v>414520488</v>
          </cell>
          <cell r="M767">
            <v>12</v>
          </cell>
        </row>
        <row r="768">
          <cell r="B768">
            <v>800099100</v>
          </cell>
          <cell r="C768" t="str">
            <v>800099100</v>
          </cell>
          <cell r="D768" t="str">
            <v>A371321</v>
          </cell>
          <cell r="E768" t="str">
            <v>LA FLORIDA</v>
          </cell>
          <cell r="F768" t="str">
            <v>NARIÑO</v>
          </cell>
          <cell r="J768">
            <v>0</v>
          </cell>
          <cell r="K768">
            <v>17539026</v>
          </cell>
          <cell r="L768">
            <v>210468307</v>
          </cell>
          <cell r="M768">
            <v>11.999999714921456</v>
          </cell>
        </row>
        <row r="769">
          <cell r="B769">
            <v>800149894</v>
          </cell>
          <cell r="C769" t="str">
            <v>800149894</v>
          </cell>
          <cell r="D769" t="str">
            <v>A371321</v>
          </cell>
          <cell r="E769" t="str">
            <v>LA LLANADA</v>
          </cell>
          <cell r="F769" t="str">
            <v>NARIÑO</v>
          </cell>
          <cell r="J769">
            <v>0</v>
          </cell>
          <cell r="K769">
            <v>8263091</v>
          </cell>
          <cell r="L769">
            <v>99157092</v>
          </cell>
          <cell r="M769">
            <v>12</v>
          </cell>
        </row>
        <row r="770">
          <cell r="B770">
            <v>800222502</v>
          </cell>
          <cell r="C770" t="str">
            <v>800222502</v>
          </cell>
          <cell r="D770" t="str">
            <v>A371321</v>
          </cell>
          <cell r="E770" t="str">
            <v>LA TOLA</v>
          </cell>
          <cell r="F770" t="str">
            <v>NARIÑO</v>
          </cell>
          <cell r="J770">
            <v>0</v>
          </cell>
          <cell r="K770">
            <v>28267553</v>
          </cell>
          <cell r="L770">
            <v>339210640</v>
          </cell>
          <cell r="M770">
            <v>12.000000141504996</v>
          </cell>
        </row>
        <row r="771">
          <cell r="B771">
            <v>800099102</v>
          </cell>
          <cell r="C771" t="str">
            <v>800099102</v>
          </cell>
          <cell r="D771" t="str">
            <v>A371321</v>
          </cell>
          <cell r="E771" t="str">
            <v>LA UNION</v>
          </cell>
          <cell r="F771" t="str">
            <v>NARIÑO</v>
          </cell>
          <cell r="J771">
            <v>0</v>
          </cell>
          <cell r="K771">
            <v>33789800</v>
          </cell>
          <cell r="L771">
            <v>405477600</v>
          </cell>
          <cell r="M771">
            <v>12</v>
          </cell>
        </row>
        <row r="772">
          <cell r="B772">
            <v>800019111</v>
          </cell>
          <cell r="C772" t="str">
            <v>800019111</v>
          </cell>
          <cell r="D772" t="str">
            <v>A371321</v>
          </cell>
          <cell r="E772" t="str">
            <v>LEIVA</v>
          </cell>
          <cell r="F772" t="str">
            <v>NARIÑO</v>
          </cell>
          <cell r="J772">
            <v>0</v>
          </cell>
          <cell r="K772">
            <v>18510836</v>
          </cell>
          <cell r="L772">
            <v>222130028</v>
          </cell>
          <cell r="M772">
            <v>11.999999783910354</v>
          </cell>
        </row>
        <row r="773">
          <cell r="B773">
            <v>800099105</v>
          </cell>
          <cell r="C773" t="str">
            <v>800099105</v>
          </cell>
          <cell r="D773" t="str">
            <v>A371321</v>
          </cell>
          <cell r="E773" t="str">
            <v>LINARES</v>
          </cell>
          <cell r="F773" t="str">
            <v>NARIÑO</v>
          </cell>
          <cell r="J773">
            <v>0</v>
          </cell>
          <cell r="K773">
            <v>16756729</v>
          </cell>
          <cell r="L773">
            <v>201080750</v>
          </cell>
          <cell r="M773">
            <v>12.000000119355036</v>
          </cell>
        </row>
        <row r="774">
          <cell r="B774">
            <v>800019112</v>
          </cell>
          <cell r="C774" t="str">
            <v>800019112</v>
          </cell>
          <cell r="D774" t="str">
            <v>A371321</v>
          </cell>
          <cell r="E774" t="str">
            <v>LOS ANDES</v>
          </cell>
          <cell r="F774" t="str">
            <v>NARIÑO</v>
          </cell>
          <cell r="J774">
            <v>0</v>
          </cell>
          <cell r="K774">
            <v>20149998</v>
          </cell>
          <cell r="L774">
            <v>241799976</v>
          </cell>
          <cell r="M774">
            <v>12</v>
          </cell>
        </row>
        <row r="775">
          <cell r="B775">
            <v>800099106</v>
          </cell>
          <cell r="C775" t="str">
            <v>800099106</v>
          </cell>
          <cell r="D775" t="str">
            <v>A371321</v>
          </cell>
          <cell r="E775" t="str">
            <v>MAGUI-PAYAN</v>
          </cell>
          <cell r="F775" t="str">
            <v>NARIÑO</v>
          </cell>
          <cell r="J775">
            <v>0</v>
          </cell>
          <cell r="K775">
            <v>40534299</v>
          </cell>
          <cell r="L775">
            <v>486411584</v>
          </cell>
          <cell r="M775">
            <v>11.99999990131814</v>
          </cell>
        </row>
        <row r="776">
          <cell r="B776">
            <v>800099108</v>
          </cell>
          <cell r="C776" t="str">
            <v>800099108</v>
          </cell>
          <cell r="D776" t="str">
            <v>A371321</v>
          </cell>
          <cell r="E776" t="str">
            <v>MALLAMA</v>
          </cell>
          <cell r="F776" t="str">
            <v>NARIÑO</v>
          </cell>
          <cell r="J776">
            <v>0</v>
          </cell>
          <cell r="K776">
            <v>12477261</v>
          </cell>
          <cell r="L776">
            <v>149727130</v>
          </cell>
          <cell r="M776">
            <v>11.99999983970841</v>
          </cell>
        </row>
        <row r="777">
          <cell r="B777">
            <v>800099111</v>
          </cell>
          <cell r="C777" t="str">
            <v>800099111</v>
          </cell>
          <cell r="D777" t="str">
            <v>A371321</v>
          </cell>
          <cell r="E777" t="str">
            <v>MOSQUERA</v>
          </cell>
          <cell r="F777" t="str">
            <v>NARIÑO</v>
          </cell>
          <cell r="G777" t="str">
            <v>Res. 3446 del 25/10/2017</v>
          </cell>
          <cell r="H777" t="str">
            <v>Res. 1169 del 30/04/2018</v>
          </cell>
          <cell r="J777">
            <v>0</v>
          </cell>
          <cell r="K777">
            <v>25834002</v>
          </cell>
          <cell r="L777">
            <v>310008028</v>
          </cell>
          <cell r="M777">
            <v>12.000000154834702</v>
          </cell>
        </row>
        <row r="778">
          <cell r="B778">
            <v>814003734</v>
          </cell>
          <cell r="C778" t="str">
            <v>814003734</v>
          </cell>
          <cell r="D778" t="str">
            <v>A371321</v>
          </cell>
          <cell r="E778" t="str">
            <v>NARIÑO</v>
          </cell>
          <cell r="F778" t="str">
            <v>NARIÑO</v>
          </cell>
          <cell r="J778">
            <v>0</v>
          </cell>
          <cell r="K778">
            <v>5055046</v>
          </cell>
          <cell r="L778">
            <v>60660551</v>
          </cell>
          <cell r="M778">
            <v>11.999999802177863</v>
          </cell>
        </row>
        <row r="779">
          <cell r="B779">
            <v>800099113</v>
          </cell>
          <cell r="C779" t="str">
            <v>800099113</v>
          </cell>
          <cell r="D779" t="str">
            <v>A371321</v>
          </cell>
          <cell r="E779" t="str">
            <v>OLAYA HERRERA</v>
          </cell>
          <cell r="F779" t="str">
            <v>NARIÑO</v>
          </cell>
          <cell r="J779">
            <v>0</v>
          </cell>
          <cell r="K779">
            <v>73640817</v>
          </cell>
          <cell r="L779">
            <v>883689808</v>
          </cell>
          <cell r="M779">
            <v>12.000000054317702</v>
          </cell>
        </row>
        <row r="780">
          <cell r="B780">
            <v>800099115</v>
          </cell>
          <cell r="C780" t="str">
            <v>800099115</v>
          </cell>
          <cell r="D780" t="str">
            <v>A371321</v>
          </cell>
          <cell r="E780" t="str">
            <v>OSPINA</v>
          </cell>
          <cell r="F780" t="str">
            <v>NARIÑO</v>
          </cell>
          <cell r="J780">
            <v>0</v>
          </cell>
          <cell r="K780">
            <v>9694736</v>
          </cell>
          <cell r="L780">
            <v>116336826</v>
          </cell>
          <cell r="M780">
            <v>11.999999381107438</v>
          </cell>
        </row>
        <row r="781">
          <cell r="B781">
            <v>800099085</v>
          </cell>
          <cell r="C781" t="str">
            <v>800099085</v>
          </cell>
          <cell r="D781" t="str">
            <v>A371321</v>
          </cell>
          <cell r="E781" t="str">
            <v>FRANCISCO PIZARRO</v>
          </cell>
          <cell r="F781" t="str">
            <v>NARIÑO</v>
          </cell>
          <cell r="J781">
            <v>0</v>
          </cell>
          <cell r="K781">
            <v>22901970</v>
          </cell>
          <cell r="L781">
            <v>274823640</v>
          </cell>
          <cell r="M781">
            <v>12</v>
          </cell>
        </row>
        <row r="782">
          <cell r="B782">
            <v>800020324</v>
          </cell>
          <cell r="C782" t="str">
            <v>800020324</v>
          </cell>
          <cell r="D782" t="str">
            <v>A371321</v>
          </cell>
          <cell r="E782" t="str">
            <v>POLICARPA</v>
          </cell>
          <cell r="F782" t="str">
            <v>NARIÑO</v>
          </cell>
          <cell r="J782">
            <v>0</v>
          </cell>
          <cell r="K782">
            <v>19335653</v>
          </cell>
          <cell r="L782">
            <v>232027836</v>
          </cell>
          <cell r="M782">
            <v>12</v>
          </cell>
        </row>
        <row r="783">
          <cell r="B783">
            <v>800037232</v>
          </cell>
          <cell r="C783" t="str">
            <v>800037232</v>
          </cell>
          <cell r="D783" t="str">
            <v>A371321</v>
          </cell>
          <cell r="E783" t="str">
            <v>POTOSI</v>
          </cell>
          <cell r="F783" t="str">
            <v>NARIÑO</v>
          </cell>
          <cell r="J783">
            <v>0</v>
          </cell>
          <cell r="K783">
            <v>16692136</v>
          </cell>
          <cell r="L783">
            <v>200305632</v>
          </cell>
          <cell r="M783">
            <v>12</v>
          </cell>
        </row>
        <row r="784">
          <cell r="B784">
            <v>800222498</v>
          </cell>
          <cell r="C784" t="str">
            <v>800222498</v>
          </cell>
          <cell r="D784" t="str">
            <v>A371321</v>
          </cell>
          <cell r="E784" t="str">
            <v>PROVIDENCIA</v>
          </cell>
          <cell r="F784" t="str">
            <v>NARIÑO</v>
          </cell>
          <cell r="J784">
            <v>0</v>
          </cell>
          <cell r="K784">
            <v>8840489</v>
          </cell>
          <cell r="L784">
            <v>106085868</v>
          </cell>
          <cell r="M784">
            <v>12</v>
          </cell>
        </row>
        <row r="785">
          <cell r="B785">
            <v>800099118</v>
          </cell>
          <cell r="C785" t="str">
            <v>800099118</v>
          </cell>
          <cell r="D785" t="str">
            <v>A371321</v>
          </cell>
          <cell r="E785" t="str">
            <v>PUERRES</v>
          </cell>
          <cell r="F785" t="str">
            <v>NARIÑO</v>
          </cell>
          <cell r="J785">
            <v>0</v>
          </cell>
          <cell r="K785">
            <v>12503135</v>
          </cell>
          <cell r="L785">
            <v>150037619</v>
          </cell>
          <cell r="M785">
            <v>11.999999920020059</v>
          </cell>
        </row>
        <row r="786">
          <cell r="B786">
            <v>800099122</v>
          </cell>
          <cell r="C786" t="str">
            <v>800099122</v>
          </cell>
          <cell r="D786" t="str">
            <v>A371321</v>
          </cell>
          <cell r="E786" t="str">
            <v>PUPIALES</v>
          </cell>
          <cell r="F786" t="str">
            <v>NARIÑO</v>
          </cell>
          <cell r="J786">
            <v>0</v>
          </cell>
          <cell r="K786">
            <v>25373159</v>
          </cell>
          <cell r="L786">
            <v>304477904</v>
          </cell>
          <cell r="M786">
            <v>11.999999842353095</v>
          </cell>
        </row>
        <row r="787">
          <cell r="B787">
            <v>800099127</v>
          </cell>
          <cell r="C787" t="str">
            <v>800099127</v>
          </cell>
          <cell r="D787" t="str">
            <v>A371321</v>
          </cell>
          <cell r="E787" t="str">
            <v>RICAURTE</v>
          </cell>
          <cell r="F787" t="str">
            <v>NARIÑO</v>
          </cell>
          <cell r="J787">
            <v>0</v>
          </cell>
          <cell r="K787">
            <v>46500955</v>
          </cell>
          <cell r="L787">
            <v>558011456</v>
          </cell>
          <cell r="M787">
            <v>11.999999913980261</v>
          </cell>
        </row>
        <row r="788">
          <cell r="B788">
            <v>800099132</v>
          </cell>
          <cell r="C788" t="str">
            <v>800099132</v>
          </cell>
          <cell r="D788" t="str">
            <v>A371321</v>
          </cell>
          <cell r="E788" t="str">
            <v>ROBERTO PAYAN</v>
          </cell>
          <cell r="F788" t="str">
            <v>NARIÑO</v>
          </cell>
          <cell r="J788">
            <v>0</v>
          </cell>
          <cell r="K788">
            <v>45617214</v>
          </cell>
          <cell r="L788">
            <v>547406572</v>
          </cell>
          <cell r="M788">
            <v>12.000000087686196</v>
          </cell>
        </row>
        <row r="789">
          <cell r="B789">
            <v>800099136</v>
          </cell>
          <cell r="C789" t="str">
            <v>800099136</v>
          </cell>
          <cell r="D789" t="str">
            <v>A371321</v>
          </cell>
          <cell r="E789" t="str">
            <v>SAMANIEGO</v>
          </cell>
          <cell r="F789" t="str">
            <v>NARIÑO</v>
          </cell>
          <cell r="J789">
            <v>0</v>
          </cell>
          <cell r="K789">
            <v>48344027</v>
          </cell>
          <cell r="L789">
            <v>580128327</v>
          </cell>
          <cell r="M789">
            <v>12.000000062055236</v>
          </cell>
        </row>
        <row r="790">
          <cell r="B790">
            <v>800099138</v>
          </cell>
          <cell r="C790" t="str">
            <v>800099138</v>
          </cell>
          <cell r="D790" t="str">
            <v>A371321</v>
          </cell>
          <cell r="E790" t="str">
            <v>SANDONA</v>
          </cell>
          <cell r="F790" t="str">
            <v>NARIÑO</v>
          </cell>
          <cell r="J790">
            <v>0</v>
          </cell>
          <cell r="K790">
            <v>25739499</v>
          </cell>
          <cell r="L790">
            <v>308873990</v>
          </cell>
          <cell r="M790">
            <v>12.000000077701591</v>
          </cell>
        </row>
        <row r="791">
          <cell r="B791">
            <v>800193031</v>
          </cell>
          <cell r="C791" t="str">
            <v>800193031</v>
          </cell>
          <cell r="D791" t="str">
            <v>A371321</v>
          </cell>
          <cell r="E791" t="str">
            <v>SAN BERNARDO</v>
          </cell>
          <cell r="F791" t="str">
            <v>NARIÑO</v>
          </cell>
          <cell r="J791">
            <v>0</v>
          </cell>
          <cell r="K791">
            <v>10803034</v>
          </cell>
          <cell r="L791">
            <v>129636410</v>
          </cell>
          <cell r="M791">
            <v>12.000000185133176</v>
          </cell>
        </row>
        <row r="792">
          <cell r="B792">
            <v>800099142</v>
          </cell>
          <cell r="C792" t="str">
            <v>800099142</v>
          </cell>
          <cell r="D792" t="str">
            <v>A371321</v>
          </cell>
          <cell r="E792" t="str">
            <v>SAN LORENZO</v>
          </cell>
          <cell r="F792" t="str">
            <v>NARIÑO</v>
          </cell>
          <cell r="J792">
            <v>0</v>
          </cell>
          <cell r="K792">
            <v>29152545</v>
          </cell>
          <cell r="L792">
            <v>349830536</v>
          </cell>
          <cell r="M792">
            <v>11.99999986279071</v>
          </cell>
        </row>
        <row r="793">
          <cell r="B793">
            <v>800099143</v>
          </cell>
          <cell r="C793" t="str">
            <v>800099143</v>
          </cell>
          <cell r="D793" t="str">
            <v>A371321</v>
          </cell>
          <cell r="E793" t="str">
            <v>SAN PABLO</v>
          </cell>
          <cell r="F793" t="str">
            <v>NARIÑO</v>
          </cell>
          <cell r="J793">
            <v>0</v>
          </cell>
          <cell r="K793">
            <v>21279166</v>
          </cell>
          <cell r="L793">
            <v>255349994</v>
          </cell>
          <cell r="M793">
            <v>12.000000093988646</v>
          </cell>
        </row>
        <row r="794">
          <cell r="B794">
            <v>800148720</v>
          </cell>
          <cell r="C794" t="str">
            <v>800148720</v>
          </cell>
          <cell r="D794" t="str">
            <v>A371321</v>
          </cell>
          <cell r="E794" t="str">
            <v>SAN PEDRO DE CARTAGO</v>
          </cell>
          <cell r="F794" t="str">
            <v>NARIÑO</v>
          </cell>
          <cell r="J794">
            <v>0</v>
          </cell>
          <cell r="K794">
            <v>8575853</v>
          </cell>
          <cell r="L794">
            <v>102910231</v>
          </cell>
          <cell r="M794">
            <v>11.999999416967619</v>
          </cell>
        </row>
        <row r="795">
          <cell r="B795">
            <v>800099147</v>
          </cell>
          <cell r="C795" t="str">
            <v>800099147</v>
          </cell>
          <cell r="D795" t="str">
            <v>A371321</v>
          </cell>
          <cell r="E795" t="str">
            <v>SANTA BARBARA</v>
          </cell>
          <cell r="F795" t="str">
            <v>NARIÑO</v>
          </cell>
          <cell r="G795" t="str">
            <v>Res. 3446 del 25/10/2017</v>
          </cell>
          <cell r="H795" t="str">
            <v>Res. 1170 del 30/04/2018</v>
          </cell>
          <cell r="J795">
            <v>0</v>
          </cell>
          <cell r="K795">
            <v>50175081</v>
          </cell>
          <cell r="L795">
            <v>602100968</v>
          </cell>
          <cell r="M795">
            <v>11.999999920279151</v>
          </cell>
        </row>
        <row r="796">
          <cell r="B796">
            <v>800019685</v>
          </cell>
          <cell r="C796" t="str">
            <v>800019685</v>
          </cell>
          <cell r="D796" t="str">
            <v>A371321</v>
          </cell>
          <cell r="E796" t="str">
            <v>SANTACRUZ</v>
          </cell>
          <cell r="F796" t="str">
            <v>NARIÑO</v>
          </cell>
          <cell r="J796">
            <v>0</v>
          </cell>
          <cell r="K796">
            <v>15671436</v>
          </cell>
          <cell r="L796">
            <v>188057232</v>
          </cell>
          <cell r="M796">
            <v>12</v>
          </cell>
        </row>
        <row r="797">
          <cell r="B797">
            <v>800099149</v>
          </cell>
          <cell r="C797" t="str">
            <v>800099149</v>
          </cell>
          <cell r="D797" t="str">
            <v>A371321</v>
          </cell>
          <cell r="E797" t="str">
            <v>SAPUYES</v>
          </cell>
          <cell r="F797" t="str">
            <v>NARIÑO</v>
          </cell>
          <cell r="J797">
            <v>0</v>
          </cell>
          <cell r="K797">
            <v>8057591</v>
          </cell>
          <cell r="L797">
            <v>96691086</v>
          </cell>
          <cell r="M797">
            <v>11.999999255360565</v>
          </cell>
        </row>
        <row r="798">
          <cell r="B798">
            <v>800024977</v>
          </cell>
          <cell r="C798" t="str">
            <v>800024977</v>
          </cell>
          <cell r="D798" t="str">
            <v>A371321</v>
          </cell>
          <cell r="E798" t="str">
            <v>TAMINANGO</v>
          </cell>
          <cell r="F798" t="str">
            <v>NARIÑO</v>
          </cell>
          <cell r="J798">
            <v>0</v>
          </cell>
          <cell r="K798">
            <v>28012911</v>
          </cell>
          <cell r="L798">
            <v>336154928</v>
          </cell>
          <cell r="M798">
            <v>11.9999998572087</v>
          </cell>
        </row>
        <row r="799">
          <cell r="B799">
            <v>800099151</v>
          </cell>
          <cell r="C799" t="str">
            <v>800099151</v>
          </cell>
          <cell r="D799" t="str">
            <v>A371321</v>
          </cell>
          <cell r="E799" t="str">
            <v>TANGUA</v>
          </cell>
          <cell r="F799" t="str">
            <v>NARIÑO</v>
          </cell>
          <cell r="J799">
            <v>0</v>
          </cell>
          <cell r="K799">
            <v>12783436</v>
          </cell>
          <cell r="L799">
            <v>153401232</v>
          </cell>
          <cell r="M799">
            <v>12</v>
          </cell>
        </row>
        <row r="800">
          <cell r="B800">
            <v>800099152</v>
          </cell>
          <cell r="C800" t="str">
            <v>800099152</v>
          </cell>
          <cell r="D800" t="str">
            <v>A371321</v>
          </cell>
          <cell r="E800" t="str">
            <v>TUQUERRES</v>
          </cell>
          <cell r="F800" t="str">
            <v>NARIÑO</v>
          </cell>
          <cell r="J800">
            <v>0</v>
          </cell>
          <cell r="K800">
            <v>58709378</v>
          </cell>
          <cell r="L800">
            <v>704512541</v>
          </cell>
          <cell r="M800">
            <v>12.00000008516527</v>
          </cell>
        </row>
        <row r="801">
          <cell r="B801">
            <v>800099153</v>
          </cell>
          <cell r="C801" t="str">
            <v>800099153</v>
          </cell>
          <cell r="D801" t="str">
            <v>A371321</v>
          </cell>
          <cell r="E801" t="str">
            <v>YACUANQUER</v>
          </cell>
          <cell r="F801" t="str">
            <v>NARIÑO</v>
          </cell>
          <cell r="J801">
            <v>0</v>
          </cell>
          <cell r="K801">
            <v>17071282</v>
          </cell>
          <cell r="L801">
            <v>204855388</v>
          </cell>
          <cell r="M801">
            <v>12.000000234311635</v>
          </cell>
        </row>
        <row r="802">
          <cell r="B802">
            <v>890504612</v>
          </cell>
          <cell r="C802" t="str">
            <v>890504612</v>
          </cell>
          <cell r="D802" t="str">
            <v>A371322</v>
          </cell>
          <cell r="E802" t="str">
            <v>ABREGO</v>
          </cell>
          <cell r="F802" t="str">
            <v>NORTE DE SANTANDER</v>
          </cell>
          <cell r="J802">
            <v>0</v>
          </cell>
          <cell r="K802">
            <v>53199396</v>
          </cell>
          <cell r="L802">
            <v>638392752</v>
          </cell>
          <cell r="M802">
            <v>12</v>
          </cell>
        </row>
        <row r="803">
          <cell r="B803">
            <v>890501436</v>
          </cell>
          <cell r="C803" t="str">
            <v>890501436</v>
          </cell>
          <cell r="D803" t="str">
            <v>A371322</v>
          </cell>
          <cell r="E803" t="str">
            <v>ARBOLEDAS</v>
          </cell>
          <cell r="F803" t="str">
            <v>NORTE DE SANTANDER</v>
          </cell>
          <cell r="J803">
            <v>0</v>
          </cell>
          <cell r="K803">
            <v>14044344</v>
          </cell>
          <cell r="L803">
            <v>168532130</v>
          </cell>
          <cell r="M803">
            <v>12.000000142406082</v>
          </cell>
        </row>
        <row r="804">
          <cell r="B804">
            <v>890505662</v>
          </cell>
          <cell r="C804" t="str">
            <v>890505662</v>
          </cell>
          <cell r="D804" t="str">
            <v>A371322</v>
          </cell>
          <cell r="E804" t="str">
            <v>BOCHALEMA</v>
          </cell>
          <cell r="F804" t="str">
            <v>NORTE DE SANTANDER</v>
          </cell>
          <cell r="J804">
            <v>0</v>
          </cell>
          <cell r="K804">
            <v>10447483</v>
          </cell>
          <cell r="L804">
            <v>125369798</v>
          </cell>
          <cell r="M804">
            <v>12.000000191433669</v>
          </cell>
        </row>
        <row r="805">
          <cell r="B805">
            <v>890503483</v>
          </cell>
          <cell r="C805" t="str">
            <v>890503483</v>
          </cell>
          <cell r="D805" t="str">
            <v>A371322</v>
          </cell>
          <cell r="E805" t="str">
            <v>BUCARASICA</v>
          </cell>
          <cell r="F805" t="str">
            <v>NORTE DE SANTANDER</v>
          </cell>
          <cell r="J805">
            <v>0</v>
          </cell>
          <cell r="K805">
            <v>11434228</v>
          </cell>
          <cell r="L805">
            <v>137210736</v>
          </cell>
          <cell r="M805">
            <v>12</v>
          </cell>
        </row>
        <row r="806">
          <cell r="B806">
            <v>800099234</v>
          </cell>
          <cell r="C806" t="str">
            <v>800099234</v>
          </cell>
          <cell r="D806" t="str">
            <v>A371322</v>
          </cell>
          <cell r="E806" t="str">
            <v>CACOTA</v>
          </cell>
          <cell r="F806" t="str">
            <v>NORTE DE SANTANDER</v>
          </cell>
          <cell r="J806">
            <v>0</v>
          </cell>
          <cell r="K806">
            <v>3881880</v>
          </cell>
          <cell r="L806">
            <v>46582565</v>
          </cell>
          <cell r="M806">
            <v>12.000001288035694</v>
          </cell>
        </row>
        <row r="807">
          <cell r="B807">
            <v>890501776</v>
          </cell>
          <cell r="C807" t="str">
            <v>890501776</v>
          </cell>
          <cell r="D807" t="str">
            <v>A371322</v>
          </cell>
          <cell r="E807" t="str">
            <v>CACHIRA</v>
          </cell>
          <cell r="F807" t="str">
            <v>NORTE DE SANTANDER</v>
          </cell>
          <cell r="J807">
            <v>0</v>
          </cell>
          <cell r="K807">
            <v>16454314</v>
          </cell>
          <cell r="L807">
            <v>197451773</v>
          </cell>
          <cell r="M807">
            <v>12.000000303871678</v>
          </cell>
        </row>
        <row r="808">
          <cell r="B808">
            <v>890503106</v>
          </cell>
          <cell r="C808" t="str">
            <v>890503106</v>
          </cell>
          <cell r="D808" t="str">
            <v>A371322</v>
          </cell>
          <cell r="E808" t="str">
            <v>CHINACOTA</v>
          </cell>
          <cell r="F808" t="str">
            <v>NORTE DE SANTANDER</v>
          </cell>
          <cell r="J808">
            <v>0</v>
          </cell>
          <cell r="K808">
            <v>18078729</v>
          </cell>
          <cell r="L808">
            <v>216944751</v>
          </cell>
          <cell r="M808">
            <v>12.000000165940868</v>
          </cell>
        </row>
        <row r="809">
          <cell r="B809">
            <v>890501422</v>
          </cell>
          <cell r="C809" t="str">
            <v>890501422</v>
          </cell>
          <cell r="D809" t="str">
            <v>A371322</v>
          </cell>
          <cell r="E809" t="str">
            <v>CHITAGA</v>
          </cell>
          <cell r="F809" t="str">
            <v>NORTE DE SANTANDER</v>
          </cell>
          <cell r="J809">
            <v>0</v>
          </cell>
          <cell r="K809">
            <v>17211246</v>
          </cell>
          <cell r="L809">
            <v>206534956</v>
          </cell>
          <cell r="M809">
            <v>12.000000232406183</v>
          </cell>
        </row>
        <row r="810">
          <cell r="B810">
            <v>800099236</v>
          </cell>
          <cell r="C810" t="str">
            <v>800099236</v>
          </cell>
          <cell r="D810" t="str">
            <v>A371322</v>
          </cell>
          <cell r="E810" t="str">
            <v>CONVENCION</v>
          </cell>
          <cell r="F810" t="str">
            <v>NORTE DE SANTANDER</v>
          </cell>
          <cell r="J810">
            <v>0</v>
          </cell>
          <cell r="K810">
            <v>36568173</v>
          </cell>
          <cell r="L810">
            <v>438818080</v>
          </cell>
          <cell r="M810">
            <v>12.000000109384738</v>
          </cell>
        </row>
        <row r="811">
          <cell r="B811">
            <v>800013237</v>
          </cell>
          <cell r="C811" t="str">
            <v>800013237</v>
          </cell>
          <cell r="D811" t="str">
            <v>A371322</v>
          </cell>
          <cell r="E811" t="str">
            <v>CUCUTILLA</v>
          </cell>
          <cell r="F811" t="str">
            <v>NORTE DE SANTANDER</v>
          </cell>
          <cell r="J811">
            <v>0</v>
          </cell>
          <cell r="K811">
            <v>13691916</v>
          </cell>
          <cell r="L811">
            <v>164302988</v>
          </cell>
          <cell r="M811">
            <v>11.999999707856812</v>
          </cell>
        </row>
        <row r="812">
          <cell r="B812">
            <v>800099237</v>
          </cell>
          <cell r="C812" t="str">
            <v>800099237</v>
          </cell>
          <cell r="D812" t="str">
            <v>A371322</v>
          </cell>
          <cell r="E812" t="str">
            <v>DURANIA</v>
          </cell>
          <cell r="F812" t="str">
            <v>NORTE DE SANTANDER</v>
          </cell>
          <cell r="J812">
            <v>0</v>
          </cell>
          <cell r="K812">
            <v>5794541</v>
          </cell>
          <cell r="L812">
            <v>69534486</v>
          </cell>
          <cell r="M812">
            <v>11.999998964542662</v>
          </cell>
        </row>
        <row r="813">
          <cell r="B813">
            <v>800099238</v>
          </cell>
          <cell r="C813" t="str">
            <v>800099238</v>
          </cell>
          <cell r="D813" t="str">
            <v>A371322</v>
          </cell>
          <cell r="E813" t="str">
            <v>EL CARMEN</v>
          </cell>
          <cell r="F813" t="str">
            <v>NORTE DE SANTANDER</v>
          </cell>
          <cell r="J813">
            <v>0</v>
          </cell>
          <cell r="K813">
            <v>27988364</v>
          </cell>
          <cell r="L813">
            <v>335860364</v>
          </cell>
          <cell r="M813">
            <v>11.999999857083465</v>
          </cell>
        </row>
        <row r="814">
          <cell r="B814">
            <v>800138959</v>
          </cell>
          <cell r="C814" t="str">
            <v>800138959</v>
          </cell>
          <cell r="D814" t="str">
            <v>A371322</v>
          </cell>
          <cell r="E814" t="str">
            <v>EL TARRA</v>
          </cell>
          <cell r="F814" t="str">
            <v>NORTE DE SANTANDER</v>
          </cell>
          <cell r="J814">
            <v>0</v>
          </cell>
          <cell r="K814">
            <v>53722607</v>
          </cell>
          <cell r="L814">
            <v>644671280</v>
          </cell>
          <cell r="M814">
            <v>11.999999925543449</v>
          </cell>
        </row>
        <row r="815">
          <cell r="B815">
            <v>800039803</v>
          </cell>
          <cell r="C815" t="str">
            <v>800039803</v>
          </cell>
          <cell r="D815" t="str">
            <v>A371322</v>
          </cell>
          <cell r="E815" t="str">
            <v>EL ZULIA</v>
          </cell>
          <cell r="F815" t="str">
            <v>NORTE DE SANTANDER</v>
          </cell>
          <cell r="J815">
            <v>0</v>
          </cell>
          <cell r="K815">
            <v>38989511</v>
          </cell>
          <cell r="L815">
            <v>467874128</v>
          </cell>
          <cell r="M815">
            <v>11.999999897408305</v>
          </cell>
        </row>
        <row r="816">
          <cell r="B816">
            <v>890501404</v>
          </cell>
          <cell r="C816" t="str">
            <v>890501404</v>
          </cell>
          <cell r="D816" t="str">
            <v>A371322</v>
          </cell>
          <cell r="E816" t="str">
            <v>GRAMALOTE</v>
          </cell>
          <cell r="F816" t="str">
            <v>NORTE DE SANTANDER</v>
          </cell>
          <cell r="J816">
            <v>0</v>
          </cell>
          <cell r="K816">
            <v>9886657</v>
          </cell>
          <cell r="L816">
            <v>118639889</v>
          </cell>
          <cell r="M816">
            <v>12.00000050573212</v>
          </cell>
        </row>
        <row r="817">
          <cell r="B817">
            <v>800099241</v>
          </cell>
          <cell r="C817" t="str">
            <v>800099241</v>
          </cell>
          <cell r="D817" t="str">
            <v>A371322</v>
          </cell>
          <cell r="E817" t="str">
            <v>HACARI</v>
          </cell>
          <cell r="F817" t="str">
            <v>NORTE DE SANTANDER</v>
          </cell>
          <cell r="J817">
            <v>0</v>
          </cell>
          <cell r="K817">
            <v>27337920</v>
          </cell>
          <cell r="L817">
            <v>328055040</v>
          </cell>
          <cell r="M817">
            <v>12</v>
          </cell>
        </row>
        <row r="818">
          <cell r="B818">
            <v>800005292</v>
          </cell>
          <cell r="C818" t="str">
            <v>800005292</v>
          </cell>
          <cell r="D818" t="str">
            <v>A371322</v>
          </cell>
          <cell r="E818" t="str">
            <v>HERRAN</v>
          </cell>
          <cell r="F818" t="str">
            <v>NORTE DE SANTANDER</v>
          </cell>
          <cell r="J818">
            <v>0</v>
          </cell>
          <cell r="K818">
            <v>3229310</v>
          </cell>
          <cell r="L818">
            <v>38751721</v>
          </cell>
          <cell r="M818">
            <v>12.000000309663674</v>
          </cell>
        </row>
        <row r="819">
          <cell r="B819">
            <v>890503680</v>
          </cell>
          <cell r="C819" t="str">
            <v>890503680</v>
          </cell>
          <cell r="D819" t="str">
            <v>A371322</v>
          </cell>
          <cell r="E819" t="str">
            <v>LABATECA</v>
          </cell>
          <cell r="F819" t="str">
            <v>NORTE DE SANTANDER</v>
          </cell>
          <cell r="J819">
            <v>0</v>
          </cell>
          <cell r="K819">
            <v>8010208</v>
          </cell>
          <cell r="L819">
            <v>96122498</v>
          </cell>
          <cell r="M819">
            <v>12.000000249681406</v>
          </cell>
        </row>
        <row r="820">
          <cell r="B820">
            <v>800245021</v>
          </cell>
          <cell r="C820" t="str">
            <v>800245021</v>
          </cell>
          <cell r="D820" t="str">
            <v>A371322</v>
          </cell>
          <cell r="E820" t="str">
            <v>LA ESPERANZA</v>
          </cell>
          <cell r="F820" t="str">
            <v>NORTE DE SANTANDER</v>
          </cell>
          <cell r="J820">
            <v>0</v>
          </cell>
          <cell r="K820">
            <v>27747193</v>
          </cell>
          <cell r="L820">
            <v>332966320</v>
          </cell>
          <cell r="M820">
            <v>12.000000144158726</v>
          </cell>
        </row>
        <row r="821">
          <cell r="B821">
            <v>800000681</v>
          </cell>
          <cell r="C821" t="str">
            <v>800000681</v>
          </cell>
          <cell r="D821" t="str">
            <v>A371322</v>
          </cell>
          <cell r="E821" t="str">
            <v>LA PLAYA</v>
          </cell>
          <cell r="F821" t="str">
            <v>NORTE DE SANTANDER</v>
          </cell>
          <cell r="J821">
            <v>0</v>
          </cell>
          <cell r="K821">
            <v>14081625</v>
          </cell>
          <cell r="L821">
            <v>168979494</v>
          </cell>
          <cell r="M821">
            <v>11.999999573912811</v>
          </cell>
        </row>
        <row r="822">
          <cell r="B822">
            <v>800044113</v>
          </cell>
          <cell r="C822" t="str">
            <v>800044113</v>
          </cell>
          <cell r="D822" t="str">
            <v>A371322</v>
          </cell>
          <cell r="E822" t="str">
            <v>LOS PATIOS</v>
          </cell>
          <cell r="F822" t="str">
            <v>NORTE DE SANTANDER</v>
          </cell>
          <cell r="J822">
            <v>0</v>
          </cell>
          <cell r="K822">
            <v>62605446</v>
          </cell>
          <cell r="L822">
            <v>751265355</v>
          </cell>
          <cell r="M822">
            <v>12.000000047919153</v>
          </cell>
        </row>
        <row r="823">
          <cell r="B823">
            <v>890502611</v>
          </cell>
          <cell r="C823" t="str">
            <v>890502611</v>
          </cell>
          <cell r="D823" t="str">
            <v>A371322</v>
          </cell>
          <cell r="E823" t="str">
            <v>LOURDES</v>
          </cell>
          <cell r="F823" t="str">
            <v>NORTE DE SANTANDER</v>
          </cell>
          <cell r="J823">
            <v>0</v>
          </cell>
          <cell r="K823">
            <v>4625718</v>
          </cell>
          <cell r="L823">
            <v>55508616</v>
          </cell>
          <cell r="M823">
            <v>12</v>
          </cell>
        </row>
        <row r="824">
          <cell r="B824">
            <v>890503233</v>
          </cell>
          <cell r="C824" t="str">
            <v>890503233</v>
          </cell>
          <cell r="D824" t="str">
            <v>A371322</v>
          </cell>
          <cell r="E824" t="str">
            <v>MUTISCUA</v>
          </cell>
          <cell r="F824" t="str">
            <v>NORTE DE SANTANDER</v>
          </cell>
          <cell r="J824">
            <v>0</v>
          </cell>
          <cell r="K824">
            <v>5090614</v>
          </cell>
          <cell r="L824">
            <v>61087366</v>
          </cell>
          <cell r="M824">
            <v>11.999999607120085</v>
          </cell>
        </row>
        <row r="825">
          <cell r="B825">
            <v>890501102</v>
          </cell>
          <cell r="C825" t="str">
            <v>890501102</v>
          </cell>
          <cell r="D825" t="str">
            <v>A371322</v>
          </cell>
          <cell r="E825" t="str">
            <v>OCAÑA</v>
          </cell>
          <cell r="F825" t="str">
            <v>NORTE DE SANTANDER</v>
          </cell>
          <cell r="J825">
            <v>0</v>
          </cell>
          <cell r="K825">
            <v>121127925</v>
          </cell>
          <cell r="L825">
            <v>1453535102</v>
          </cell>
          <cell r="M825">
            <v>12.00000001651147</v>
          </cell>
        </row>
        <row r="826">
          <cell r="B826">
            <v>800007652</v>
          </cell>
          <cell r="C826" t="str">
            <v>800007652</v>
          </cell>
          <cell r="D826" t="str">
            <v>A371322</v>
          </cell>
          <cell r="E826" t="str">
            <v>PAMPLONA</v>
          </cell>
          <cell r="F826" t="str">
            <v>NORTE DE SANTANDER</v>
          </cell>
          <cell r="J826">
            <v>0</v>
          </cell>
          <cell r="K826">
            <v>59131485</v>
          </cell>
          <cell r="L826">
            <v>709577823</v>
          </cell>
          <cell r="M826">
            <v>12.000000050734393</v>
          </cell>
        </row>
        <row r="827">
          <cell r="B827">
            <v>890506116</v>
          </cell>
          <cell r="C827" t="str">
            <v>890506116</v>
          </cell>
          <cell r="D827" t="str">
            <v>A371322</v>
          </cell>
          <cell r="E827" t="str">
            <v>PAMPLONITA</v>
          </cell>
          <cell r="F827" t="str">
            <v>NORTE DE SANTANDER</v>
          </cell>
          <cell r="J827">
            <v>0</v>
          </cell>
          <cell r="K827">
            <v>7591055</v>
          </cell>
          <cell r="L827">
            <v>91092660</v>
          </cell>
          <cell r="M827">
            <v>12</v>
          </cell>
        </row>
        <row r="828">
          <cell r="B828">
            <v>800250853</v>
          </cell>
          <cell r="C828" t="str">
            <v>800250853</v>
          </cell>
          <cell r="D828" t="str">
            <v>A371322</v>
          </cell>
          <cell r="E828" t="str">
            <v>PUERTO SANTANDER</v>
          </cell>
          <cell r="F828" t="str">
            <v>NORTE DE SANTANDER</v>
          </cell>
          <cell r="J828">
            <v>0</v>
          </cell>
          <cell r="K828">
            <v>13201108</v>
          </cell>
          <cell r="L828">
            <v>158413292</v>
          </cell>
          <cell r="M828">
            <v>11.99999969699513</v>
          </cell>
        </row>
        <row r="829">
          <cell r="B829">
            <v>800099251</v>
          </cell>
          <cell r="C829" t="str">
            <v>800099251</v>
          </cell>
          <cell r="D829" t="str">
            <v>A371322</v>
          </cell>
          <cell r="E829" t="str">
            <v>RAGONVALIA</v>
          </cell>
          <cell r="F829" t="str">
            <v>NORTE DE SANTANDER</v>
          </cell>
          <cell r="J829">
            <v>0</v>
          </cell>
          <cell r="K829">
            <v>6565324</v>
          </cell>
          <cell r="L829">
            <v>78783884</v>
          </cell>
          <cell r="M829">
            <v>11.99999939073837</v>
          </cell>
        </row>
        <row r="830">
          <cell r="B830">
            <v>890501549</v>
          </cell>
          <cell r="C830" t="str">
            <v>890501549</v>
          </cell>
          <cell r="D830" t="str">
            <v>A371322</v>
          </cell>
          <cell r="E830" t="str">
            <v>SALAZAR</v>
          </cell>
          <cell r="F830" t="str">
            <v>NORTE DE SANTANDER</v>
          </cell>
          <cell r="J830">
            <v>0</v>
          </cell>
          <cell r="K830">
            <v>16064185</v>
          </cell>
          <cell r="L830">
            <v>192770220</v>
          </cell>
          <cell r="M830">
            <v>12</v>
          </cell>
        </row>
        <row r="831">
          <cell r="B831">
            <v>800099260</v>
          </cell>
          <cell r="C831" t="str">
            <v>800099260</v>
          </cell>
          <cell r="D831" t="str">
            <v>A371322</v>
          </cell>
          <cell r="E831" t="str">
            <v>SAN CALIXTO</v>
          </cell>
          <cell r="F831" t="str">
            <v>NORTE DE SANTANDER</v>
          </cell>
          <cell r="J831">
            <v>0</v>
          </cell>
          <cell r="K831">
            <v>26570673</v>
          </cell>
          <cell r="L831">
            <v>318848076</v>
          </cell>
          <cell r="M831">
            <v>12</v>
          </cell>
        </row>
        <row r="832">
          <cell r="B832">
            <v>890501876</v>
          </cell>
          <cell r="C832" t="str">
            <v>890501876</v>
          </cell>
          <cell r="D832" t="str">
            <v>A371322</v>
          </cell>
          <cell r="E832" t="str">
            <v>SAN CAYETANO</v>
          </cell>
          <cell r="F832" t="str">
            <v>NORTE DE SANTANDER</v>
          </cell>
          <cell r="J832">
            <v>0</v>
          </cell>
          <cell r="K832">
            <v>8381540</v>
          </cell>
          <cell r="L832">
            <v>100578481</v>
          </cell>
          <cell r="M832">
            <v>12.000000119309817</v>
          </cell>
        </row>
        <row r="833">
          <cell r="B833">
            <v>800099262</v>
          </cell>
          <cell r="C833" t="str">
            <v>800099262</v>
          </cell>
          <cell r="D833" t="str">
            <v>A371322</v>
          </cell>
          <cell r="E833" t="str">
            <v>SANTIAGO</v>
          </cell>
          <cell r="F833" t="str">
            <v>NORTE DE SANTANDER</v>
          </cell>
          <cell r="J833">
            <v>0</v>
          </cell>
          <cell r="K833">
            <v>4687649</v>
          </cell>
          <cell r="L833">
            <v>56251789</v>
          </cell>
          <cell r="M833">
            <v>12.000000213326553</v>
          </cell>
        </row>
        <row r="834">
          <cell r="B834">
            <v>800099263</v>
          </cell>
          <cell r="C834" t="str">
            <v>800099263</v>
          </cell>
          <cell r="D834" t="str">
            <v>A371322</v>
          </cell>
          <cell r="E834" t="str">
            <v>SARDINATA</v>
          </cell>
          <cell r="F834" t="str">
            <v>NORTE DE SANTANDER</v>
          </cell>
          <cell r="G834" t="str">
            <v>Res. 3446 del 25/10/2017</v>
          </cell>
          <cell r="H834" t="str">
            <v>Res. 4637 del 29/11/2018</v>
          </cell>
          <cell r="J834" t="str">
            <v>Res. 3446 del 25/10/2017</v>
          </cell>
          <cell r="K834">
            <v>45748819</v>
          </cell>
          <cell r="L834">
            <v>0</v>
          </cell>
          <cell r="M834">
            <v>0</v>
          </cell>
          <cell r="N834">
            <v>548985828</v>
          </cell>
        </row>
        <row r="835">
          <cell r="B835">
            <v>890506128</v>
          </cell>
          <cell r="C835" t="str">
            <v>890506128</v>
          </cell>
          <cell r="D835" t="str">
            <v>A371322</v>
          </cell>
          <cell r="E835" t="str">
            <v>SILOS</v>
          </cell>
          <cell r="F835" t="str">
            <v>NORTE DE SANTANDER</v>
          </cell>
          <cell r="J835">
            <v>0</v>
          </cell>
          <cell r="K835">
            <v>8942188</v>
          </cell>
          <cell r="L835">
            <v>107306260</v>
          </cell>
          <cell r="M835">
            <v>12.000000447317815</v>
          </cell>
        </row>
        <row r="836">
          <cell r="B836">
            <v>800017022</v>
          </cell>
          <cell r="C836" t="str">
            <v>800017022</v>
          </cell>
          <cell r="D836" t="str">
            <v>A371322</v>
          </cell>
          <cell r="E836" t="str">
            <v>TEORAMA</v>
          </cell>
          <cell r="F836" t="str">
            <v>NORTE DE SANTANDER</v>
          </cell>
          <cell r="J836">
            <v>0</v>
          </cell>
          <cell r="K836">
            <v>31908978</v>
          </cell>
          <cell r="L836">
            <v>382907736</v>
          </cell>
          <cell r="M836">
            <v>12</v>
          </cell>
        </row>
        <row r="837">
          <cell r="B837">
            <v>800070682</v>
          </cell>
          <cell r="C837" t="str">
            <v>800070682</v>
          </cell>
          <cell r="D837" t="str">
            <v>A371322</v>
          </cell>
          <cell r="E837" t="str">
            <v>TIBU</v>
          </cell>
          <cell r="F837" t="str">
            <v>NORTE DE SANTANDER</v>
          </cell>
          <cell r="J837">
            <v>0</v>
          </cell>
          <cell r="K837">
            <v>105517387</v>
          </cell>
          <cell r="L837">
            <v>1266208640</v>
          </cell>
          <cell r="M837">
            <v>11.999999962091556</v>
          </cell>
        </row>
        <row r="838">
          <cell r="B838">
            <v>890501362</v>
          </cell>
          <cell r="C838" t="str">
            <v>890501362</v>
          </cell>
          <cell r="D838" t="str">
            <v>A371322</v>
          </cell>
          <cell r="E838" t="str">
            <v>TOLEDO</v>
          </cell>
          <cell r="F838" t="str">
            <v>NORTE DE SANTANDER</v>
          </cell>
          <cell r="J838">
            <v>0</v>
          </cell>
          <cell r="K838">
            <v>26358904</v>
          </cell>
          <cell r="L838">
            <v>316306844</v>
          </cell>
          <cell r="M838">
            <v>11.999999848248622</v>
          </cell>
        </row>
        <row r="839">
          <cell r="B839">
            <v>890501981</v>
          </cell>
          <cell r="C839" t="str">
            <v>890501981</v>
          </cell>
          <cell r="D839" t="str">
            <v>A371322</v>
          </cell>
          <cell r="E839" t="str">
            <v>VILLA CARO</v>
          </cell>
          <cell r="F839" t="str">
            <v>NORTE DE SANTANDER</v>
          </cell>
          <cell r="J839">
            <v>0</v>
          </cell>
          <cell r="K839">
            <v>7813861</v>
          </cell>
          <cell r="L839">
            <v>93766336</v>
          </cell>
          <cell r="M839">
            <v>12.000000511910821</v>
          </cell>
        </row>
        <row r="840">
          <cell r="B840">
            <v>890503373</v>
          </cell>
          <cell r="C840" t="str">
            <v>890503373</v>
          </cell>
          <cell r="D840" t="str">
            <v>A371322</v>
          </cell>
          <cell r="E840" t="str">
            <v>VILLA DEL ROSARIO</v>
          </cell>
          <cell r="F840" t="str">
            <v>NORTE DE SANTANDER</v>
          </cell>
          <cell r="J840">
            <v>0</v>
          </cell>
          <cell r="K840">
            <v>78444666</v>
          </cell>
          <cell r="L840">
            <v>941335986</v>
          </cell>
          <cell r="M840">
            <v>11.999999923512965</v>
          </cell>
        </row>
        <row r="841">
          <cell r="B841">
            <v>890001879</v>
          </cell>
          <cell r="C841" t="str">
            <v>890001879</v>
          </cell>
          <cell r="D841" t="str">
            <v>A371324</v>
          </cell>
          <cell r="E841" t="str">
            <v>BUENAVISTA</v>
          </cell>
          <cell r="F841" t="str">
            <v>QUINDIO</v>
          </cell>
          <cell r="J841">
            <v>0</v>
          </cell>
          <cell r="K841">
            <v>4718970</v>
          </cell>
          <cell r="L841">
            <v>56627637</v>
          </cell>
          <cell r="M841">
            <v>11.99999936426805</v>
          </cell>
        </row>
        <row r="842">
          <cell r="B842">
            <v>890000441</v>
          </cell>
          <cell r="C842" t="str">
            <v>890000441</v>
          </cell>
          <cell r="D842" t="str">
            <v>A371324</v>
          </cell>
          <cell r="E842" t="str">
            <v>CALARCA</v>
          </cell>
          <cell r="F842" t="str">
            <v>QUINDIO</v>
          </cell>
          <cell r="J842">
            <v>0</v>
          </cell>
          <cell r="K842">
            <v>95666018</v>
          </cell>
          <cell r="L842">
            <v>1147992218</v>
          </cell>
          <cell r="M842">
            <v>12.000000020906064</v>
          </cell>
        </row>
        <row r="843">
          <cell r="B843">
            <v>890001044</v>
          </cell>
          <cell r="C843" t="str">
            <v>890001044</v>
          </cell>
          <cell r="D843" t="str">
            <v>A371324</v>
          </cell>
          <cell r="E843" t="str">
            <v>CIRCASIA</v>
          </cell>
          <cell r="F843" t="str">
            <v>QUINDIO</v>
          </cell>
          <cell r="J843">
            <v>0</v>
          </cell>
          <cell r="K843">
            <v>34443531</v>
          </cell>
          <cell r="L843">
            <v>413322377</v>
          </cell>
          <cell r="M843">
            <v>12.00000014516514</v>
          </cell>
        </row>
        <row r="844">
          <cell r="B844">
            <v>890001061</v>
          </cell>
          <cell r="C844" t="str">
            <v>890001061</v>
          </cell>
          <cell r="D844" t="str">
            <v>A371324</v>
          </cell>
          <cell r="E844" t="str">
            <v>CORDOBA</v>
          </cell>
          <cell r="F844" t="str">
            <v>QUINDIO</v>
          </cell>
          <cell r="J844">
            <v>0</v>
          </cell>
          <cell r="K844">
            <v>7859368</v>
          </cell>
          <cell r="L844">
            <v>94312418</v>
          </cell>
          <cell r="M844">
            <v>12.000000254473388</v>
          </cell>
        </row>
        <row r="845">
          <cell r="B845">
            <v>890001339</v>
          </cell>
          <cell r="C845" t="str">
            <v>890001339</v>
          </cell>
          <cell r="D845" t="str">
            <v>A371324</v>
          </cell>
          <cell r="E845" t="str">
            <v>FILANDIA</v>
          </cell>
          <cell r="F845" t="str">
            <v>QUINDIO</v>
          </cell>
          <cell r="J845">
            <v>0</v>
          </cell>
          <cell r="K845">
            <v>17616309</v>
          </cell>
          <cell r="L845">
            <v>211395707</v>
          </cell>
          <cell r="M845">
            <v>11.99999994323442</v>
          </cell>
        </row>
        <row r="846">
          <cell r="B846">
            <v>890000864</v>
          </cell>
          <cell r="C846" t="str">
            <v>890000864</v>
          </cell>
          <cell r="D846" t="str">
            <v>A371324</v>
          </cell>
          <cell r="E846" t="str">
            <v>GENOVA</v>
          </cell>
          <cell r="F846" t="str">
            <v>QUINDIO</v>
          </cell>
          <cell r="J846">
            <v>0</v>
          </cell>
          <cell r="K846">
            <v>11700588</v>
          </cell>
          <cell r="L846">
            <v>140407052</v>
          </cell>
          <cell r="M846">
            <v>11.999999658136838</v>
          </cell>
        </row>
        <row r="847">
          <cell r="B847">
            <v>890000564</v>
          </cell>
          <cell r="C847" t="str">
            <v>890000564</v>
          </cell>
          <cell r="D847" t="str">
            <v>A371324</v>
          </cell>
          <cell r="E847" t="str">
            <v>LA TEBAIDA</v>
          </cell>
          <cell r="F847" t="str">
            <v>QUINDIO</v>
          </cell>
          <cell r="J847">
            <v>0</v>
          </cell>
          <cell r="K847">
            <v>47716180</v>
          </cell>
          <cell r="L847">
            <v>572594160</v>
          </cell>
          <cell r="M847">
            <v>12</v>
          </cell>
        </row>
        <row r="848">
          <cell r="B848">
            <v>890000858</v>
          </cell>
          <cell r="C848" t="str">
            <v>890000858</v>
          </cell>
          <cell r="D848" t="str">
            <v>A371324</v>
          </cell>
          <cell r="E848" t="str">
            <v>MONTENEGRO</v>
          </cell>
          <cell r="F848" t="str">
            <v>QUINDIO</v>
          </cell>
          <cell r="J848">
            <v>0</v>
          </cell>
          <cell r="K848">
            <v>55017458</v>
          </cell>
          <cell r="L848">
            <v>660209500</v>
          </cell>
          <cell r="M848">
            <v>12.000000072704195</v>
          </cell>
        </row>
        <row r="849">
          <cell r="B849">
            <v>890001181</v>
          </cell>
          <cell r="C849" t="str">
            <v>890001181</v>
          </cell>
          <cell r="D849" t="str">
            <v>A371324</v>
          </cell>
          <cell r="E849" t="str">
            <v>PIJAO</v>
          </cell>
          <cell r="F849" t="str">
            <v>QUINDIO</v>
          </cell>
          <cell r="J849">
            <v>0</v>
          </cell>
          <cell r="K849">
            <v>15347549</v>
          </cell>
          <cell r="L849">
            <v>184170585</v>
          </cell>
          <cell r="M849">
            <v>11.999999804529049</v>
          </cell>
        </row>
        <row r="850">
          <cell r="B850">
            <v>890000613</v>
          </cell>
          <cell r="C850" t="str">
            <v>890000613</v>
          </cell>
          <cell r="D850" t="str">
            <v>A371324</v>
          </cell>
          <cell r="E850" t="str">
            <v>QUIMBAYA</v>
          </cell>
          <cell r="F850" t="str">
            <v>QUINDIO</v>
          </cell>
          <cell r="J850">
            <v>0</v>
          </cell>
          <cell r="K850">
            <v>45723954</v>
          </cell>
          <cell r="L850">
            <v>548687446</v>
          </cell>
          <cell r="M850">
            <v>11.99999995625925</v>
          </cell>
        </row>
        <row r="851">
          <cell r="B851">
            <v>890001127</v>
          </cell>
          <cell r="C851" t="str">
            <v>890001127</v>
          </cell>
          <cell r="D851" t="str">
            <v>A371324</v>
          </cell>
          <cell r="E851" t="str">
            <v>SALENTO</v>
          </cell>
          <cell r="F851" t="str">
            <v>QUINDIO</v>
          </cell>
          <cell r="J851">
            <v>0</v>
          </cell>
          <cell r="K851">
            <v>10169142</v>
          </cell>
          <cell r="L851">
            <v>122029709</v>
          </cell>
          <cell r="M851">
            <v>12.000000491683565</v>
          </cell>
        </row>
        <row r="852">
          <cell r="B852">
            <v>891480022</v>
          </cell>
          <cell r="C852" t="str">
            <v>891480022</v>
          </cell>
          <cell r="D852" t="str">
            <v>A371325</v>
          </cell>
          <cell r="E852" t="str">
            <v>APIA</v>
          </cell>
          <cell r="F852" t="str">
            <v>RISARALDA</v>
          </cell>
          <cell r="J852">
            <v>0</v>
          </cell>
          <cell r="K852">
            <v>15541646</v>
          </cell>
          <cell r="L852">
            <v>186499757</v>
          </cell>
          <cell r="M852">
            <v>12.000000321716245</v>
          </cell>
        </row>
        <row r="853">
          <cell r="B853">
            <v>890801143</v>
          </cell>
          <cell r="C853" t="str">
            <v>890801143</v>
          </cell>
          <cell r="D853" t="str">
            <v>A371325</v>
          </cell>
          <cell r="E853" t="str">
            <v>BALBOA</v>
          </cell>
          <cell r="F853" t="str">
            <v>RISARALDA</v>
          </cell>
          <cell r="G853" t="str">
            <v>Res. 3446 del 25/10/2017</v>
          </cell>
          <cell r="H853" t="str">
            <v>Res. 2105 del  19/07/2018</v>
          </cell>
          <cell r="J853">
            <v>0</v>
          </cell>
          <cell r="K853">
            <v>8865305</v>
          </cell>
          <cell r="L853">
            <v>106383657</v>
          </cell>
          <cell r="M853">
            <v>11.999999661602168</v>
          </cell>
        </row>
        <row r="854">
          <cell r="B854">
            <v>891480024</v>
          </cell>
          <cell r="C854" t="str">
            <v>891480024</v>
          </cell>
          <cell r="D854" t="str">
            <v>A371325</v>
          </cell>
          <cell r="E854" t="str">
            <v>BELEN DE UMBRIA</v>
          </cell>
          <cell r="F854" t="str">
            <v>RISARALDA</v>
          </cell>
          <cell r="J854">
            <v>0</v>
          </cell>
          <cell r="K854">
            <v>35917659</v>
          </cell>
          <cell r="L854">
            <v>431011913</v>
          </cell>
          <cell r="M854">
            <v>12.000000139207291</v>
          </cell>
        </row>
        <row r="855">
          <cell r="B855">
            <v>891480025</v>
          </cell>
          <cell r="C855" t="str">
            <v>891480025</v>
          </cell>
          <cell r="D855" t="str">
            <v>A371325</v>
          </cell>
          <cell r="E855" t="str">
            <v>GUATICA</v>
          </cell>
          <cell r="F855" t="str">
            <v>RISARALDA</v>
          </cell>
          <cell r="J855">
            <v>0</v>
          </cell>
          <cell r="K855">
            <v>17433789</v>
          </cell>
          <cell r="L855">
            <v>209205463</v>
          </cell>
          <cell r="M855">
            <v>11.999999713200612</v>
          </cell>
        </row>
        <row r="856">
          <cell r="B856">
            <v>891480026</v>
          </cell>
          <cell r="C856" t="str">
            <v>891480026</v>
          </cell>
          <cell r="D856" t="str">
            <v>A371325</v>
          </cell>
          <cell r="E856" t="str">
            <v>LA CELIA</v>
          </cell>
          <cell r="F856" t="str">
            <v>RISARALDA</v>
          </cell>
          <cell r="J856">
            <v>0</v>
          </cell>
          <cell r="K856">
            <v>10958258</v>
          </cell>
          <cell r="L856">
            <v>131499090</v>
          </cell>
          <cell r="M856">
            <v>11.99999945246772</v>
          </cell>
        </row>
        <row r="857">
          <cell r="B857">
            <v>891480027</v>
          </cell>
          <cell r="C857" t="str">
            <v>891480027</v>
          </cell>
          <cell r="D857" t="str">
            <v>A371325</v>
          </cell>
          <cell r="E857" t="str">
            <v>LA VIRGINIA</v>
          </cell>
          <cell r="F857" t="str">
            <v>RISARALDA</v>
          </cell>
          <cell r="J857">
            <v>0</v>
          </cell>
          <cell r="K857">
            <v>42929608</v>
          </cell>
          <cell r="L857">
            <v>515155294</v>
          </cell>
          <cell r="M857">
            <v>11.999999953412107</v>
          </cell>
        </row>
        <row r="858">
          <cell r="B858">
            <v>800099317</v>
          </cell>
          <cell r="C858" t="str">
            <v>800099317</v>
          </cell>
          <cell r="D858" t="str">
            <v>A371325</v>
          </cell>
          <cell r="E858" t="str">
            <v>MARSELLA</v>
          </cell>
          <cell r="F858" t="str">
            <v>RISARALDA</v>
          </cell>
          <cell r="J858">
            <v>0</v>
          </cell>
          <cell r="K858">
            <v>26278713</v>
          </cell>
          <cell r="L858">
            <v>315344560</v>
          </cell>
          <cell r="M858">
            <v>12.000000152214456</v>
          </cell>
        </row>
        <row r="859">
          <cell r="B859">
            <v>800031075</v>
          </cell>
          <cell r="C859" t="str">
            <v>800031075</v>
          </cell>
          <cell r="D859" t="str">
            <v>A371325</v>
          </cell>
          <cell r="E859" t="str">
            <v>MISTRATO</v>
          </cell>
          <cell r="F859" t="str">
            <v>RISARALDA</v>
          </cell>
          <cell r="J859">
            <v>0</v>
          </cell>
          <cell r="K859">
            <v>26678633</v>
          </cell>
          <cell r="L859">
            <v>320143592</v>
          </cell>
          <cell r="M859">
            <v>11.999999850067281</v>
          </cell>
        </row>
        <row r="860">
          <cell r="B860">
            <v>891480031</v>
          </cell>
          <cell r="C860" t="str">
            <v>891480031</v>
          </cell>
          <cell r="D860" t="str">
            <v>A371325</v>
          </cell>
          <cell r="E860" t="str">
            <v>PUEBLO RICO</v>
          </cell>
          <cell r="F860" t="str">
            <v>RISARALDA</v>
          </cell>
          <cell r="J860">
            <v>0</v>
          </cell>
          <cell r="K860">
            <v>36770905</v>
          </cell>
          <cell r="L860">
            <v>441250856</v>
          </cell>
          <cell r="M860">
            <v>11.999999891218343</v>
          </cell>
        </row>
        <row r="861">
          <cell r="B861">
            <v>891480032</v>
          </cell>
          <cell r="C861" t="str">
            <v>891480032</v>
          </cell>
          <cell r="D861" t="str">
            <v>A371325</v>
          </cell>
          <cell r="E861" t="str">
            <v>QUINCHIA</v>
          </cell>
          <cell r="F861" t="str">
            <v>RISARALDA</v>
          </cell>
          <cell r="J861">
            <v>0</v>
          </cell>
          <cell r="K861">
            <v>40460925</v>
          </cell>
          <cell r="L861">
            <v>485531096</v>
          </cell>
          <cell r="M861">
            <v>11.999999901139185</v>
          </cell>
        </row>
        <row r="862">
          <cell r="B862">
            <v>891480033</v>
          </cell>
          <cell r="C862" t="str">
            <v>891480033</v>
          </cell>
          <cell r="D862" t="str">
            <v>A371325</v>
          </cell>
          <cell r="E862" t="str">
            <v>SANTA ROSA DE CABAL</v>
          </cell>
          <cell r="F862" t="str">
            <v>RISARALDA</v>
          </cell>
          <cell r="J862">
            <v>0</v>
          </cell>
          <cell r="K862">
            <v>86259072</v>
          </cell>
          <cell r="L862">
            <v>1035108862</v>
          </cell>
          <cell r="M862">
            <v>11.999999976814033</v>
          </cell>
        </row>
        <row r="863">
          <cell r="B863">
            <v>891480034</v>
          </cell>
          <cell r="C863" t="str">
            <v>891480034</v>
          </cell>
          <cell r="D863" t="str">
            <v>A371325</v>
          </cell>
          <cell r="E863" t="str">
            <v>SANTUARIO</v>
          </cell>
          <cell r="F863" t="str">
            <v>RISARALDA</v>
          </cell>
          <cell r="J863">
            <v>0</v>
          </cell>
          <cell r="K863">
            <v>18966816</v>
          </cell>
          <cell r="L863">
            <v>227601789</v>
          </cell>
          <cell r="M863">
            <v>11.999999841829013</v>
          </cell>
        </row>
        <row r="864">
          <cell r="B864">
            <v>890210928</v>
          </cell>
          <cell r="C864" t="str">
            <v>890210928</v>
          </cell>
          <cell r="D864" t="str">
            <v>A371327</v>
          </cell>
          <cell r="E864" t="str">
            <v>AGUADA</v>
          </cell>
          <cell r="F864" t="str">
            <v>SANTANDER</v>
          </cell>
          <cell r="G864" t="str">
            <v>Res. 3446 del 25/10/2017</v>
          </cell>
          <cell r="I864" t="str">
            <v>Res. 3446 del 25/10/2017</v>
          </cell>
          <cell r="J864" t="str">
            <v>Res. 3446 del 25/10/2017</v>
          </cell>
          <cell r="K864">
            <v>2548314</v>
          </cell>
          <cell r="L864">
            <v>0</v>
          </cell>
          <cell r="M864">
            <v>0</v>
          </cell>
        </row>
        <row r="865">
          <cell r="B865">
            <v>800099455</v>
          </cell>
          <cell r="C865" t="str">
            <v>800099455</v>
          </cell>
          <cell r="D865" t="str">
            <v>A371327</v>
          </cell>
          <cell r="E865" t="str">
            <v>ALBANIA</v>
          </cell>
          <cell r="F865" t="str">
            <v>SANTANDER</v>
          </cell>
          <cell r="J865">
            <v>0</v>
          </cell>
          <cell r="K865">
            <v>6196284</v>
          </cell>
          <cell r="L865">
            <v>74355403</v>
          </cell>
          <cell r="M865">
            <v>11.999999193064747</v>
          </cell>
        </row>
        <row r="866">
          <cell r="B866">
            <v>890205334</v>
          </cell>
          <cell r="C866" t="str">
            <v>890205334</v>
          </cell>
          <cell r="D866" t="str">
            <v>A371327</v>
          </cell>
          <cell r="E866" t="str">
            <v>ARATOCA</v>
          </cell>
          <cell r="F866" t="str">
            <v>SANTANDER</v>
          </cell>
          <cell r="J866">
            <v>0</v>
          </cell>
          <cell r="K866">
            <v>13232485</v>
          </cell>
          <cell r="L866">
            <v>158789814</v>
          </cell>
          <cell r="M866">
            <v>11.999999546570429</v>
          </cell>
        </row>
        <row r="867">
          <cell r="B867">
            <v>890206033</v>
          </cell>
          <cell r="C867" t="str">
            <v>890206033</v>
          </cell>
          <cell r="D867" t="str">
            <v>A371327</v>
          </cell>
          <cell r="E867" t="str">
            <v>BARBOSA</v>
          </cell>
          <cell r="F867" t="str">
            <v>SANTANDER</v>
          </cell>
          <cell r="J867">
            <v>0</v>
          </cell>
          <cell r="K867">
            <v>27587531</v>
          </cell>
          <cell r="L867">
            <v>331050373</v>
          </cell>
          <cell r="M867">
            <v>12.00000003624826</v>
          </cell>
        </row>
        <row r="868">
          <cell r="B868">
            <v>890210932</v>
          </cell>
          <cell r="C868" t="str">
            <v>890210932</v>
          </cell>
          <cell r="D868" t="str">
            <v>A371327</v>
          </cell>
          <cell r="E868" t="str">
            <v>BARICHARA</v>
          </cell>
          <cell r="F868" t="str">
            <v>SANTANDER</v>
          </cell>
          <cell r="J868">
            <v>0</v>
          </cell>
          <cell r="K868">
            <v>8565632</v>
          </cell>
          <cell r="L868">
            <v>102787586</v>
          </cell>
          <cell r="M868">
            <v>12.000000233491235</v>
          </cell>
        </row>
        <row r="869">
          <cell r="B869">
            <v>890208119</v>
          </cell>
          <cell r="C869" t="str">
            <v>890208119</v>
          </cell>
          <cell r="D869" t="str">
            <v>A371327</v>
          </cell>
          <cell r="E869" t="str">
            <v>BETULIA</v>
          </cell>
          <cell r="F869" t="str">
            <v>SANTANDER</v>
          </cell>
          <cell r="J869">
            <v>0</v>
          </cell>
          <cell r="K869">
            <v>9039617</v>
          </cell>
          <cell r="L869">
            <v>108475400</v>
          </cell>
          <cell r="M869">
            <v>11.999999557503376</v>
          </cell>
        </row>
        <row r="870">
          <cell r="B870">
            <v>890210890</v>
          </cell>
          <cell r="C870" t="str">
            <v>890210890</v>
          </cell>
          <cell r="D870" t="str">
            <v>A371327</v>
          </cell>
          <cell r="E870" t="str">
            <v>BOLIVAR</v>
          </cell>
          <cell r="F870" t="str">
            <v>SANTANDER</v>
          </cell>
          <cell r="J870">
            <v>0</v>
          </cell>
          <cell r="K870">
            <v>19853676</v>
          </cell>
          <cell r="L870">
            <v>238244112</v>
          </cell>
          <cell r="M870">
            <v>12</v>
          </cell>
        </row>
        <row r="871">
          <cell r="B871">
            <v>890205575</v>
          </cell>
          <cell r="C871" t="str">
            <v>890205575</v>
          </cell>
          <cell r="D871" t="str">
            <v>A371327</v>
          </cell>
          <cell r="E871" t="str">
            <v>CABRERA</v>
          </cell>
          <cell r="F871" t="str">
            <v>SANTANDER</v>
          </cell>
          <cell r="J871">
            <v>0</v>
          </cell>
          <cell r="K871">
            <v>2180461</v>
          </cell>
          <cell r="L871">
            <v>26165529</v>
          </cell>
          <cell r="M871">
            <v>11.99999862414416</v>
          </cell>
        </row>
        <row r="872">
          <cell r="B872">
            <v>890210967</v>
          </cell>
          <cell r="C872" t="str">
            <v>890210967</v>
          </cell>
          <cell r="D872" t="str">
            <v>A371327</v>
          </cell>
          <cell r="E872" t="str">
            <v>CALIFORNIA</v>
          </cell>
          <cell r="F872" t="str">
            <v>SANTANDER</v>
          </cell>
          <cell r="J872">
            <v>0</v>
          </cell>
          <cell r="K872">
            <v>1773916</v>
          </cell>
          <cell r="L872">
            <v>21286993</v>
          </cell>
          <cell r="M872">
            <v>12.000000563724551</v>
          </cell>
        </row>
        <row r="873">
          <cell r="B873">
            <v>890205119</v>
          </cell>
          <cell r="C873" t="str">
            <v>890205119</v>
          </cell>
          <cell r="D873" t="str">
            <v>A371327</v>
          </cell>
          <cell r="E873" t="str">
            <v>CAPITANEJO</v>
          </cell>
          <cell r="F873" t="str">
            <v>SANTANDER</v>
          </cell>
          <cell r="J873">
            <v>0</v>
          </cell>
          <cell r="K873">
            <v>8618674</v>
          </cell>
          <cell r="L873">
            <v>103424086</v>
          </cell>
          <cell r="M873">
            <v>11.999999767945742</v>
          </cell>
        </row>
        <row r="874">
          <cell r="B874">
            <v>890210933</v>
          </cell>
          <cell r="C874" t="str">
            <v>890210933</v>
          </cell>
          <cell r="D874" t="str">
            <v>A371327</v>
          </cell>
          <cell r="E874" t="str">
            <v>CARCASI</v>
          </cell>
          <cell r="F874" t="str">
            <v>SANTANDER</v>
          </cell>
          <cell r="J874">
            <v>0</v>
          </cell>
          <cell r="K874">
            <v>8865154</v>
          </cell>
          <cell r="L874">
            <v>106381846</v>
          </cell>
          <cell r="M874">
            <v>11.999999774397603</v>
          </cell>
        </row>
        <row r="875">
          <cell r="B875">
            <v>890204699</v>
          </cell>
          <cell r="C875" t="str">
            <v>890204699</v>
          </cell>
          <cell r="D875" t="str">
            <v>A371327</v>
          </cell>
          <cell r="E875" t="str">
            <v>CEPITA</v>
          </cell>
          <cell r="F875" t="str">
            <v>SANTANDER</v>
          </cell>
          <cell r="J875">
            <v>0</v>
          </cell>
          <cell r="K875">
            <v>2721827</v>
          </cell>
          <cell r="L875">
            <v>32661919</v>
          </cell>
          <cell r="M875">
            <v>11.999998162998603</v>
          </cell>
        </row>
        <row r="876">
          <cell r="B876">
            <v>890209889</v>
          </cell>
          <cell r="C876" t="str">
            <v>890209889</v>
          </cell>
          <cell r="D876" t="str">
            <v>A371327</v>
          </cell>
          <cell r="E876" t="str">
            <v>CERRITO</v>
          </cell>
          <cell r="F876" t="str">
            <v>SANTANDER</v>
          </cell>
          <cell r="J876">
            <v>0</v>
          </cell>
          <cell r="K876">
            <v>8920201</v>
          </cell>
          <cell r="L876">
            <v>107042412</v>
          </cell>
          <cell r="M876">
            <v>12</v>
          </cell>
        </row>
        <row r="877">
          <cell r="B877">
            <v>890205063</v>
          </cell>
          <cell r="C877" t="str">
            <v>890205063</v>
          </cell>
          <cell r="D877" t="str">
            <v>A371327</v>
          </cell>
          <cell r="E877" t="str">
            <v>CHARALA</v>
          </cell>
          <cell r="F877" t="str">
            <v>SANTANDER</v>
          </cell>
          <cell r="J877">
            <v>0</v>
          </cell>
          <cell r="K877">
            <v>17949797</v>
          </cell>
          <cell r="L877">
            <v>215397565</v>
          </cell>
          <cell r="M877">
            <v>12.000000055710936</v>
          </cell>
        </row>
        <row r="878">
          <cell r="B878">
            <v>890206724</v>
          </cell>
          <cell r="C878" t="str">
            <v>890206724</v>
          </cell>
          <cell r="D878" t="str">
            <v>A371327</v>
          </cell>
          <cell r="E878" t="str">
            <v>CHARTA</v>
          </cell>
          <cell r="F878" t="str">
            <v>SANTANDER</v>
          </cell>
          <cell r="J878">
            <v>0</v>
          </cell>
          <cell r="K878">
            <v>2867131</v>
          </cell>
          <cell r="L878">
            <v>34405572</v>
          </cell>
          <cell r="M878">
            <v>12</v>
          </cell>
        </row>
        <row r="879">
          <cell r="B879">
            <v>890206290</v>
          </cell>
          <cell r="C879" t="str">
            <v>890206290</v>
          </cell>
          <cell r="D879" t="str">
            <v>A371327</v>
          </cell>
          <cell r="E879" t="str">
            <v>CHIMA</v>
          </cell>
          <cell r="F879" t="str">
            <v>SANTANDER</v>
          </cell>
          <cell r="J879">
            <v>0</v>
          </cell>
          <cell r="K879">
            <v>3829446</v>
          </cell>
          <cell r="L879">
            <v>45953352</v>
          </cell>
          <cell r="M879">
            <v>12</v>
          </cell>
        </row>
        <row r="880">
          <cell r="B880">
            <v>890208098</v>
          </cell>
          <cell r="C880" t="str">
            <v>890208098</v>
          </cell>
          <cell r="D880" t="str">
            <v>A371327</v>
          </cell>
          <cell r="E880" t="str">
            <v>CHIPATA</v>
          </cell>
          <cell r="F880" t="str">
            <v>SANTANDER</v>
          </cell>
          <cell r="J880">
            <v>0</v>
          </cell>
          <cell r="K880">
            <v>5393440</v>
          </cell>
          <cell r="L880">
            <v>64721282</v>
          </cell>
          <cell r="M880">
            <v>12.00000037082085</v>
          </cell>
        </row>
        <row r="881">
          <cell r="B881">
            <v>890208363</v>
          </cell>
          <cell r="C881" t="str">
            <v>890208363</v>
          </cell>
          <cell r="D881" t="str">
            <v>A371327</v>
          </cell>
          <cell r="E881" t="str">
            <v>CIMITARRA</v>
          </cell>
          <cell r="F881" t="str">
            <v>SANTANDER</v>
          </cell>
          <cell r="J881">
            <v>0</v>
          </cell>
          <cell r="K881">
            <v>54154552</v>
          </cell>
          <cell r="L881">
            <v>649854624</v>
          </cell>
          <cell r="M881">
            <v>12</v>
          </cell>
        </row>
        <row r="882">
          <cell r="B882">
            <v>800104060</v>
          </cell>
          <cell r="C882" t="str">
            <v>800104060</v>
          </cell>
          <cell r="D882" t="str">
            <v>A371327</v>
          </cell>
          <cell r="E882" t="str">
            <v>CONCEPCION</v>
          </cell>
          <cell r="F882" t="str">
            <v>SANTANDER</v>
          </cell>
          <cell r="J882">
            <v>0</v>
          </cell>
          <cell r="K882">
            <v>6231313</v>
          </cell>
          <cell r="L882">
            <v>74775751</v>
          </cell>
          <cell r="M882">
            <v>11.999999197600891</v>
          </cell>
        </row>
        <row r="883">
          <cell r="B883">
            <v>890208947</v>
          </cell>
          <cell r="C883" t="str">
            <v>890208947</v>
          </cell>
          <cell r="D883" t="str">
            <v>A371327</v>
          </cell>
          <cell r="E883" t="str">
            <v>CONFINES</v>
          </cell>
          <cell r="F883" t="str">
            <v>SANTANDER</v>
          </cell>
          <cell r="J883">
            <v>0</v>
          </cell>
          <cell r="K883">
            <v>2841262</v>
          </cell>
          <cell r="L883">
            <v>34095147</v>
          </cell>
          <cell r="M883">
            <v>12.000001055868836</v>
          </cell>
        </row>
        <row r="884">
          <cell r="B884">
            <v>890206058</v>
          </cell>
          <cell r="C884" t="str">
            <v>890206058</v>
          </cell>
          <cell r="D884" t="str">
            <v>A371327</v>
          </cell>
          <cell r="E884" t="str">
            <v>CONTRATACION</v>
          </cell>
          <cell r="F884" t="str">
            <v>SANTANDER</v>
          </cell>
          <cell r="J884">
            <v>0</v>
          </cell>
          <cell r="K884">
            <v>5566251</v>
          </cell>
          <cell r="L884">
            <v>66795013</v>
          </cell>
          <cell r="M884">
            <v>12.000000179654133</v>
          </cell>
        </row>
        <row r="885">
          <cell r="B885">
            <v>890205058</v>
          </cell>
          <cell r="C885" t="str">
            <v>890205058</v>
          </cell>
          <cell r="D885" t="str">
            <v>A371327</v>
          </cell>
          <cell r="E885" t="str">
            <v>COROMORO</v>
          </cell>
          <cell r="F885" t="str">
            <v>SANTANDER</v>
          </cell>
          <cell r="J885">
            <v>0</v>
          </cell>
          <cell r="K885">
            <v>7456729</v>
          </cell>
          <cell r="L885">
            <v>89480745</v>
          </cell>
          <cell r="M885">
            <v>11.999999597678821</v>
          </cell>
        </row>
        <row r="886">
          <cell r="B886">
            <v>800099489</v>
          </cell>
          <cell r="C886" t="str">
            <v>800099489</v>
          </cell>
          <cell r="D886" t="str">
            <v>A371327</v>
          </cell>
          <cell r="E886" t="str">
            <v>CURITI</v>
          </cell>
          <cell r="F886" t="str">
            <v>SANTANDER</v>
          </cell>
          <cell r="J886">
            <v>0</v>
          </cell>
          <cell r="K886">
            <v>17034129</v>
          </cell>
          <cell r="L886">
            <v>204409548</v>
          </cell>
          <cell r="M886">
            <v>12</v>
          </cell>
        </row>
        <row r="887">
          <cell r="B887">
            <v>890270859</v>
          </cell>
          <cell r="C887" t="str">
            <v>890270859</v>
          </cell>
          <cell r="D887" t="str">
            <v>A371327</v>
          </cell>
          <cell r="E887" t="str">
            <v>EL CARMEN</v>
          </cell>
          <cell r="F887" t="str">
            <v>SANTANDER</v>
          </cell>
          <cell r="J887">
            <v>0</v>
          </cell>
          <cell r="K887">
            <v>25687777</v>
          </cell>
          <cell r="L887">
            <v>308253320</v>
          </cell>
          <cell r="M887">
            <v>11.999999844283918</v>
          </cell>
        </row>
        <row r="888">
          <cell r="B888">
            <v>890205439</v>
          </cell>
          <cell r="C888" t="str">
            <v>890205439</v>
          </cell>
          <cell r="D888" t="str">
            <v>A371327</v>
          </cell>
          <cell r="E888" t="str">
            <v>GUACAMAYO</v>
          </cell>
          <cell r="F888" t="str">
            <v>SANTANDER</v>
          </cell>
          <cell r="J888">
            <v>0</v>
          </cell>
          <cell r="K888">
            <v>2930816</v>
          </cell>
          <cell r="L888">
            <v>35169791</v>
          </cell>
          <cell r="M888">
            <v>11.999999658798096</v>
          </cell>
        </row>
        <row r="889">
          <cell r="B889">
            <v>800213967</v>
          </cell>
          <cell r="C889" t="str">
            <v>800213967</v>
          </cell>
          <cell r="D889" t="str">
            <v>A371327</v>
          </cell>
          <cell r="E889" t="str">
            <v>EL PEÑON</v>
          </cell>
          <cell r="F889" t="str">
            <v>SANTANDER</v>
          </cell>
          <cell r="J889">
            <v>0</v>
          </cell>
          <cell r="K889">
            <v>8820681</v>
          </cell>
          <cell r="L889">
            <v>105848174</v>
          </cell>
          <cell r="M889">
            <v>12.000000226739862</v>
          </cell>
        </row>
        <row r="890">
          <cell r="B890">
            <v>890208199</v>
          </cell>
          <cell r="C890" t="str">
            <v>890208199</v>
          </cell>
          <cell r="D890" t="str">
            <v>A371327</v>
          </cell>
          <cell r="E890" t="str">
            <v>EL PLAYON</v>
          </cell>
          <cell r="F890" t="str">
            <v>SANTANDER</v>
          </cell>
          <cell r="J890">
            <v>0</v>
          </cell>
          <cell r="K890">
            <v>18655302</v>
          </cell>
          <cell r="L890">
            <v>223863624</v>
          </cell>
          <cell r="M890">
            <v>12</v>
          </cell>
        </row>
        <row r="891">
          <cell r="B891">
            <v>890205114</v>
          </cell>
          <cell r="C891" t="str">
            <v>890205114</v>
          </cell>
          <cell r="D891" t="str">
            <v>A371327</v>
          </cell>
          <cell r="E891" t="str">
            <v>ENCINO</v>
          </cell>
          <cell r="F891" t="str">
            <v>SANTANDER</v>
          </cell>
          <cell r="J891">
            <v>0</v>
          </cell>
          <cell r="K891">
            <v>3600724</v>
          </cell>
          <cell r="L891">
            <v>43208692</v>
          </cell>
          <cell r="M891">
            <v>12.0000011108877</v>
          </cell>
        </row>
        <row r="892">
          <cell r="B892">
            <v>890209666</v>
          </cell>
          <cell r="C892" t="str">
            <v>890209666</v>
          </cell>
          <cell r="D892" t="str">
            <v>A371327</v>
          </cell>
          <cell r="E892" t="str">
            <v>ENCISO</v>
          </cell>
          <cell r="F892" t="str">
            <v>SANTANDER</v>
          </cell>
          <cell r="J892">
            <v>0</v>
          </cell>
          <cell r="K892">
            <v>5706085</v>
          </cell>
          <cell r="L892">
            <v>68473016</v>
          </cell>
          <cell r="M892">
            <v>11.999999298993968</v>
          </cell>
        </row>
        <row r="893">
          <cell r="B893">
            <v>890209640</v>
          </cell>
          <cell r="C893" t="str">
            <v>890209640</v>
          </cell>
          <cell r="D893" t="str">
            <v>A371327</v>
          </cell>
          <cell r="E893" t="str">
            <v>FLORIAN</v>
          </cell>
          <cell r="F893" t="str">
            <v>SANTANDER</v>
          </cell>
          <cell r="J893">
            <v>0</v>
          </cell>
          <cell r="K893">
            <v>9756592</v>
          </cell>
          <cell r="L893">
            <v>117079102</v>
          </cell>
          <cell r="M893">
            <v>11.999999795010389</v>
          </cell>
        </row>
        <row r="894">
          <cell r="B894">
            <v>890206722</v>
          </cell>
          <cell r="C894" t="str">
            <v>890206722</v>
          </cell>
          <cell r="D894" t="str">
            <v>A371327</v>
          </cell>
          <cell r="E894" t="str">
            <v>GALAN</v>
          </cell>
          <cell r="F894" t="str">
            <v>SANTANDER</v>
          </cell>
          <cell r="J894">
            <v>0</v>
          </cell>
          <cell r="K894">
            <v>4167921</v>
          </cell>
          <cell r="L894">
            <v>50015049</v>
          </cell>
          <cell r="M894">
            <v>11.999999280216684</v>
          </cell>
        </row>
        <row r="895">
          <cell r="B895">
            <v>800099691</v>
          </cell>
          <cell r="C895" t="str">
            <v>800099691</v>
          </cell>
          <cell r="D895" t="str">
            <v>A371327</v>
          </cell>
          <cell r="E895" t="str">
            <v>GAMBITA</v>
          </cell>
          <cell r="F895" t="str">
            <v>SANTANDER</v>
          </cell>
          <cell r="J895">
            <v>0</v>
          </cell>
          <cell r="K895">
            <v>5924540</v>
          </cell>
          <cell r="L895">
            <v>71094476</v>
          </cell>
          <cell r="M895">
            <v>11.999999324842097</v>
          </cell>
        </row>
        <row r="896">
          <cell r="B896">
            <v>890208360</v>
          </cell>
          <cell r="C896" t="str">
            <v>890208360</v>
          </cell>
          <cell r="D896" t="str">
            <v>A371327</v>
          </cell>
          <cell r="E896" t="str">
            <v>GUACA</v>
          </cell>
          <cell r="F896" t="str">
            <v>SANTANDER</v>
          </cell>
          <cell r="J896">
            <v>0</v>
          </cell>
          <cell r="K896">
            <v>7887012</v>
          </cell>
          <cell r="L896">
            <v>94644139</v>
          </cell>
          <cell r="M896">
            <v>11.999999366046355</v>
          </cell>
        </row>
        <row r="897">
          <cell r="B897">
            <v>800099694</v>
          </cell>
          <cell r="C897" t="str">
            <v>800099694</v>
          </cell>
          <cell r="D897" t="str">
            <v>A371327</v>
          </cell>
          <cell r="E897" t="str">
            <v>GUADALUPE</v>
          </cell>
          <cell r="F897" t="str">
            <v>SANTANDER</v>
          </cell>
          <cell r="J897">
            <v>0</v>
          </cell>
          <cell r="K897">
            <v>7797907</v>
          </cell>
          <cell r="L897">
            <v>93574879</v>
          </cell>
          <cell r="M897">
            <v>11.999999358802304</v>
          </cell>
        </row>
        <row r="898">
          <cell r="B898">
            <v>890204979</v>
          </cell>
          <cell r="C898" t="str">
            <v>890204979</v>
          </cell>
          <cell r="D898" t="str">
            <v>A371327</v>
          </cell>
          <cell r="E898" t="str">
            <v>GUAPOTA</v>
          </cell>
          <cell r="F898" t="str">
            <v>SANTANDER</v>
          </cell>
          <cell r="J898">
            <v>0</v>
          </cell>
          <cell r="K898">
            <v>3202085</v>
          </cell>
          <cell r="L898">
            <v>38425022</v>
          </cell>
          <cell r="M898">
            <v>12.000000624593039</v>
          </cell>
        </row>
        <row r="899">
          <cell r="B899">
            <v>890210945</v>
          </cell>
          <cell r="C899" t="str">
            <v>890210945</v>
          </cell>
          <cell r="D899" t="str">
            <v>A371327</v>
          </cell>
          <cell r="E899" t="str">
            <v>GUAVATA</v>
          </cell>
          <cell r="F899" t="str">
            <v>SANTANDER</v>
          </cell>
          <cell r="J899">
            <v>0</v>
          </cell>
          <cell r="K899">
            <v>4853194</v>
          </cell>
          <cell r="L899">
            <v>58238326</v>
          </cell>
          <cell r="M899">
            <v>11.999999587900257</v>
          </cell>
        </row>
        <row r="900">
          <cell r="B900">
            <v>890207790</v>
          </cell>
          <cell r="C900" t="str">
            <v>890207790</v>
          </cell>
          <cell r="D900" t="str">
            <v>A371327</v>
          </cell>
          <cell r="E900" t="str">
            <v>GUEPSA</v>
          </cell>
          <cell r="F900" t="str">
            <v>SANTANDER</v>
          </cell>
          <cell r="J900">
            <v>0</v>
          </cell>
          <cell r="K900">
            <v>5830584</v>
          </cell>
          <cell r="L900">
            <v>69967009</v>
          </cell>
          <cell r="M900">
            <v>12.000000171509406</v>
          </cell>
        </row>
        <row r="901">
          <cell r="B901">
            <v>890210438</v>
          </cell>
          <cell r="C901" t="str">
            <v>890210438</v>
          </cell>
          <cell r="D901" t="str">
            <v>A371327</v>
          </cell>
          <cell r="E901" t="str">
            <v>HATO</v>
          </cell>
          <cell r="F901" t="str">
            <v>SANTANDER</v>
          </cell>
          <cell r="J901">
            <v>0</v>
          </cell>
          <cell r="K901">
            <v>2983125</v>
          </cell>
          <cell r="L901">
            <v>35797505</v>
          </cell>
          <cell r="M901">
            <v>12.0000016760947</v>
          </cell>
        </row>
        <row r="902">
          <cell r="B902">
            <v>890210946</v>
          </cell>
          <cell r="C902" t="str">
            <v>890210946</v>
          </cell>
          <cell r="D902" t="str">
            <v>A371327</v>
          </cell>
          <cell r="E902" t="str">
            <v>JESUS MARIA</v>
          </cell>
          <cell r="F902" t="str">
            <v>SANTANDER</v>
          </cell>
          <cell r="J902">
            <v>0</v>
          </cell>
          <cell r="K902">
            <v>5363489</v>
          </cell>
          <cell r="L902">
            <v>64361869</v>
          </cell>
          <cell r="M902">
            <v>12.000000186445801</v>
          </cell>
        </row>
        <row r="903">
          <cell r="B903">
            <v>800124166</v>
          </cell>
          <cell r="C903" t="str">
            <v>800124166</v>
          </cell>
          <cell r="D903" t="str">
            <v>A371327</v>
          </cell>
          <cell r="E903" t="str">
            <v>JORDAN</v>
          </cell>
          <cell r="F903" t="str">
            <v>SANTANDER</v>
          </cell>
          <cell r="J903">
            <v>0</v>
          </cell>
          <cell r="K903">
            <v>2753438</v>
          </cell>
          <cell r="L903">
            <v>33041261</v>
          </cell>
          <cell r="M903">
            <v>12.000001815911599</v>
          </cell>
        </row>
        <row r="904">
          <cell r="B904">
            <v>890210617</v>
          </cell>
          <cell r="C904" t="str">
            <v>890210617</v>
          </cell>
          <cell r="D904" t="str">
            <v>A371327</v>
          </cell>
          <cell r="E904" t="str">
            <v>LA BELLEZA</v>
          </cell>
          <cell r="F904" t="str">
            <v>SANTANDER</v>
          </cell>
          <cell r="J904">
            <v>0</v>
          </cell>
          <cell r="K904">
            <v>9198661</v>
          </cell>
          <cell r="L904">
            <v>110383932</v>
          </cell>
          <cell r="M904">
            <v>12</v>
          </cell>
        </row>
        <row r="905">
          <cell r="B905">
            <v>890210704</v>
          </cell>
          <cell r="C905" t="str">
            <v>890210704</v>
          </cell>
          <cell r="D905" t="str">
            <v>A371327</v>
          </cell>
          <cell r="E905" t="str">
            <v>LANDAZURI</v>
          </cell>
          <cell r="F905" t="str">
            <v>SANTANDER</v>
          </cell>
          <cell r="J905">
            <v>0</v>
          </cell>
          <cell r="K905">
            <v>17008957</v>
          </cell>
          <cell r="L905">
            <v>204107488</v>
          </cell>
          <cell r="M905">
            <v>12.00000023517021</v>
          </cell>
        </row>
        <row r="906">
          <cell r="B906">
            <v>890205308</v>
          </cell>
          <cell r="C906" t="str">
            <v>890205308</v>
          </cell>
          <cell r="D906" t="str">
            <v>A371327</v>
          </cell>
          <cell r="E906" t="str">
            <v>LA PAZ</v>
          </cell>
          <cell r="F906" t="str">
            <v>SANTANDER</v>
          </cell>
          <cell r="J906">
            <v>0</v>
          </cell>
          <cell r="K906">
            <v>5770277</v>
          </cell>
          <cell r="L906">
            <v>69243320</v>
          </cell>
          <cell r="M906">
            <v>11.999999306792377</v>
          </cell>
        </row>
        <row r="907">
          <cell r="B907">
            <v>890206110</v>
          </cell>
          <cell r="C907" t="str">
            <v>890206110</v>
          </cell>
          <cell r="D907" t="str">
            <v>A371327</v>
          </cell>
          <cell r="E907" t="str">
            <v>LEBRIJA</v>
          </cell>
          <cell r="F907" t="str">
            <v>SANTANDER</v>
          </cell>
          <cell r="J907">
            <v>0</v>
          </cell>
          <cell r="K907">
            <v>36396383</v>
          </cell>
          <cell r="L907">
            <v>436756600</v>
          </cell>
          <cell r="M907">
            <v>12.00000010990103</v>
          </cell>
        </row>
        <row r="908">
          <cell r="B908">
            <v>890204537</v>
          </cell>
          <cell r="C908" t="str">
            <v>890204537</v>
          </cell>
          <cell r="D908" t="str">
            <v>A371327</v>
          </cell>
          <cell r="E908" t="str">
            <v>LOS SANTOS</v>
          </cell>
          <cell r="F908" t="str">
            <v>SANTANDER</v>
          </cell>
          <cell r="J908">
            <v>0</v>
          </cell>
          <cell r="K908">
            <v>20246464</v>
          </cell>
          <cell r="L908">
            <v>242957568</v>
          </cell>
          <cell r="M908">
            <v>12</v>
          </cell>
        </row>
        <row r="909">
          <cell r="B909">
            <v>890210947</v>
          </cell>
          <cell r="C909" t="str">
            <v>890210947</v>
          </cell>
          <cell r="D909" t="str">
            <v>A371327</v>
          </cell>
          <cell r="E909" t="str">
            <v>MACARAVITA</v>
          </cell>
          <cell r="F909" t="str">
            <v>SANTANDER</v>
          </cell>
          <cell r="J909">
            <v>0</v>
          </cell>
          <cell r="K909">
            <v>4271519</v>
          </cell>
          <cell r="L909">
            <v>51258223</v>
          </cell>
          <cell r="M909">
            <v>11.999998829456219</v>
          </cell>
        </row>
        <row r="910">
          <cell r="B910">
            <v>890205229</v>
          </cell>
          <cell r="C910" t="str">
            <v>890205229</v>
          </cell>
          <cell r="D910" t="str">
            <v>A371327</v>
          </cell>
          <cell r="E910" t="str">
            <v>MALAGA</v>
          </cell>
          <cell r="F910" t="str">
            <v>SANTANDER</v>
          </cell>
          <cell r="J910">
            <v>0</v>
          </cell>
          <cell r="K910">
            <v>29711795</v>
          </cell>
          <cell r="L910">
            <v>356541540</v>
          </cell>
          <cell r="M910">
            <v>12</v>
          </cell>
        </row>
        <row r="911">
          <cell r="B911">
            <v>890206696</v>
          </cell>
          <cell r="C911" t="str">
            <v>890206696</v>
          </cell>
          <cell r="D911" t="str">
            <v>A371327</v>
          </cell>
          <cell r="E911" t="str">
            <v>MATANZA</v>
          </cell>
          <cell r="F911" t="str">
            <v>SANTANDER</v>
          </cell>
          <cell r="J911">
            <v>0</v>
          </cell>
          <cell r="K911">
            <v>7689167</v>
          </cell>
          <cell r="L911">
            <v>92270008</v>
          </cell>
          <cell r="M911">
            <v>12.000000520212398</v>
          </cell>
        </row>
        <row r="912">
          <cell r="B912">
            <v>890205632</v>
          </cell>
          <cell r="C912" t="str">
            <v>890205632</v>
          </cell>
          <cell r="D912" t="str">
            <v>A371327</v>
          </cell>
          <cell r="E912" t="str">
            <v>MOGOTES</v>
          </cell>
          <cell r="F912" t="str">
            <v>SANTANDER</v>
          </cell>
          <cell r="J912">
            <v>0</v>
          </cell>
          <cell r="K912">
            <v>17136718</v>
          </cell>
          <cell r="L912">
            <v>205640612</v>
          </cell>
          <cell r="M912">
            <v>11.999999766583077</v>
          </cell>
        </row>
        <row r="913">
          <cell r="B913">
            <v>890205326</v>
          </cell>
          <cell r="C913" t="str">
            <v>890205326</v>
          </cell>
          <cell r="D913" t="str">
            <v>A371327</v>
          </cell>
          <cell r="E913" t="str">
            <v>MOLAGAVITA</v>
          </cell>
          <cell r="F913" t="str">
            <v>SANTANDER</v>
          </cell>
          <cell r="J913">
            <v>0</v>
          </cell>
          <cell r="K913">
            <v>5504167</v>
          </cell>
          <cell r="L913">
            <v>66050000</v>
          </cell>
          <cell r="M913">
            <v>11.999999273277863</v>
          </cell>
        </row>
        <row r="914">
          <cell r="B914">
            <v>890205124</v>
          </cell>
          <cell r="C914" t="str">
            <v>890205124</v>
          </cell>
          <cell r="D914" t="str">
            <v>A371327</v>
          </cell>
          <cell r="E914" t="str">
            <v>OCAMONTE</v>
          </cell>
          <cell r="F914" t="str">
            <v>SANTANDER</v>
          </cell>
          <cell r="J914">
            <v>0</v>
          </cell>
          <cell r="K914">
            <v>5625964</v>
          </cell>
          <cell r="L914">
            <v>67511566</v>
          </cell>
          <cell r="M914">
            <v>11.999999644505369</v>
          </cell>
        </row>
        <row r="915">
          <cell r="B915">
            <v>890210948</v>
          </cell>
          <cell r="C915" t="str">
            <v>890210948</v>
          </cell>
          <cell r="D915" t="str">
            <v>A371327</v>
          </cell>
          <cell r="E915" t="str">
            <v>OIBA</v>
          </cell>
          <cell r="F915" t="str">
            <v>SANTANDER</v>
          </cell>
          <cell r="J915">
            <v>0</v>
          </cell>
          <cell r="K915">
            <v>15487203</v>
          </cell>
          <cell r="L915">
            <v>185846438</v>
          </cell>
          <cell r="M915">
            <v>12.000000129138877</v>
          </cell>
        </row>
        <row r="916">
          <cell r="B916">
            <v>890208148</v>
          </cell>
          <cell r="C916" t="str">
            <v>890208148</v>
          </cell>
          <cell r="D916" t="str">
            <v>A371327</v>
          </cell>
          <cell r="E916" t="str">
            <v>ONZAGA</v>
          </cell>
          <cell r="F916" t="str">
            <v>SANTANDER</v>
          </cell>
          <cell r="G916" t="str">
            <v>Res. 3446 del 25/10/2017</v>
          </cell>
          <cell r="H916" t="str">
            <v>Res. 1168 del 30/04/2018</v>
          </cell>
          <cell r="J916">
            <v>0</v>
          </cell>
          <cell r="K916">
            <v>6369639</v>
          </cell>
          <cell r="L916">
            <v>76435670</v>
          </cell>
          <cell r="M916">
            <v>12.000000313989537</v>
          </cell>
        </row>
        <row r="917">
          <cell r="B917">
            <v>800099818</v>
          </cell>
          <cell r="C917" t="str">
            <v>800099818</v>
          </cell>
          <cell r="D917" t="str">
            <v>A371327</v>
          </cell>
          <cell r="E917" t="str">
            <v>PALMAR</v>
          </cell>
          <cell r="F917" t="str">
            <v>SANTANDER</v>
          </cell>
          <cell r="J917">
            <v>0</v>
          </cell>
          <cell r="K917">
            <v>2247693</v>
          </cell>
          <cell r="L917">
            <v>26972312</v>
          </cell>
          <cell r="M917">
            <v>11.999998220397536</v>
          </cell>
        </row>
        <row r="918">
          <cell r="B918">
            <v>800003253</v>
          </cell>
          <cell r="C918" t="str">
            <v>800003253</v>
          </cell>
          <cell r="D918" t="str">
            <v>A371327</v>
          </cell>
          <cell r="E918" t="str">
            <v>PALMAS DEL SOCORRO</v>
          </cell>
          <cell r="F918" t="str">
            <v>SANTANDER</v>
          </cell>
          <cell r="J918">
            <v>0</v>
          </cell>
          <cell r="K918">
            <v>2988196</v>
          </cell>
          <cell r="L918">
            <v>35858352</v>
          </cell>
          <cell r="M918">
            <v>12</v>
          </cell>
        </row>
        <row r="919">
          <cell r="B919">
            <v>800099819</v>
          </cell>
          <cell r="C919" t="str">
            <v>800099819</v>
          </cell>
          <cell r="D919" t="str">
            <v>A371327</v>
          </cell>
          <cell r="E919" t="str">
            <v>PARAMO</v>
          </cell>
          <cell r="F919" t="str">
            <v>SANTANDER</v>
          </cell>
          <cell r="J919">
            <v>0</v>
          </cell>
          <cell r="K919">
            <v>4314151</v>
          </cell>
          <cell r="L919">
            <v>51769812</v>
          </cell>
          <cell r="M919">
            <v>12</v>
          </cell>
        </row>
        <row r="920">
          <cell r="B920">
            <v>890204265</v>
          </cell>
          <cell r="C920" t="str">
            <v>890204265</v>
          </cell>
          <cell r="D920" t="str">
            <v>A371327</v>
          </cell>
          <cell r="E920" t="str">
            <v>PINCHOTE</v>
          </cell>
          <cell r="F920" t="str">
            <v>SANTANDER</v>
          </cell>
          <cell r="J920">
            <v>0</v>
          </cell>
          <cell r="K920">
            <v>4935254</v>
          </cell>
          <cell r="L920">
            <v>59223049</v>
          </cell>
          <cell r="M920">
            <v>12.000000202623816</v>
          </cell>
        </row>
        <row r="921">
          <cell r="B921">
            <v>890209299</v>
          </cell>
          <cell r="C921" t="str">
            <v>890209299</v>
          </cell>
          <cell r="D921" t="str">
            <v>A371327</v>
          </cell>
          <cell r="E921" t="str">
            <v>PUENTE NACIONAL</v>
          </cell>
          <cell r="F921" t="str">
            <v>SANTANDER</v>
          </cell>
          <cell r="J921">
            <v>0</v>
          </cell>
          <cell r="K921">
            <v>24048132</v>
          </cell>
          <cell r="L921">
            <v>288577581</v>
          </cell>
          <cell r="M921">
            <v>11.999999875250186</v>
          </cell>
        </row>
        <row r="922">
          <cell r="B922">
            <v>800060525</v>
          </cell>
          <cell r="C922" t="str">
            <v>800060525</v>
          </cell>
          <cell r="D922" t="str">
            <v>A371327</v>
          </cell>
          <cell r="E922" t="str">
            <v>PUERTO PARRA</v>
          </cell>
          <cell r="F922" t="str">
            <v>SANTANDER</v>
          </cell>
          <cell r="J922">
            <v>0</v>
          </cell>
          <cell r="K922">
            <v>12708956</v>
          </cell>
          <cell r="L922">
            <v>152507474</v>
          </cell>
          <cell r="M922">
            <v>12.000000157369339</v>
          </cell>
        </row>
        <row r="923">
          <cell r="B923">
            <v>890201190</v>
          </cell>
          <cell r="C923" t="str">
            <v>890201190</v>
          </cell>
          <cell r="D923" t="str">
            <v>A371327</v>
          </cell>
          <cell r="E923" t="str">
            <v>PUERTO WILCHES</v>
          </cell>
          <cell r="F923" t="str">
            <v>SANTANDER</v>
          </cell>
          <cell r="J923">
            <v>0</v>
          </cell>
          <cell r="K923">
            <v>57488253</v>
          </cell>
          <cell r="L923">
            <v>689859040</v>
          </cell>
          <cell r="M923">
            <v>12.000000069579432</v>
          </cell>
        </row>
        <row r="924">
          <cell r="B924">
            <v>890204646</v>
          </cell>
          <cell r="C924" t="str">
            <v>890204646</v>
          </cell>
          <cell r="D924" t="str">
            <v>A371327</v>
          </cell>
          <cell r="E924" t="str">
            <v>RIONEGRO</v>
          </cell>
          <cell r="F924" t="str">
            <v>SANTANDER</v>
          </cell>
          <cell r="J924">
            <v>0</v>
          </cell>
          <cell r="K924">
            <v>39340652</v>
          </cell>
          <cell r="L924">
            <v>472087826</v>
          </cell>
          <cell r="M924">
            <v>12.000000050837999</v>
          </cell>
        </row>
        <row r="925">
          <cell r="B925">
            <v>890204643</v>
          </cell>
          <cell r="C925" t="str">
            <v>890204643</v>
          </cell>
          <cell r="D925" t="str">
            <v>A371327</v>
          </cell>
          <cell r="E925" t="str">
            <v>SABANA DE TORRES</v>
          </cell>
          <cell r="F925" t="str">
            <v>SANTANDER</v>
          </cell>
          <cell r="J925">
            <v>0</v>
          </cell>
          <cell r="K925">
            <v>39937439</v>
          </cell>
          <cell r="L925">
            <v>479249264</v>
          </cell>
          <cell r="M925">
            <v>11.999999899843353</v>
          </cell>
        </row>
        <row r="926">
          <cell r="B926">
            <v>890207022</v>
          </cell>
          <cell r="C926" t="str">
            <v>890207022</v>
          </cell>
          <cell r="D926" t="str">
            <v>A371327</v>
          </cell>
          <cell r="E926" t="str">
            <v>SAN ANDRES</v>
          </cell>
          <cell r="F926" t="str">
            <v>SANTANDER</v>
          </cell>
          <cell r="J926">
            <v>0</v>
          </cell>
          <cell r="K926">
            <v>13594080</v>
          </cell>
          <cell r="L926">
            <v>163128964</v>
          </cell>
          <cell r="M926">
            <v>12.00000029424573</v>
          </cell>
        </row>
        <row r="927">
          <cell r="B927">
            <v>890210227</v>
          </cell>
          <cell r="C927" t="str">
            <v>890210227</v>
          </cell>
          <cell r="D927" t="str">
            <v>A371327</v>
          </cell>
          <cell r="E927" t="str">
            <v>SAN BENITO</v>
          </cell>
          <cell r="F927" t="str">
            <v>SANTANDER</v>
          </cell>
          <cell r="J927">
            <v>0</v>
          </cell>
          <cell r="K927">
            <v>3844042</v>
          </cell>
          <cell r="L927">
            <v>46128507</v>
          </cell>
          <cell r="M927">
            <v>12.000000780428518</v>
          </cell>
        </row>
        <row r="928">
          <cell r="B928">
            <v>800099824</v>
          </cell>
          <cell r="C928" t="str">
            <v>800099824</v>
          </cell>
          <cell r="D928" t="str">
            <v>A371327</v>
          </cell>
          <cell r="E928" t="str">
            <v>SAN GIL</v>
          </cell>
          <cell r="F928" t="str">
            <v>SANTANDER</v>
          </cell>
          <cell r="J928">
            <v>0</v>
          </cell>
          <cell r="K928">
            <v>53216912</v>
          </cell>
          <cell r="L928">
            <v>638602945</v>
          </cell>
          <cell r="M928">
            <v>12.000000018791019</v>
          </cell>
        </row>
        <row r="929">
          <cell r="B929">
            <v>890208676</v>
          </cell>
          <cell r="C929" t="str">
            <v>890208676</v>
          </cell>
          <cell r="D929" t="str">
            <v>A371327</v>
          </cell>
          <cell r="E929" t="str">
            <v>SAN JOAQUIN</v>
          </cell>
          <cell r="F929" t="str">
            <v>SANTANDER</v>
          </cell>
          <cell r="J929">
            <v>0</v>
          </cell>
          <cell r="K929">
            <v>3433720</v>
          </cell>
          <cell r="L929">
            <v>41204644</v>
          </cell>
          <cell r="M929">
            <v>12.000001164917348</v>
          </cell>
        </row>
        <row r="930">
          <cell r="B930">
            <v>890204890</v>
          </cell>
          <cell r="C930" t="str">
            <v>890204890</v>
          </cell>
          <cell r="D930" t="str">
            <v>A371327</v>
          </cell>
          <cell r="E930" t="str">
            <v>SAN JOSE DE MIRANDA</v>
          </cell>
          <cell r="F930" t="str">
            <v>SANTANDER</v>
          </cell>
          <cell r="J930">
            <v>0</v>
          </cell>
          <cell r="K930">
            <v>5806688</v>
          </cell>
          <cell r="L930">
            <v>69680261</v>
          </cell>
          <cell r="M930">
            <v>12.000000861076055</v>
          </cell>
        </row>
        <row r="931">
          <cell r="B931">
            <v>890210950</v>
          </cell>
          <cell r="C931" t="str">
            <v>890210950</v>
          </cell>
          <cell r="D931" t="str">
            <v>A371327</v>
          </cell>
          <cell r="E931" t="str">
            <v>SAN MIGUEL</v>
          </cell>
          <cell r="F931" t="str">
            <v>SANTANDER</v>
          </cell>
          <cell r="J931">
            <v>0</v>
          </cell>
          <cell r="K931">
            <v>4650788</v>
          </cell>
          <cell r="L931">
            <v>55809454</v>
          </cell>
          <cell r="M931">
            <v>11.999999569965349</v>
          </cell>
        </row>
        <row r="932">
          <cell r="B932">
            <v>800099829</v>
          </cell>
          <cell r="C932" t="str">
            <v>800099829</v>
          </cell>
          <cell r="D932" t="str">
            <v>A371327</v>
          </cell>
          <cell r="E932" t="str">
            <v>SAN VICENTE DE CHUCURI</v>
          </cell>
          <cell r="F932" t="str">
            <v>SANTANDER</v>
          </cell>
          <cell r="J932">
            <v>0</v>
          </cell>
          <cell r="K932">
            <v>43555323</v>
          </cell>
          <cell r="L932">
            <v>522663874</v>
          </cell>
          <cell r="M932">
            <v>11.999999954081387</v>
          </cell>
        </row>
        <row r="933">
          <cell r="B933">
            <v>890205973</v>
          </cell>
          <cell r="C933" t="str">
            <v>890205973</v>
          </cell>
          <cell r="D933" t="str">
            <v>A371327</v>
          </cell>
          <cell r="E933" t="str">
            <v>SANTA BARBARA</v>
          </cell>
          <cell r="F933" t="str">
            <v>SANTANDER</v>
          </cell>
          <cell r="J933">
            <v>0</v>
          </cell>
          <cell r="K933">
            <v>2940764</v>
          </cell>
          <cell r="L933">
            <v>35289167</v>
          </cell>
          <cell r="M933">
            <v>11.999999659952312</v>
          </cell>
        </row>
        <row r="934">
          <cell r="B934">
            <v>800099832</v>
          </cell>
          <cell r="C934" t="str">
            <v>800099832</v>
          </cell>
          <cell r="D934" t="str">
            <v>A371327</v>
          </cell>
          <cell r="E934" t="str">
            <v>SANTA HELENA</v>
          </cell>
          <cell r="F934" t="str">
            <v>SANTANDER</v>
          </cell>
          <cell r="J934">
            <v>0</v>
          </cell>
          <cell r="K934">
            <v>6156084</v>
          </cell>
          <cell r="L934">
            <v>73873006</v>
          </cell>
          <cell r="M934">
            <v>11.999999675118143</v>
          </cell>
        </row>
        <row r="935">
          <cell r="B935">
            <v>890208807</v>
          </cell>
          <cell r="C935" t="str">
            <v>890208807</v>
          </cell>
          <cell r="D935" t="str">
            <v>A371327</v>
          </cell>
          <cell r="E935" t="str">
            <v>SIMACOTA</v>
          </cell>
          <cell r="F935" t="str">
            <v>SANTANDER</v>
          </cell>
          <cell r="J935">
            <v>0</v>
          </cell>
          <cell r="K935">
            <v>13564242</v>
          </cell>
          <cell r="L935">
            <v>162770900</v>
          </cell>
          <cell r="M935">
            <v>11.999999705107001</v>
          </cell>
        </row>
        <row r="936">
          <cell r="B936">
            <v>890203688</v>
          </cell>
          <cell r="C936" t="str">
            <v>890203688</v>
          </cell>
          <cell r="D936" t="str">
            <v>A371327</v>
          </cell>
          <cell r="E936" t="str">
            <v>SOCORRO</v>
          </cell>
          <cell r="F936" t="str">
            <v>SANTANDER</v>
          </cell>
          <cell r="J936">
            <v>0</v>
          </cell>
          <cell r="K936">
            <v>34909836</v>
          </cell>
          <cell r="L936">
            <v>418918028</v>
          </cell>
          <cell r="M936">
            <v>11.999999885419113</v>
          </cell>
        </row>
        <row r="937">
          <cell r="B937">
            <v>890204985</v>
          </cell>
          <cell r="C937" t="str">
            <v>890204985</v>
          </cell>
          <cell r="D937" t="str">
            <v>A371327</v>
          </cell>
          <cell r="E937" t="str">
            <v>SUAITA</v>
          </cell>
          <cell r="F937" t="str">
            <v>SANTANDER</v>
          </cell>
          <cell r="J937">
            <v>0</v>
          </cell>
          <cell r="K937">
            <v>13206512</v>
          </cell>
          <cell r="L937">
            <v>158478146</v>
          </cell>
          <cell r="M937">
            <v>12.00000015144044</v>
          </cell>
        </row>
        <row r="938">
          <cell r="B938">
            <v>890210883</v>
          </cell>
          <cell r="C938" t="str">
            <v>890210883</v>
          </cell>
          <cell r="D938" t="str">
            <v>A371327</v>
          </cell>
          <cell r="E938" t="str">
            <v>SUCRE</v>
          </cell>
          <cell r="F938" t="str">
            <v>SANTANDER</v>
          </cell>
          <cell r="J938">
            <v>0</v>
          </cell>
          <cell r="K938">
            <v>10903272</v>
          </cell>
          <cell r="L938">
            <v>130839261</v>
          </cell>
          <cell r="M938">
            <v>11.999999724853236</v>
          </cell>
        </row>
        <row r="939">
          <cell r="B939">
            <v>890205051</v>
          </cell>
          <cell r="C939" t="str">
            <v>890205051</v>
          </cell>
          <cell r="D939" t="str">
            <v>A371327</v>
          </cell>
          <cell r="E939" t="str">
            <v>SURATA</v>
          </cell>
          <cell r="F939" t="str">
            <v>SANTANDER</v>
          </cell>
          <cell r="G939" t="str">
            <v>Res. 4091 del 16/11/2016</v>
          </cell>
          <cell r="H939" t="str">
            <v>Res. 1111  del 24/04/2018</v>
          </cell>
          <cell r="J939">
            <v>0</v>
          </cell>
          <cell r="K939">
            <v>4741485</v>
          </cell>
          <cell r="L939">
            <v>56897815</v>
          </cell>
          <cell r="M939">
            <v>11.999998945478051</v>
          </cell>
        </row>
        <row r="940">
          <cell r="B940">
            <v>890205581</v>
          </cell>
          <cell r="C940" t="str">
            <v>890205581</v>
          </cell>
          <cell r="D940" t="str">
            <v>A371327</v>
          </cell>
          <cell r="E940" t="str">
            <v>TONA</v>
          </cell>
          <cell r="F940" t="str">
            <v>SANTANDER</v>
          </cell>
          <cell r="J940">
            <v>0</v>
          </cell>
          <cell r="K940">
            <v>7391143</v>
          </cell>
          <cell r="L940">
            <v>88693720</v>
          </cell>
          <cell r="M940">
            <v>12.000000541188285</v>
          </cell>
        </row>
        <row r="941">
          <cell r="B941">
            <v>890205460</v>
          </cell>
          <cell r="C941" t="str">
            <v>890205460</v>
          </cell>
          <cell r="D941" t="str">
            <v>A371327</v>
          </cell>
          <cell r="E941" t="str">
            <v>VALLE DE SAN JOSE</v>
          </cell>
          <cell r="F941" t="str">
            <v>SANTANDER</v>
          </cell>
          <cell r="J941">
            <v>0</v>
          </cell>
          <cell r="K941">
            <v>5820634</v>
          </cell>
          <cell r="L941">
            <v>69847604</v>
          </cell>
          <cell r="M941">
            <v>11.999999312789638</v>
          </cell>
        </row>
        <row r="942">
          <cell r="B942">
            <v>890205677</v>
          </cell>
          <cell r="C942" t="str">
            <v>890205677</v>
          </cell>
          <cell r="D942" t="str">
            <v>A371327</v>
          </cell>
          <cell r="E942" t="str">
            <v>VELEZ</v>
          </cell>
          <cell r="F942" t="str">
            <v>SANTANDER</v>
          </cell>
          <cell r="J942">
            <v>0</v>
          </cell>
          <cell r="K942">
            <v>26585404</v>
          </cell>
          <cell r="L942">
            <v>319024850</v>
          </cell>
          <cell r="M942">
            <v>12.00000007522925</v>
          </cell>
        </row>
        <row r="943">
          <cell r="B943">
            <v>890210951</v>
          </cell>
          <cell r="C943" t="str">
            <v>890210951</v>
          </cell>
          <cell r="D943" t="str">
            <v>A371327</v>
          </cell>
          <cell r="E943" t="str">
            <v>VETAS</v>
          </cell>
          <cell r="F943" t="str">
            <v>SANTANDER</v>
          </cell>
          <cell r="J943">
            <v>0</v>
          </cell>
          <cell r="K943">
            <v>1851486</v>
          </cell>
          <cell r="L943">
            <v>22217832</v>
          </cell>
          <cell r="M943">
            <v>12</v>
          </cell>
        </row>
        <row r="944">
          <cell r="B944">
            <v>890206250</v>
          </cell>
          <cell r="C944" t="str">
            <v>890206250</v>
          </cell>
          <cell r="D944" t="str">
            <v>A371327</v>
          </cell>
          <cell r="E944" t="str">
            <v>VILLANUEVA</v>
          </cell>
          <cell r="F944" t="str">
            <v>SANTANDER</v>
          </cell>
          <cell r="J944">
            <v>0</v>
          </cell>
          <cell r="K944">
            <v>7255915</v>
          </cell>
          <cell r="L944">
            <v>87070976</v>
          </cell>
          <cell r="M944">
            <v>11.999999448725626</v>
          </cell>
        </row>
        <row r="945">
          <cell r="B945">
            <v>890204138</v>
          </cell>
          <cell r="C945" t="str">
            <v>890204138</v>
          </cell>
          <cell r="D945" t="str">
            <v>A371327</v>
          </cell>
          <cell r="E945" t="str">
            <v>ZAPATOCA</v>
          </cell>
          <cell r="F945" t="str">
            <v>SANTANDER</v>
          </cell>
          <cell r="J945">
            <v>0</v>
          </cell>
          <cell r="K945">
            <v>9916300</v>
          </cell>
          <cell r="L945">
            <v>118995600</v>
          </cell>
          <cell r="M945">
            <v>12</v>
          </cell>
        </row>
        <row r="946">
          <cell r="B946">
            <v>892201286</v>
          </cell>
          <cell r="C946" t="str">
            <v>892201286</v>
          </cell>
          <cell r="D946" t="str">
            <v>A371328</v>
          </cell>
          <cell r="E946" t="str">
            <v>BUENAVISTA</v>
          </cell>
          <cell r="F946" t="str">
            <v>SUCRE</v>
          </cell>
          <cell r="J946">
            <v>0</v>
          </cell>
          <cell r="K946">
            <v>18964823</v>
          </cell>
          <cell r="L946">
            <v>227577875</v>
          </cell>
          <cell r="M946">
            <v>11.999999947270798</v>
          </cell>
        </row>
        <row r="947">
          <cell r="B947">
            <v>892200058</v>
          </cell>
          <cell r="C947" t="str">
            <v>892200058</v>
          </cell>
          <cell r="D947" t="str">
            <v>A371328</v>
          </cell>
          <cell r="E947" t="str">
            <v>CAIMITO</v>
          </cell>
          <cell r="F947" t="str">
            <v>SUCRE</v>
          </cell>
          <cell r="J947">
            <v>0</v>
          </cell>
          <cell r="K947">
            <v>28585193</v>
          </cell>
          <cell r="L947">
            <v>343022312</v>
          </cell>
          <cell r="M947">
            <v>11.999999860067414</v>
          </cell>
        </row>
        <row r="948">
          <cell r="B948">
            <v>892280053</v>
          </cell>
          <cell r="C948" t="str">
            <v>892280053</v>
          </cell>
          <cell r="D948" t="str">
            <v>A371328</v>
          </cell>
          <cell r="E948" t="str">
            <v>COLOSO</v>
          </cell>
          <cell r="F948" t="str">
            <v>SUCRE</v>
          </cell>
          <cell r="J948">
            <v>0</v>
          </cell>
          <cell r="K948">
            <v>19901726</v>
          </cell>
          <cell r="L948">
            <v>238820716</v>
          </cell>
          <cell r="M948">
            <v>12.000000200987593</v>
          </cell>
        </row>
        <row r="949">
          <cell r="B949">
            <v>892280032</v>
          </cell>
          <cell r="C949" t="str">
            <v>892280032</v>
          </cell>
          <cell r="D949" t="str">
            <v>A371328</v>
          </cell>
          <cell r="E949" t="str">
            <v>COROZAL</v>
          </cell>
          <cell r="F949" t="str">
            <v>SUCRE</v>
          </cell>
          <cell r="J949">
            <v>0</v>
          </cell>
          <cell r="K949">
            <v>105546535</v>
          </cell>
          <cell r="L949">
            <v>1266558416</v>
          </cell>
          <cell r="M949">
            <v>11.999999962102024</v>
          </cell>
        </row>
        <row r="950">
          <cell r="B950">
            <v>823003543</v>
          </cell>
          <cell r="C950" t="str">
            <v>823003543</v>
          </cell>
          <cell r="D950" t="str">
            <v>A371328</v>
          </cell>
          <cell r="E950" t="str">
            <v>COVEÑAS</v>
          </cell>
          <cell r="F950" t="str">
            <v>SUCRE</v>
          </cell>
          <cell r="J950">
            <v>0</v>
          </cell>
          <cell r="K950">
            <v>28769614</v>
          </cell>
          <cell r="L950">
            <v>345235364</v>
          </cell>
          <cell r="M950">
            <v>11.999999860964419</v>
          </cell>
        </row>
        <row r="951">
          <cell r="B951">
            <v>892200740</v>
          </cell>
          <cell r="C951" t="str">
            <v>892200740</v>
          </cell>
          <cell r="D951" t="str">
            <v>A371328</v>
          </cell>
          <cell r="E951" t="str">
            <v>CHALAN</v>
          </cell>
          <cell r="F951" t="str">
            <v>SUCRE</v>
          </cell>
          <cell r="J951">
            <v>0</v>
          </cell>
          <cell r="K951">
            <v>10930242</v>
          </cell>
          <cell r="L951">
            <v>131162902</v>
          </cell>
          <cell r="M951">
            <v>11.999999817021434</v>
          </cell>
        </row>
        <row r="952">
          <cell r="B952">
            <v>823002595</v>
          </cell>
          <cell r="C952" t="str">
            <v>823002595</v>
          </cell>
          <cell r="D952" t="str">
            <v>A371328</v>
          </cell>
          <cell r="E952" t="str">
            <v>EL ROBLE</v>
          </cell>
          <cell r="F952" t="str">
            <v>SUCRE</v>
          </cell>
          <cell r="J952">
            <v>0</v>
          </cell>
          <cell r="K952">
            <v>25785696</v>
          </cell>
          <cell r="L952">
            <v>309428348</v>
          </cell>
          <cell r="M952">
            <v>11.999999844875235</v>
          </cell>
        </row>
        <row r="953">
          <cell r="B953">
            <v>800049826</v>
          </cell>
          <cell r="C953" t="str">
            <v>800049826</v>
          </cell>
          <cell r="D953" t="str">
            <v>A371328</v>
          </cell>
          <cell r="E953" t="str">
            <v>GALERAS</v>
          </cell>
          <cell r="F953" t="str">
            <v>SUCRE</v>
          </cell>
          <cell r="J953">
            <v>0</v>
          </cell>
          <cell r="K953">
            <v>37816167</v>
          </cell>
          <cell r="L953">
            <v>453794008</v>
          </cell>
          <cell r="M953">
            <v>12.000000105774866</v>
          </cell>
        </row>
        <row r="954">
          <cell r="B954">
            <v>800061313</v>
          </cell>
          <cell r="C954" t="str">
            <v>800061313</v>
          </cell>
          <cell r="D954" t="str">
            <v>A371328</v>
          </cell>
          <cell r="E954" t="str">
            <v>GUARANDA</v>
          </cell>
          <cell r="F954" t="str">
            <v>SUCRE</v>
          </cell>
          <cell r="J954">
            <v>0</v>
          </cell>
          <cell r="K954">
            <v>42604239</v>
          </cell>
          <cell r="L954">
            <v>511250864</v>
          </cell>
          <cell r="M954">
            <v>11.99999990611263</v>
          </cell>
        </row>
        <row r="955">
          <cell r="B955">
            <v>800050331</v>
          </cell>
          <cell r="C955" t="str">
            <v>800050331</v>
          </cell>
          <cell r="D955" t="str">
            <v>A371328</v>
          </cell>
          <cell r="E955" t="str">
            <v>LA UNION</v>
          </cell>
          <cell r="F955" t="str">
            <v>SUCRE</v>
          </cell>
          <cell r="J955">
            <v>0</v>
          </cell>
          <cell r="K955">
            <v>29565877</v>
          </cell>
          <cell r="L955">
            <v>354790528</v>
          </cell>
          <cell r="M955">
            <v>12.0000001352911</v>
          </cell>
        </row>
        <row r="956">
          <cell r="B956">
            <v>892201287</v>
          </cell>
          <cell r="C956" t="str">
            <v>892201287</v>
          </cell>
          <cell r="D956" t="str">
            <v>A371328</v>
          </cell>
          <cell r="E956" t="str">
            <v>LOS PALMITOS</v>
          </cell>
          <cell r="F956" t="str">
            <v>SUCRE</v>
          </cell>
          <cell r="J956">
            <v>0</v>
          </cell>
          <cell r="K956">
            <v>41490076</v>
          </cell>
          <cell r="L956">
            <v>497880910</v>
          </cell>
          <cell r="M956">
            <v>11.999999951795703</v>
          </cell>
        </row>
        <row r="957">
          <cell r="B957">
            <v>892280057</v>
          </cell>
          <cell r="C957" t="str">
            <v>892280057</v>
          </cell>
          <cell r="D957" t="str">
            <v>A371328</v>
          </cell>
          <cell r="E957" t="str">
            <v>MAJAGUAL</v>
          </cell>
          <cell r="F957" t="str">
            <v>SUCRE</v>
          </cell>
          <cell r="J957">
            <v>0</v>
          </cell>
          <cell r="K957">
            <v>108739673</v>
          </cell>
          <cell r="L957">
            <v>1304876080</v>
          </cell>
          <cell r="M957">
            <v>12.000000036785103</v>
          </cell>
        </row>
        <row r="958">
          <cell r="B958">
            <v>892201296</v>
          </cell>
          <cell r="C958" t="str">
            <v>892201296</v>
          </cell>
          <cell r="D958" t="str">
            <v>A371328</v>
          </cell>
          <cell r="E958" t="str">
            <v>MORROA</v>
          </cell>
          <cell r="F958" t="str">
            <v>SUCRE</v>
          </cell>
          <cell r="J958">
            <v>0</v>
          </cell>
          <cell r="K958">
            <v>27663779</v>
          </cell>
          <cell r="L958">
            <v>331965348</v>
          </cell>
          <cell r="M958">
            <v>12</v>
          </cell>
        </row>
        <row r="959">
          <cell r="B959">
            <v>800100729</v>
          </cell>
          <cell r="C959" t="str">
            <v>800100729</v>
          </cell>
          <cell r="D959" t="str">
            <v>A371328</v>
          </cell>
          <cell r="E959" t="str">
            <v>OVEJAS</v>
          </cell>
          <cell r="F959" t="str">
            <v>SUCRE</v>
          </cell>
          <cell r="J959">
            <v>0</v>
          </cell>
          <cell r="K959">
            <v>46176121</v>
          </cell>
          <cell r="L959">
            <v>554113456</v>
          </cell>
          <cell r="M959">
            <v>12.00000008662486</v>
          </cell>
        </row>
        <row r="960">
          <cell r="B960">
            <v>892200312</v>
          </cell>
          <cell r="C960" t="str">
            <v>892200312</v>
          </cell>
          <cell r="D960" t="str">
            <v>A371328</v>
          </cell>
          <cell r="E960" t="str">
            <v>PALMITO</v>
          </cell>
          <cell r="F960" t="str">
            <v>SUCRE</v>
          </cell>
          <cell r="J960">
            <v>0</v>
          </cell>
          <cell r="K960">
            <v>37098958</v>
          </cell>
          <cell r="L960">
            <v>445187496</v>
          </cell>
          <cell r="M960">
            <v>12</v>
          </cell>
        </row>
        <row r="961">
          <cell r="B961">
            <v>892280055</v>
          </cell>
          <cell r="C961" t="str">
            <v>892280055</v>
          </cell>
          <cell r="D961" t="str">
            <v>A371328</v>
          </cell>
          <cell r="E961" t="str">
            <v>SAMPUES</v>
          </cell>
          <cell r="F961" t="str">
            <v>SUCRE</v>
          </cell>
          <cell r="J961">
            <v>0</v>
          </cell>
          <cell r="K961">
            <v>105869259</v>
          </cell>
          <cell r="L961">
            <v>1270431104</v>
          </cell>
          <cell r="M961">
            <v>11.999999962217549</v>
          </cell>
        </row>
        <row r="962">
          <cell r="B962">
            <v>892280054</v>
          </cell>
          <cell r="C962" t="str">
            <v>892280054</v>
          </cell>
          <cell r="D962" t="str">
            <v>A371328</v>
          </cell>
          <cell r="E962" t="str">
            <v>SAN BENITO ABAD</v>
          </cell>
          <cell r="F962" t="str">
            <v>SUCRE</v>
          </cell>
          <cell r="J962">
            <v>0</v>
          </cell>
          <cell r="K962">
            <v>66964489</v>
          </cell>
          <cell r="L962">
            <v>803573872</v>
          </cell>
          <cell r="M962">
            <v>12.000000059733152</v>
          </cell>
        </row>
        <row r="963">
          <cell r="B963">
            <v>892201282</v>
          </cell>
          <cell r="C963" t="str">
            <v>892201282</v>
          </cell>
          <cell r="D963" t="str">
            <v>A371328</v>
          </cell>
          <cell r="E963" t="str">
            <v>SAN JUAN DE BETULIA</v>
          </cell>
          <cell r="F963" t="str">
            <v>SUCRE</v>
          </cell>
          <cell r="J963">
            <v>0</v>
          </cell>
          <cell r="K963">
            <v>23492637</v>
          </cell>
          <cell r="L963">
            <v>281911640</v>
          </cell>
          <cell r="M963">
            <v>11.999999829733886</v>
          </cell>
        </row>
        <row r="964">
          <cell r="B964">
            <v>892200591</v>
          </cell>
          <cell r="C964" t="str">
            <v>892200591</v>
          </cell>
          <cell r="D964" t="str">
            <v>A371328</v>
          </cell>
          <cell r="E964" t="str">
            <v>SAN MARCOS</v>
          </cell>
          <cell r="F964" t="str">
            <v>SUCRE</v>
          </cell>
          <cell r="J964">
            <v>0</v>
          </cell>
          <cell r="K964">
            <v>115845840</v>
          </cell>
          <cell r="L964">
            <v>1390150080</v>
          </cell>
          <cell r="M964">
            <v>12</v>
          </cell>
        </row>
        <row r="965">
          <cell r="B965">
            <v>892200592</v>
          </cell>
          <cell r="C965" t="str">
            <v>892200592</v>
          </cell>
          <cell r="D965" t="str">
            <v>A371328</v>
          </cell>
          <cell r="E965" t="str">
            <v>SAN ONOFRE</v>
          </cell>
          <cell r="F965" t="str">
            <v>SUCRE</v>
          </cell>
          <cell r="J965">
            <v>0</v>
          </cell>
          <cell r="K965">
            <v>136085923</v>
          </cell>
          <cell r="L965">
            <v>1633031072</v>
          </cell>
          <cell r="M965">
            <v>11.999999970606806</v>
          </cell>
        </row>
        <row r="966">
          <cell r="B966">
            <v>892280063</v>
          </cell>
          <cell r="C966" t="str">
            <v>892280063</v>
          </cell>
          <cell r="D966" t="str">
            <v>A371328</v>
          </cell>
          <cell r="E966" t="str">
            <v>SAN PEDRO</v>
          </cell>
          <cell r="F966" t="str">
            <v>SUCRE</v>
          </cell>
          <cell r="J966">
            <v>0</v>
          </cell>
          <cell r="K966">
            <v>35908437</v>
          </cell>
          <cell r="L966">
            <v>430901240</v>
          </cell>
          <cell r="M966">
            <v>11.999999888605567</v>
          </cell>
        </row>
        <row r="967">
          <cell r="B967">
            <v>800100747</v>
          </cell>
          <cell r="C967" t="str">
            <v>800100747</v>
          </cell>
          <cell r="D967" t="str">
            <v>A371328</v>
          </cell>
          <cell r="E967" t="str">
            <v>SINCE</v>
          </cell>
          <cell r="F967" t="str">
            <v>SUCRE</v>
          </cell>
          <cell r="J967">
            <v>0</v>
          </cell>
          <cell r="K967">
            <v>46507043</v>
          </cell>
          <cell r="L967">
            <v>558084511</v>
          </cell>
          <cell r="M967">
            <v>11.999999892489402</v>
          </cell>
        </row>
        <row r="968">
          <cell r="B968">
            <v>892280061</v>
          </cell>
          <cell r="C968" t="str">
            <v>892280061</v>
          </cell>
          <cell r="D968" t="str">
            <v>A371328</v>
          </cell>
          <cell r="E968" t="str">
            <v>SUCRE</v>
          </cell>
          <cell r="F968" t="str">
            <v>SUCRE</v>
          </cell>
          <cell r="J968">
            <v>0</v>
          </cell>
          <cell r="K968">
            <v>72949577</v>
          </cell>
          <cell r="L968">
            <v>875394928</v>
          </cell>
          <cell r="M968">
            <v>12.000000054832395</v>
          </cell>
        </row>
        <row r="969">
          <cell r="B969">
            <v>892200839</v>
          </cell>
          <cell r="C969" t="str">
            <v>892200839</v>
          </cell>
          <cell r="D969" t="str">
            <v>A371328</v>
          </cell>
          <cell r="E969" t="str">
            <v>TOLU</v>
          </cell>
          <cell r="F969" t="str">
            <v>SUCRE</v>
          </cell>
          <cell r="J969">
            <v>0</v>
          </cell>
          <cell r="K969">
            <v>46589391</v>
          </cell>
          <cell r="L969">
            <v>559072688</v>
          </cell>
          <cell r="M969">
            <v>11.999999914143544</v>
          </cell>
        </row>
        <row r="970">
          <cell r="B970">
            <v>800100751</v>
          </cell>
          <cell r="C970" t="str">
            <v>800100751</v>
          </cell>
          <cell r="D970" t="str">
            <v>A371328</v>
          </cell>
          <cell r="E970" t="str">
            <v>TOLU VIEJO</v>
          </cell>
          <cell r="F970" t="str">
            <v>SUCRE</v>
          </cell>
          <cell r="J970">
            <v>0</v>
          </cell>
          <cell r="K970">
            <v>38252845</v>
          </cell>
          <cell r="L970">
            <v>459034136</v>
          </cell>
          <cell r="M970">
            <v>11.999999895432614</v>
          </cell>
        </row>
        <row r="971">
          <cell r="B971">
            <v>890702017</v>
          </cell>
          <cell r="C971" t="str">
            <v>890702017</v>
          </cell>
          <cell r="D971" t="str">
            <v>A371329</v>
          </cell>
          <cell r="E971" t="str">
            <v>ALPUJARRA</v>
          </cell>
          <cell r="F971" t="str">
            <v>TOLIMA</v>
          </cell>
          <cell r="J971">
            <v>0</v>
          </cell>
          <cell r="K971">
            <v>6373091</v>
          </cell>
          <cell r="L971">
            <v>76477089</v>
          </cell>
          <cell r="M971">
            <v>11.999999529270804</v>
          </cell>
        </row>
        <row r="972">
          <cell r="B972">
            <v>890700961</v>
          </cell>
          <cell r="C972" t="str">
            <v>890700961</v>
          </cell>
          <cell r="D972" t="str">
            <v>A371329</v>
          </cell>
          <cell r="E972" t="str">
            <v>ALVARADO</v>
          </cell>
          <cell r="F972" t="str">
            <v>TOLIMA</v>
          </cell>
          <cell r="J972">
            <v>0</v>
          </cell>
          <cell r="K972">
            <v>11834789</v>
          </cell>
          <cell r="L972">
            <v>142017471</v>
          </cell>
          <cell r="M972">
            <v>12.000000253489944</v>
          </cell>
        </row>
        <row r="973">
          <cell r="B973">
            <v>800100048</v>
          </cell>
          <cell r="C973" t="str">
            <v>800100048</v>
          </cell>
          <cell r="D973" t="str">
            <v>A371329</v>
          </cell>
          <cell r="E973" t="str">
            <v>AMBALEMA</v>
          </cell>
          <cell r="F973" t="str">
            <v>TOLIMA</v>
          </cell>
          <cell r="J973">
            <v>0</v>
          </cell>
          <cell r="K973">
            <v>11167080</v>
          </cell>
          <cell r="L973">
            <v>134004958</v>
          </cell>
          <cell r="M973">
            <v>11.999999820902152</v>
          </cell>
        </row>
        <row r="974">
          <cell r="B974">
            <v>890702018</v>
          </cell>
          <cell r="C974" t="str">
            <v>890702018</v>
          </cell>
          <cell r="D974" t="str">
            <v>A371329</v>
          </cell>
          <cell r="E974" t="str">
            <v>ANZOATEGUI</v>
          </cell>
          <cell r="F974" t="str">
            <v>TOLIMA</v>
          </cell>
          <cell r="J974">
            <v>0</v>
          </cell>
          <cell r="K974">
            <v>26993861</v>
          </cell>
          <cell r="L974">
            <v>323926336</v>
          </cell>
          <cell r="M974">
            <v>12.00000014818184</v>
          </cell>
        </row>
        <row r="975">
          <cell r="B975">
            <v>890700982</v>
          </cell>
          <cell r="C975" t="str">
            <v>890700982</v>
          </cell>
          <cell r="D975" t="str">
            <v>A371329</v>
          </cell>
          <cell r="E975" t="str">
            <v>GUAYABAL</v>
          </cell>
          <cell r="F975" t="str">
            <v>TOLIMA</v>
          </cell>
          <cell r="J975">
            <v>0</v>
          </cell>
          <cell r="K975">
            <v>19161994</v>
          </cell>
          <cell r="L975">
            <v>229943923</v>
          </cell>
          <cell r="M975">
            <v>11.999999739066821</v>
          </cell>
        </row>
        <row r="976">
          <cell r="B976">
            <v>800100049</v>
          </cell>
          <cell r="C976" t="str">
            <v>800100049</v>
          </cell>
          <cell r="D976" t="str">
            <v>A371329</v>
          </cell>
          <cell r="E976" t="str">
            <v>ATACO</v>
          </cell>
          <cell r="F976" t="str">
            <v>TOLIMA</v>
          </cell>
          <cell r="J976">
            <v>0</v>
          </cell>
          <cell r="K976">
            <v>48061391</v>
          </cell>
          <cell r="L976">
            <v>576736696</v>
          </cell>
          <cell r="M976">
            <v>12.000000083226888</v>
          </cell>
        </row>
        <row r="977">
          <cell r="B977">
            <v>890700859</v>
          </cell>
          <cell r="C977" t="str">
            <v>890700859</v>
          </cell>
          <cell r="D977" t="str">
            <v>A371329</v>
          </cell>
          <cell r="E977" t="str">
            <v>CAJAMARCA</v>
          </cell>
          <cell r="F977" t="str">
            <v>TOLIMA</v>
          </cell>
          <cell r="J977">
            <v>0</v>
          </cell>
          <cell r="K977">
            <v>24184041</v>
          </cell>
          <cell r="L977">
            <v>290208487</v>
          </cell>
          <cell r="M977">
            <v>11.999999793252087</v>
          </cell>
        </row>
        <row r="978">
          <cell r="B978">
            <v>800100050</v>
          </cell>
          <cell r="C978" t="str">
            <v>800100050</v>
          </cell>
          <cell r="D978" t="str">
            <v>A371329</v>
          </cell>
          <cell r="E978" t="str">
            <v>CARMEN DE APICALA</v>
          </cell>
          <cell r="F978" t="str">
            <v>TOLIMA</v>
          </cell>
          <cell r="J978">
            <v>0</v>
          </cell>
          <cell r="K978">
            <v>10304434</v>
          </cell>
          <cell r="L978">
            <v>123653207</v>
          </cell>
          <cell r="M978">
            <v>11.999999902954398</v>
          </cell>
        </row>
        <row r="979">
          <cell r="B979">
            <v>890702021</v>
          </cell>
          <cell r="C979" t="str">
            <v>890702021</v>
          </cell>
          <cell r="D979" t="str">
            <v>A371329</v>
          </cell>
          <cell r="E979" t="str">
            <v>CASABIANCA</v>
          </cell>
          <cell r="F979" t="str">
            <v>TOLIMA</v>
          </cell>
          <cell r="J979">
            <v>0</v>
          </cell>
          <cell r="K979">
            <v>8771776</v>
          </cell>
          <cell r="L979">
            <v>105261317</v>
          </cell>
          <cell r="M979">
            <v>12.000000570009997</v>
          </cell>
        </row>
        <row r="980">
          <cell r="B980">
            <v>800100053</v>
          </cell>
          <cell r="C980" t="str">
            <v>800100053</v>
          </cell>
          <cell r="D980" t="str">
            <v>A371329</v>
          </cell>
          <cell r="E980" t="str">
            <v>CHAPARRAL</v>
          </cell>
          <cell r="F980" t="str">
            <v>TOLIMA</v>
          </cell>
          <cell r="J980">
            <v>0</v>
          </cell>
          <cell r="K980">
            <v>74958044</v>
          </cell>
          <cell r="L980">
            <v>899496532</v>
          </cell>
          <cell r="M980">
            <v>12.000000053363186</v>
          </cell>
        </row>
        <row r="981">
          <cell r="B981">
            <v>800100051</v>
          </cell>
          <cell r="C981" t="str">
            <v>800100051</v>
          </cell>
          <cell r="D981" t="str">
            <v>A371329</v>
          </cell>
          <cell r="E981" t="str">
            <v>COELLO</v>
          </cell>
          <cell r="F981" t="str">
            <v>TOLIMA</v>
          </cell>
          <cell r="J981">
            <v>0</v>
          </cell>
          <cell r="K981">
            <v>12537867</v>
          </cell>
          <cell r="L981">
            <v>150454406</v>
          </cell>
          <cell r="M981">
            <v>12.000000159516766</v>
          </cell>
        </row>
        <row r="982">
          <cell r="B982">
            <v>890702023</v>
          </cell>
          <cell r="C982" t="str">
            <v>890702023</v>
          </cell>
          <cell r="D982" t="str">
            <v>A371329</v>
          </cell>
          <cell r="E982" t="str">
            <v>COYAIMA</v>
          </cell>
          <cell r="F982" t="str">
            <v>TOLIMA</v>
          </cell>
          <cell r="J982">
            <v>0</v>
          </cell>
          <cell r="K982">
            <v>62300071</v>
          </cell>
          <cell r="L982">
            <v>747600856</v>
          </cell>
          <cell r="M982">
            <v>12.000000064205384</v>
          </cell>
        </row>
        <row r="983">
          <cell r="B983">
            <v>800100052</v>
          </cell>
          <cell r="C983" t="str">
            <v>800100052</v>
          </cell>
          <cell r="D983" t="str">
            <v>A371329</v>
          </cell>
          <cell r="E983" t="str">
            <v>CUNDAY</v>
          </cell>
          <cell r="F983" t="str">
            <v>TOLIMA</v>
          </cell>
          <cell r="J983">
            <v>0</v>
          </cell>
          <cell r="K983">
            <v>13951700</v>
          </cell>
          <cell r="L983">
            <v>167420404</v>
          </cell>
          <cell r="M983">
            <v>12.000000286703413</v>
          </cell>
        </row>
        <row r="984">
          <cell r="B984">
            <v>890702026</v>
          </cell>
          <cell r="C984" t="str">
            <v>890702026</v>
          </cell>
          <cell r="D984" t="str">
            <v>A371329</v>
          </cell>
          <cell r="E984" t="str">
            <v>DOLORES</v>
          </cell>
          <cell r="F984" t="str">
            <v>TOLIMA</v>
          </cell>
          <cell r="J984">
            <v>0</v>
          </cell>
          <cell r="K984">
            <v>12019763</v>
          </cell>
          <cell r="L984">
            <v>144237153</v>
          </cell>
          <cell r="M984">
            <v>11.999999750411051</v>
          </cell>
        </row>
        <row r="985">
          <cell r="B985">
            <v>890702027</v>
          </cell>
          <cell r="C985" t="str">
            <v>890702027</v>
          </cell>
          <cell r="D985" t="str">
            <v>A371329</v>
          </cell>
          <cell r="E985" t="str">
            <v>ESPINAL</v>
          </cell>
          <cell r="F985" t="str">
            <v>TOLIMA</v>
          </cell>
          <cell r="J985">
            <v>0</v>
          </cell>
          <cell r="K985">
            <v>82182933</v>
          </cell>
          <cell r="L985">
            <v>986195198</v>
          </cell>
          <cell r="M985">
            <v>12.000000024335954</v>
          </cell>
        </row>
        <row r="986">
          <cell r="B986">
            <v>800100054</v>
          </cell>
          <cell r="C986" t="str">
            <v>800100054</v>
          </cell>
          <cell r="D986" t="str">
            <v>A371329</v>
          </cell>
          <cell r="E986" t="str">
            <v>FALAN</v>
          </cell>
          <cell r="F986" t="str">
            <v>TOLIMA</v>
          </cell>
          <cell r="J986">
            <v>0</v>
          </cell>
          <cell r="K986">
            <v>11846142</v>
          </cell>
          <cell r="L986">
            <v>142153699</v>
          </cell>
          <cell r="M986">
            <v>11.999999577921656</v>
          </cell>
        </row>
        <row r="987">
          <cell r="B987">
            <v>800100055</v>
          </cell>
          <cell r="C987" t="str">
            <v>800100055</v>
          </cell>
          <cell r="D987" t="str">
            <v>A371329</v>
          </cell>
          <cell r="E987" t="str">
            <v>FLANDES</v>
          </cell>
          <cell r="F987" t="str">
            <v>TOLIMA</v>
          </cell>
          <cell r="J987">
            <v>0</v>
          </cell>
          <cell r="K987">
            <v>30930871</v>
          </cell>
          <cell r="L987">
            <v>371170457</v>
          </cell>
          <cell r="M987">
            <v>12.0000001616508</v>
          </cell>
        </row>
        <row r="988">
          <cell r="B988">
            <v>800100056</v>
          </cell>
          <cell r="C988" t="str">
            <v>800100056</v>
          </cell>
          <cell r="D988" t="str">
            <v>A371329</v>
          </cell>
          <cell r="E988" t="str">
            <v>FRESNO</v>
          </cell>
          <cell r="F988" t="str">
            <v>TOLIMA</v>
          </cell>
          <cell r="G988" t="str">
            <v>Res. 3446 del 25/10/2017</v>
          </cell>
          <cell r="H988" t="str">
            <v>Res. 2852 del 14/09/2018</v>
          </cell>
          <cell r="J988">
            <v>0</v>
          </cell>
          <cell r="K988">
            <v>40561311</v>
          </cell>
          <cell r="L988">
            <v>486735726</v>
          </cell>
          <cell r="M988">
            <v>11.999999852075787</v>
          </cell>
        </row>
        <row r="989">
          <cell r="B989">
            <v>890702015</v>
          </cell>
          <cell r="C989" t="str">
            <v>890702015</v>
          </cell>
          <cell r="D989" t="str">
            <v>A371329</v>
          </cell>
          <cell r="E989" t="str">
            <v>GUAMO</v>
          </cell>
          <cell r="F989" t="str">
            <v>TOLIMA</v>
          </cell>
          <cell r="G989" t="str">
            <v>Res. 3446 del 25/10/2017</v>
          </cell>
          <cell r="H989" t="str">
            <v>Res. 1523 del 28/05/2018</v>
          </cell>
          <cell r="J989">
            <v>0</v>
          </cell>
          <cell r="K989">
            <v>45489321</v>
          </cell>
          <cell r="L989">
            <v>545871855</v>
          </cell>
          <cell r="M989">
            <v>12.000000065949544</v>
          </cell>
        </row>
        <row r="990">
          <cell r="B990">
            <v>800100057</v>
          </cell>
          <cell r="C990" t="str">
            <v>800100057</v>
          </cell>
          <cell r="D990" t="str">
            <v>A371329</v>
          </cell>
          <cell r="E990" t="str">
            <v>HERVEO</v>
          </cell>
          <cell r="F990" t="str">
            <v>TOLIMA</v>
          </cell>
          <cell r="J990">
            <v>0</v>
          </cell>
          <cell r="K990">
            <v>10465121</v>
          </cell>
          <cell r="L990">
            <v>125581449</v>
          </cell>
          <cell r="M990">
            <v>11.999999713333462</v>
          </cell>
        </row>
        <row r="991">
          <cell r="B991">
            <v>800100058</v>
          </cell>
          <cell r="C991" t="str">
            <v>800100058</v>
          </cell>
          <cell r="D991" t="str">
            <v>A371329</v>
          </cell>
          <cell r="E991" t="str">
            <v>HONDA</v>
          </cell>
          <cell r="F991" t="str">
            <v>TOLIMA</v>
          </cell>
          <cell r="J991">
            <v>0</v>
          </cell>
          <cell r="K991">
            <v>34258304</v>
          </cell>
          <cell r="L991">
            <v>411099650</v>
          </cell>
          <cell r="M991">
            <v>12.000000058380007</v>
          </cell>
        </row>
        <row r="992">
          <cell r="B992">
            <v>800100059</v>
          </cell>
          <cell r="C992" t="str">
            <v>800100059</v>
          </cell>
          <cell r="D992" t="str">
            <v>A371329</v>
          </cell>
          <cell r="E992" t="str">
            <v>ICONONZO</v>
          </cell>
          <cell r="F992" t="str">
            <v>TOLIMA</v>
          </cell>
          <cell r="J992">
            <v>0</v>
          </cell>
          <cell r="K992">
            <v>18030906</v>
          </cell>
          <cell r="L992">
            <v>216370868</v>
          </cell>
          <cell r="M992">
            <v>11.99999977815868</v>
          </cell>
        </row>
        <row r="993">
          <cell r="B993">
            <v>890702034</v>
          </cell>
          <cell r="C993" t="str">
            <v>890702034</v>
          </cell>
          <cell r="D993" t="str">
            <v>A371329</v>
          </cell>
          <cell r="E993" t="str">
            <v>LERIDA</v>
          </cell>
          <cell r="F993" t="str">
            <v>TOLIMA</v>
          </cell>
          <cell r="J993">
            <v>0</v>
          </cell>
          <cell r="K993">
            <v>24278533</v>
          </cell>
          <cell r="L993">
            <v>291342400</v>
          </cell>
          <cell r="M993">
            <v>12.000000164754601</v>
          </cell>
        </row>
        <row r="994">
          <cell r="B994">
            <v>800100061</v>
          </cell>
          <cell r="C994" t="str">
            <v>800100061</v>
          </cell>
          <cell r="D994" t="str">
            <v>A371329</v>
          </cell>
          <cell r="E994" t="str">
            <v>LIBANO</v>
          </cell>
          <cell r="F994" t="str">
            <v>TOLIMA</v>
          </cell>
          <cell r="J994">
            <v>0</v>
          </cell>
          <cell r="K994">
            <v>54815892</v>
          </cell>
          <cell r="L994">
            <v>657790706</v>
          </cell>
          <cell r="M994">
            <v>12.000000036485769</v>
          </cell>
        </row>
        <row r="995">
          <cell r="B995">
            <v>890701342</v>
          </cell>
          <cell r="C995" t="str">
            <v>890701342</v>
          </cell>
          <cell r="D995" t="str">
            <v>A371329</v>
          </cell>
          <cell r="E995" t="str">
            <v>MARIQUITA</v>
          </cell>
          <cell r="F995" t="str">
            <v>TOLIMA</v>
          </cell>
          <cell r="J995">
            <v>0</v>
          </cell>
          <cell r="K995">
            <v>42707662</v>
          </cell>
          <cell r="L995">
            <v>512491941</v>
          </cell>
          <cell r="M995">
            <v>11.999999929754994</v>
          </cell>
        </row>
        <row r="996">
          <cell r="B996">
            <v>890701933</v>
          </cell>
          <cell r="C996" t="str">
            <v>890701933</v>
          </cell>
          <cell r="D996" t="str">
            <v>A371329</v>
          </cell>
          <cell r="E996" t="str">
            <v>MELGAR</v>
          </cell>
          <cell r="F996" t="str">
            <v>TOLIMA</v>
          </cell>
          <cell r="J996">
            <v>0</v>
          </cell>
          <cell r="K996">
            <v>44906431</v>
          </cell>
          <cell r="L996">
            <v>538877168</v>
          </cell>
          <cell r="M996">
            <v>11.999999910925899</v>
          </cell>
        </row>
        <row r="997">
          <cell r="B997">
            <v>800010350</v>
          </cell>
          <cell r="C997" t="str">
            <v>800010350</v>
          </cell>
          <cell r="D997" t="str">
            <v>A371329</v>
          </cell>
          <cell r="E997" t="str">
            <v>MURILLO</v>
          </cell>
          <cell r="F997" t="str">
            <v>TOLIMA</v>
          </cell>
          <cell r="J997">
            <v>0</v>
          </cell>
          <cell r="K997">
            <v>6876120</v>
          </cell>
          <cell r="L997">
            <v>82513441</v>
          </cell>
          <cell r="M997">
            <v>12.000000145430853</v>
          </cell>
        </row>
        <row r="998">
          <cell r="B998">
            <v>800100134</v>
          </cell>
          <cell r="C998" t="str">
            <v>800100134</v>
          </cell>
          <cell r="D998" t="str">
            <v>A371329</v>
          </cell>
          <cell r="E998" t="str">
            <v>NATAGAIMA</v>
          </cell>
          <cell r="F998" t="str">
            <v>TOLIMA</v>
          </cell>
          <cell r="J998">
            <v>0</v>
          </cell>
          <cell r="K998">
            <v>27100868</v>
          </cell>
          <cell r="L998">
            <v>325210419</v>
          </cell>
          <cell r="M998">
            <v>12.000000110697561</v>
          </cell>
        </row>
        <row r="999">
          <cell r="B999">
            <v>890700942</v>
          </cell>
          <cell r="C999" t="str">
            <v>890700942</v>
          </cell>
          <cell r="D999" t="str">
            <v>A371329</v>
          </cell>
          <cell r="E999" t="str">
            <v>ORTEGA</v>
          </cell>
          <cell r="F999" t="str">
            <v>TOLIMA</v>
          </cell>
          <cell r="J999">
            <v>0</v>
          </cell>
          <cell r="K999">
            <v>64256815</v>
          </cell>
          <cell r="L999">
            <v>771081776</v>
          </cell>
          <cell r="M999">
            <v>11.999999937749793</v>
          </cell>
        </row>
        <row r="1000">
          <cell r="B1000">
            <v>809002637</v>
          </cell>
          <cell r="C1000" t="str">
            <v>809002637</v>
          </cell>
          <cell r="D1000" t="str">
            <v>A371329</v>
          </cell>
          <cell r="E1000" t="str">
            <v>PALOCABILDO</v>
          </cell>
          <cell r="F1000" t="str">
            <v>TOLIMA</v>
          </cell>
          <cell r="J1000">
            <v>0</v>
          </cell>
          <cell r="K1000">
            <v>12050711</v>
          </cell>
          <cell r="L1000">
            <v>144608526</v>
          </cell>
          <cell r="M1000">
            <v>11.999999502104068</v>
          </cell>
        </row>
        <row r="1001">
          <cell r="B1001">
            <v>800100136</v>
          </cell>
          <cell r="C1001" t="str">
            <v>800100136</v>
          </cell>
          <cell r="D1001" t="str">
            <v>A371329</v>
          </cell>
          <cell r="E1001" t="str">
            <v>PIEDRAS</v>
          </cell>
          <cell r="F1001" t="str">
            <v>TOLIMA</v>
          </cell>
          <cell r="J1001">
            <v>0</v>
          </cell>
          <cell r="K1001">
            <v>6954371</v>
          </cell>
          <cell r="L1001">
            <v>83452448</v>
          </cell>
          <cell r="M1001">
            <v>11.999999424822173</v>
          </cell>
        </row>
        <row r="1002">
          <cell r="B1002">
            <v>800100137</v>
          </cell>
          <cell r="C1002" t="str">
            <v>800100137</v>
          </cell>
          <cell r="D1002" t="str">
            <v>A371329</v>
          </cell>
          <cell r="E1002" t="str">
            <v>PLANADAS</v>
          </cell>
          <cell r="F1002" t="str">
            <v>TOLIMA</v>
          </cell>
          <cell r="J1002">
            <v>0</v>
          </cell>
          <cell r="K1002">
            <v>59244721</v>
          </cell>
          <cell r="L1002">
            <v>710936656</v>
          </cell>
          <cell r="M1002">
            <v>12.000000067516565</v>
          </cell>
        </row>
        <row r="1003">
          <cell r="B1003">
            <v>890702038</v>
          </cell>
          <cell r="C1003" t="str">
            <v>890702038</v>
          </cell>
          <cell r="D1003" t="str">
            <v>A371329</v>
          </cell>
          <cell r="E1003" t="str">
            <v>PRADO</v>
          </cell>
          <cell r="F1003" t="str">
            <v>TOLIMA</v>
          </cell>
          <cell r="J1003">
            <v>0</v>
          </cell>
          <cell r="K1003">
            <v>13145247</v>
          </cell>
          <cell r="L1003">
            <v>157742959</v>
          </cell>
          <cell r="M1003">
            <v>11.999999619634382</v>
          </cell>
        </row>
        <row r="1004">
          <cell r="B1004">
            <v>890701077</v>
          </cell>
          <cell r="C1004" t="str">
            <v>890701077</v>
          </cell>
          <cell r="D1004" t="str">
            <v>A371329</v>
          </cell>
          <cell r="E1004" t="str">
            <v>PURIFICACION</v>
          </cell>
          <cell r="F1004" t="str">
            <v>TOLIMA</v>
          </cell>
          <cell r="J1004">
            <v>0</v>
          </cell>
          <cell r="K1004">
            <v>30955470</v>
          </cell>
          <cell r="L1004">
            <v>371465637</v>
          </cell>
          <cell r="M1004">
            <v>11.999999903086595</v>
          </cell>
        </row>
        <row r="1005">
          <cell r="B1005">
            <v>890702040</v>
          </cell>
          <cell r="C1005" t="str">
            <v>890702040</v>
          </cell>
          <cell r="D1005" t="str">
            <v>A371329</v>
          </cell>
          <cell r="E1005" t="str">
            <v>RIOBLANCO</v>
          </cell>
          <cell r="F1005" t="str">
            <v>TOLIMA</v>
          </cell>
          <cell r="J1005">
            <v>0</v>
          </cell>
          <cell r="K1005">
            <v>45997767</v>
          </cell>
          <cell r="L1005">
            <v>551973200</v>
          </cell>
          <cell r="M1005">
            <v>11.999999913039257</v>
          </cell>
        </row>
        <row r="1006">
          <cell r="B1006">
            <v>890700911</v>
          </cell>
          <cell r="C1006" t="str">
            <v>890700911</v>
          </cell>
          <cell r="D1006" t="str">
            <v>A371329</v>
          </cell>
          <cell r="E1006" t="str">
            <v>RONCESVALLES</v>
          </cell>
          <cell r="F1006" t="str">
            <v>TOLIMA</v>
          </cell>
          <cell r="J1006">
            <v>0</v>
          </cell>
          <cell r="K1006">
            <v>8604544</v>
          </cell>
          <cell r="L1006">
            <v>103254524</v>
          </cell>
          <cell r="M1006">
            <v>11.999999535129346</v>
          </cell>
        </row>
        <row r="1007">
          <cell r="B1007">
            <v>800100138</v>
          </cell>
          <cell r="C1007" t="str">
            <v>800100138</v>
          </cell>
          <cell r="D1007" t="str">
            <v>A371329</v>
          </cell>
          <cell r="E1007" t="str">
            <v>ROVIRA</v>
          </cell>
          <cell r="F1007" t="str">
            <v>TOLIMA</v>
          </cell>
          <cell r="J1007">
            <v>0</v>
          </cell>
          <cell r="K1007">
            <v>40973124</v>
          </cell>
          <cell r="L1007">
            <v>491677488</v>
          </cell>
          <cell r="M1007">
            <v>12</v>
          </cell>
        </row>
        <row r="1008">
          <cell r="B1008">
            <v>800100140</v>
          </cell>
          <cell r="C1008" t="str">
            <v>800100140</v>
          </cell>
          <cell r="D1008" t="str">
            <v>A371329</v>
          </cell>
          <cell r="E1008" t="str">
            <v>SALDAÑA</v>
          </cell>
          <cell r="F1008" t="str">
            <v>TOLIMA</v>
          </cell>
          <cell r="J1008">
            <v>0</v>
          </cell>
          <cell r="K1008">
            <v>18111899</v>
          </cell>
          <cell r="L1008">
            <v>217342784</v>
          </cell>
          <cell r="M1008">
            <v>11.999999779150713</v>
          </cell>
        </row>
        <row r="1009">
          <cell r="B1009">
            <v>800100141</v>
          </cell>
          <cell r="C1009" t="str">
            <v>800100141</v>
          </cell>
          <cell r="D1009" t="str">
            <v>A371329</v>
          </cell>
          <cell r="E1009" t="str">
            <v>SAN ANTONIO</v>
          </cell>
          <cell r="F1009" t="str">
            <v>TOLIMA</v>
          </cell>
          <cell r="J1009">
            <v>0</v>
          </cell>
          <cell r="K1009">
            <v>23921868</v>
          </cell>
          <cell r="L1009">
            <v>287062420</v>
          </cell>
          <cell r="M1009">
            <v>12.000000167211022</v>
          </cell>
        </row>
        <row r="1010">
          <cell r="B1010">
            <v>890700842</v>
          </cell>
          <cell r="C1010" t="str">
            <v>890700842</v>
          </cell>
          <cell r="D1010" t="str">
            <v>A371329</v>
          </cell>
          <cell r="E1010" t="str">
            <v>SAN LUIS</v>
          </cell>
          <cell r="F1010" t="str">
            <v>TOLIMA</v>
          </cell>
          <cell r="J1010">
            <v>0</v>
          </cell>
          <cell r="K1010">
            <v>20519858</v>
          </cell>
          <cell r="L1010">
            <v>246238292</v>
          </cell>
          <cell r="M1010">
            <v>11.999999805066878</v>
          </cell>
        </row>
        <row r="1011">
          <cell r="B1011">
            <v>890072044</v>
          </cell>
          <cell r="C1011" t="str">
            <v>890072044</v>
          </cell>
          <cell r="D1011" t="str">
            <v>A371329</v>
          </cell>
          <cell r="E1011" t="str">
            <v>SANTA ISABEL</v>
          </cell>
          <cell r="F1011" t="str">
            <v>TOLIMA</v>
          </cell>
          <cell r="J1011">
            <v>0</v>
          </cell>
          <cell r="K1011">
            <v>10439137</v>
          </cell>
          <cell r="L1011">
            <v>125269644</v>
          </cell>
          <cell r="M1011">
            <v>12</v>
          </cell>
        </row>
        <row r="1012">
          <cell r="B1012">
            <v>890700978</v>
          </cell>
          <cell r="C1012" t="str">
            <v>890700978</v>
          </cell>
          <cell r="D1012" t="str">
            <v>A371329</v>
          </cell>
          <cell r="E1012" t="str">
            <v>SUAREZ</v>
          </cell>
          <cell r="F1012" t="str">
            <v>TOLIMA</v>
          </cell>
          <cell r="G1012" t="str">
            <v>Res. 4091 del 16/11/2016</v>
          </cell>
          <cell r="H1012" t="str">
            <v>Res. 1011 del 24/04/2018</v>
          </cell>
          <cell r="J1012">
            <v>0</v>
          </cell>
          <cell r="K1012">
            <v>6647069</v>
          </cell>
          <cell r="L1012">
            <v>79764830</v>
          </cell>
          <cell r="M1012">
            <v>12.000000300884496</v>
          </cell>
        </row>
        <row r="1013">
          <cell r="B1013">
            <v>800100143</v>
          </cell>
          <cell r="C1013" t="str">
            <v>800100143</v>
          </cell>
          <cell r="D1013" t="str">
            <v>A371329</v>
          </cell>
          <cell r="E1013" t="str">
            <v>VALLE DE SAN JUAN</v>
          </cell>
          <cell r="F1013" t="str">
            <v>TOLIMA</v>
          </cell>
          <cell r="J1013">
            <v>0</v>
          </cell>
          <cell r="K1013">
            <v>8025762</v>
          </cell>
          <cell r="L1013">
            <v>96309144</v>
          </cell>
          <cell r="M1013">
            <v>12</v>
          </cell>
        </row>
        <row r="1014">
          <cell r="B1014">
            <v>800100144</v>
          </cell>
          <cell r="C1014" t="str">
            <v>800100144</v>
          </cell>
          <cell r="D1014" t="str">
            <v>A371329</v>
          </cell>
          <cell r="E1014" t="str">
            <v>VENADILLO</v>
          </cell>
          <cell r="F1014" t="str">
            <v>TOLIMA</v>
          </cell>
          <cell r="J1014">
            <v>0</v>
          </cell>
          <cell r="K1014">
            <v>18781974</v>
          </cell>
          <cell r="L1014">
            <v>225383692</v>
          </cell>
          <cell r="M1014">
            <v>12.000000212970159</v>
          </cell>
        </row>
        <row r="1015">
          <cell r="B1015">
            <v>800100145</v>
          </cell>
          <cell r="C1015" t="str">
            <v>800100145</v>
          </cell>
          <cell r="D1015" t="str">
            <v>A371329</v>
          </cell>
          <cell r="E1015" t="str">
            <v>VILLAHERMOSA</v>
          </cell>
          <cell r="F1015" t="str">
            <v>TOLIMA</v>
          </cell>
          <cell r="J1015">
            <v>0</v>
          </cell>
          <cell r="K1015">
            <v>14782463</v>
          </cell>
          <cell r="L1015">
            <v>177389556</v>
          </cell>
          <cell r="M1015">
            <v>12</v>
          </cell>
        </row>
        <row r="1016">
          <cell r="B1016">
            <v>800100147</v>
          </cell>
          <cell r="C1016" t="str">
            <v>800100147</v>
          </cell>
          <cell r="D1016" t="str">
            <v>A371329</v>
          </cell>
          <cell r="E1016" t="str">
            <v>VILLARRICA</v>
          </cell>
          <cell r="F1016" t="str">
            <v>TOLIMA</v>
          </cell>
          <cell r="J1016">
            <v>0</v>
          </cell>
          <cell r="K1016">
            <v>8099241</v>
          </cell>
          <cell r="L1016">
            <v>97190896</v>
          </cell>
          <cell r="M1016">
            <v>12.000000493873438</v>
          </cell>
        </row>
        <row r="1017">
          <cell r="B1017">
            <v>891901079</v>
          </cell>
          <cell r="C1017" t="str">
            <v>891901079</v>
          </cell>
          <cell r="D1017" t="str">
            <v>A371330</v>
          </cell>
          <cell r="E1017" t="str">
            <v>ALCALA</v>
          </cell>
          <cell r="F1017" t="str">
            <v>VALLE</v>
          </cell>
          <cell r="J1017">
            <v>0</v>
          </cell>
          <cell r="K1017">
            <v>19924768</v>
          </cell>
          <cell r="L1017">
            <v>239097216</v>
          </cell>
          <cell r="M1017">
            <v>12</v>
          </cell>
        </row>
        <row r="1018">
          <cell r="B1018">
            <v>891900443</v>
          </cell>
          <cell r="C1018" t="str">
            <v>891900443</v>
          </cell>
          <cell r="D1018" t="str">
            <v>A371330</v>
          </cell>
          <cell r="E1018" t="str">
            <v>ANDALUCIA</v>
          </cell>
          <cell r="F1018" t="str">
            <v>VALLE</v>
          </cell>
          <cell r="J1018">
            <v>0</v>
          </cell>
          <cell r="K1018">
            <v>24891143</v>
          </cell>
          <cell r="L1018">
            <v>298693720</v>
          </cell>
          <cell r="M1018">
            <v>12.00000016069973</v>
          </cell>
        </row>
        <row r="1019">
          <cell r="B1019">
            <v>800100532</v>
          </cell>
          <cell r="C1019" t="str">
            <v>800100532</v>
          </cell>
          <cell r="D1019" t="str">
            <v>A371330</v>
          </cell>
          <cell r="E1019" t="str">
            <v>ANSERMANUEVO</v>
          </cell>
          <cell r="F1019" t="str">
            <v>VALLE</v>
          </cell>
          <cell r="J1019">
            <v>0</v>
          </cell>
          <cell r="K1019">
            <v>22919513</v>
          </cell>
          <cell r="L1019">
            <v>275034157</v>
          </cell>
          <cell r="M1019">
            <v>12.000000043630944</v>
          </cell>
        </row>
        <row r="1020">
          <cell r="B1020">
            <v>891901019</v>
          </cell>
          <cell r="C1020" t="str">
            <v>891901019</v>
          </cell>
          <cell r="D1020" t="str">
            <v>A371330</v>
          </cell>
          <cell r="E1020" t="str">
            <v>ARGELIA</v>
          </cell>
          <cell r="F1020" t="str">
            <v>VALLE</v>
          </cell>
          <cell r="J1020">
            <v>0</v>
          </cell>
          <cell r="K1020">
            <v>8118888</v>
          </cell>
          <cell r="L1020">
            <v>97426658</v>
          </cell>
          <cell r="M1020">
            <v>12.000000246339154</v>
          </cell>
        </row>
        <row r="1021">
          <cell r="B1021">
            <v>891900945</v>
          </cell>
          <cell r="C1021" t="str">
            <v>891900945</v>
          </cell>
          <cell r="D1021" t="str">
            <v>A371330</v>
          </cell>
          <cell r="E1021" t="str">
            <v>BOLIVAR</v>
          </cell>
          <cell r="F1021" t="str">
            <v>VALLE</v>
          </cell>
          <cell r="J1021">
            <v>0</v>
          </cell>
          <cell r="K1021">
            <v>21099946</v>
          </cell>
          <cell r="L1021">
            <v>253199357</v>
          </cell>
          <cell r="M1021">
            <v>12.00000023696743</v>
          </cell>
        </row>
        <row r="1022">
          <cell r="B1022">
            <v>891900353</v>
          </cell>
          <cell r="C1022" t="str">
            <v>891900353</v>
          </cell>
          <cell r="D1022" t="str">
            <v>A371330</v>
          </cell>
          <cell r="E1022" t="str">
            <v>BUGALAGRANDE</v>
          </cell>
          <cell r="F1022" t="str">
            <v>VALLE</v>
          </cell>
          <cell r="J1022">
            <v>0</v>
          </cell>
          <cell r="K1022">
            <v>19804627</v>
          </cell>
          <cell r="L1022">
            <v>237655518</v>
          </cell>
          <cell r="M1022">
            <v>11.999999697040495</v>
          </cell>
        </row>
        <row r="1023">
          <cell r="B1023">
            <v>891900660</v>
          </cell>
          <cell r="C1023" t="str">
            <v>891900660</v>
          </cell>
          <cell r="D1023" t="str">
            <v>A371330</v>
          </cell>
          <cell r="E1023" t="str">
            <v>CAICEDONIA</v>
          </cell>
          <cell r="F1023" t="str">
            <v>VALLE</v>
          </cell>
          <cell r="J1023">
            <v>0</v>
          </cell>
          <cell r="K1023">
            <v>38608093</v>
          </cell>
          <cell r="L1023">
            <v>463297111</v>
          </cell>
          <cell r="M1023">
            <v>11.999999870493474</v>
          </cell>
        </row>
        <row r="1024">
          <cell r="B1024">
            <v>890309611</v>
          </cell>
          <cell r="C1024" t="str">
            <v>890309611</v>
          </cell>
          <cell r="D1024" t="str">
            <v>A371330</v>
          </cell>
          <cell r="E1024" t="str">
            <v>CALIMA EL DARIEN</v>
          </cell>
          <cell r="F1024" t="str">
            <v>VALLE</v>
          </cell>
          <cell r="G1024" t="str">
            <v>Res. 4091 del 16/11/2016</v>
          </cell>
          <cell r="H1024" t="str">
            <v>Res. 1746 del 20/06/2018</v>
          </cell>
          <cell r="J1024">
            <v>0</v>
          </cell>
          <cell r="K1024">
            <v>21430692</v>
          </cell>
          <cell r="L1024">
            <v>257168308</v>
          </cell>
          <cell r="M1024">
            <v>12.000000186648196</v>
          </cell>
        </row>
        <row r="1025">
          <cell r="B1025">
            <v>891380038</v>
          </cell>
          <cell r="C1025" t="str">
            <v>891380038</v>
          </cell>
          <cell r="D1025" t="str">
            <v>A371330</v>
          </cell>
          <cell r="E1025" t="str">
            <v>CANDELARIA</v>
          </cell>
          <cell r="F1025" t="str">
            <v>VALLE</v>
          </cell>
          <cell r="J1025">
            <v>0</v>
          </cell>
          <cell r="K1025">
            <v>75793868</v>
          </cell>
          <cell r="L1025">
            <v>909526412</v>
          </cell>
          <cell r="M1025">
            <v>11.999999947225282</v>
          </cell>
        </row>
        <row r="1026">
          <cell r="B1026">
            <v>800100514</v>
          </cell>
          <cell r="C1026" t="str">
            <v>800100514</v>
          </cell>
          <cell r="D1026" t="str">
            <v>A371330</v>
          </cell>
          <cell r="E1026" t="str">
            <v>DAGUA</v>
          </cell>
          <cell r="F1026" t="str">
            <v>VALLE</v>
          </cell>
          <cell r="J1026">
            <v>0</v>
          </cell>
          <cell r="K1026">
            <v>42612873</v>
          </cell>
          <cell r="L1026">
            <v>511354480</v>
          </cell>
          <cell r="M1026">
            <v>12.000000093868348</v>
          </cell>
        </row>
        <row r="1027">
          <cell r="B1027">
            <v>800100518</v>
          </cell>
          <cell r="C1027" t="str">
            <v>800100518</v>
          </cell>
          <cell r="D1027" t="str">
            <v>A371330</v>
          </cell>
          <cell r="E1027" t="str">
            <v>EL AGUILA</v>
          </cell>
          <cell r="F1027" t="str">
            <v>VALLE</v>
          </cell>
          <cell r="J1027">
            <v>0</v>
          </cell>
          <cell r="K1027">
            <v>12865012</v>
          </cell>
          <cell r="L1027">
            <v>154380145</v>
          </cell>
          <cell r="M1027">
            <v>12.000000077730203</v>
          </cell>
        </row>
        <row r="1028">
          <cell r="B1028">
            <v>800100515</v>
          </cell>
          <cell r="C1028" t="str">
            <v>800100515</v>
          </cell>
          <cell r="D1028" t="str">
            <v>A371330</v>
          </cell>
          <cell r="E1028" t="str">
            <v>EL CAIRO</v>
          </cell>
          <cell r="F1028" t="str">
            <v>VALLE</v>
          </cell>
          <cell r="J1028">
            <v>0</v>
          </cell>
          <cell r="K1028">
            <v>10686392</v>
          </cell>
          <cell r="L1028">
            <v>128236701</v>
          </cell>
          <cell r="M1028">
            <v>11.999999719269141</v>
          </cell>
        </row>
        <row r="1029">
          <cell r="B1029">
            <v>800100533</v>
          </cell>
          <cell r="C1029" t="str">
            <v>800100533</v>
          </cell>
          <cell r="D1029" t="str">
            <v>A371330</v>
          </cell>
          <cell r="E1029" t="str">
            <v>EL CERRITO</v>
          </cell>
          <cell r="F1029" t="str">
            <v>VALLE</v>
          </cell>
          <cell r="J1029">
            <v>0</v>
          </cell>
          <cell r="K1029">
            <v>55545391</v>
          </cell>
          <cell r="L1029">
            <v>666544695</v>
          </cell>
          <cell r="M1029">
            <v>12.000000054009881</v>
          </cell>
        </row>
        <row r="1030">
          <cell r="B1030">
            <v>891901223</v>
          </cell>
          <cell r="C1030" t="str">
            <v>891901223</v>
          </cell>
          <cell r="D1030" t="str">
            <v>A371330</v>
          </cell>
          <cell r="E1030" t="str">
            <v>EL DOVIO</v>
          </cell>
          <cell r="F1030" t="str">
            <v>VALLE</v>
          </cell>
          <cell r="J1030">
            <v>0</v>
          </cell>
          <cell r="K1030">
            <v>19571665</v>
          </cell>
          <cell r="L1030">
            <v>234859974</v>
          </cell>
          <cell r="M1030">
            <v>11.99999969343436</v>
          </cell>
        </row>
        <row r="1031">
          <cell r="B1031">
            <v>800100519</v>
          </cell>
          <cell r="C1031" t="str">
            <v>800100519</v>
          </cell>
          <cell r="D1031" t="str">
            <v>A371330</v>
          </cell>
          <cell r="E1031" t="str">
            <v>FLORIDA</v>
          </cell>
          <cell r="F1031" t="str">
            <v>VALLE</v>
          </cell>
          <cell r="J1031">
            <v>0</v>
          </cell>
          <cell r="K1031">
            <v>67609447</v>
          </cell>
          <cell r="L1031">
            <v>811313364</v>
          </cell>
          <cell r="M1031">
            <v>12</v>
          </cell>
        </row>
        <row r="1032">
          <cell r="B1032">
            <v>800100520</v>
          </cell>
          <cell r="C1032" t="str">
            <v>800100520</v>
          </cell>
          <cell r="D1032" t="str">
            <v>A371330</v>
          </cell>
          <cell r="E1032" t="str">
            <v>GINEBRA</v>
          </cell>
          <cell r="F1032" t="str">
            <v>VALLE</v>
          </cell>
          <cell r="J1032">
            <v>0</v>
          </cell>
          <cell r="K1032">
            <v>21822443</v>
          </cell>
          <cell r="L1032">
            <v>261869321</v>
          </cell>
          <cell r="M1032">
            <v>12.000000229121918</v>
          </cell>
        </row>
        <row r="1033">
          <cell r="B1033">
            <v>891380089</v>
          </cell>
          <cell r="C1033" t="str">
            <v>891380089</v>
          </cell>
          <cell r="D1033" t="str">
            <v>A371330</v>
          </cell>
          <cell r="E1033" t="str">
            <v>GUACARI</v>
          </cell>
          <cell r="F1033" t="str">
            <v>VALLE</v>
          </cell>
          <cell r="J1033">
            <v>0</v>
          </cell>
          <cell r="K1033">
            <v>36988825</v>
          </cell>
          <cell r="L1033">
            <v>443865900</v>
          </cell>
          <cell r="M1033">
            <v>12</v>
          </cell>
        </row>
        <row r="1034">
          <cell r="B1034">
            <v>800100521</v>
          </cell>
          <cell r="C1034" t="str">
            <v>800100521</v>
          </cell>
          <cell r="D1034" t="str">
            <v>A371330</v>
          </cell>
          <cell r="E1034" t="str">
            <v>LA CUMBRE</v>
          </cell>
          <cell r="F1034" t="str">
            <v>VALLE</v>
          </cell>
          <cell r="J1034">
            <v>0</v>
          </cell>
          <cell r="K1034">
            <v>15029683</v>
          </cell>
          <cell r="L1034">
            <v>180356191</v>
          </cell>
          <cell r="M1034">
            <v>11.999999667324985</v>
          </cell>
        </row>
        <row r="1035">
          <cell r="B1035">
            <v>891901109</v>
          </cell>
          <cell r="C1035" t="str">
            <v>891901109</v>
          </cell>
          <cell r="D1035" t="str">
            <v>A371330</v>
          </cell>
          <cell r="E1035" t="str">
            <v>LA UNION</v>
          </cell>
          <cell r="F1035" t="str">
            <v>VALLE</v>
          </cell>
          <cell r="J1035">
            <v>0</v>
          </cell>
          <cell r="K1035">
            <v>40056214</v>
          </cell>
          <cell r="L1035">
            <v>480674570</v>
          </cell>
          <cell r="M1035">
            <v>12.000000049929831</v>
          </cell>
        </row>
        <row r="1036">
          <cell r="B1036">
            <v>800100524</v>
          </cell>
          <cell r="C1036" t="str">
            <v>800100524</v>
          </cell>
          <cell r="D1036" t="str">
            <v>A371330</v>
          </cell>
          <cell r="E1036" t="str">
            <v>LA VICTORIA</v>
          </cell>
          <cell r="F1036" t="str">
            <v>VALLE</v>
          </cell>
          <cell r="J1036">
            <v>0</v>
          </cell>
          <cell r="K1036">
            <v>19514447</v>
          </cell>
          <cell r="L1036">
            <v>234173366</v>
          </cell>
          <cell r="M1036">
            <v>12.000000102488173</v>
          </cell>
        </row>
        <row r="1037">
          <cell r="B1037">
            <v>891900902</v>
          </cell>
          <cell r="C1037" t="str">
            <v>891900902</v>
          </cell>
          <cell r="D1037" t="str">
            <v>A371330</v>
          </cell>
          <cell r="E1037" t="str">
            <v>OBANDO</v>
          </cell>
          <cell r="F1037" t="str">
            <v>VALLE</v>
          </cell>
          <cell r="J1037">
            <v>0</v>
          </cell>
          <cell r="K1037">
            <v>18308941</v>
          </cell>
          <cell r="L1037">
            <v>219707292</v>
          </cell>
          <cell r="M1037">
            <v>12</v>
          </cell>
        </row>
        <row r="1038">
          <cell r="B1038">
            <v>891380115</v>
          </cell>
          <cell r="C1038" t="str">
            <v>891380115</v>
          </cell>
          <cell r="D1038" t="str">
            <v>A371330</v>
          </cell>
          <cell r="E1038" t="str">
            <v>PRADERA</v>
          </cell>
          <cell r="F1038" t="str">
            <v>VALLE</v>
          </cell>
          <cell r="J1038">
            <v>0</v>
          </cell>
          <cell r="K1038">
            <v>65347419</v>
          </cell>
          <cell r="L1038">
            <v>784169033</v>
          </cell>
          <cell r="M1038">
            <v>12.000000076514116</v>
          </cell>
        </row>
        <row r="1039">
          <cell r="B1039">
            <v>891902191</v>
          </cell>
          <cell r="C1039" t="str">
            <v>891902191</v>
          </cell>
          <cell r="D1039" t="str">
            <v>A371330</v>
          </cell>
          <cell r="E1039" t="str">
            <v>RESTREPO</v>
          </cell>
          <cell r="F1039" t="str">
            <v>VALLE</v>
          </cell>
          <cell r="J1039">
            <v>0</v>
          </cell>
          <cell r="K1039">
            <v>22485639</v>
          </cell>
          <cell r="L1039">
            <v>269827669</v>
          </cell>
          <cell r="M1039">
            <v>12.00000004447283</v>
          </cell>
        </row>
        <row r="1040">
          <cell r="B1040">
            <v>891900357</v>
          </cell>
          <cell r="C1040" t="str">
            <v>891900357</v>
          </cell>
          <cell r="D1040" t="str">
            <v>A371330</v>
          </cell>
          <cell r="E1040" t="str">
            <v>RIOFRIO</v>
          </cell>
          <cell r="F1040" t="str">
            <v>VALLE</v>
          </cell>
          <cell r="J1040">
            <v>0</v>
          </cell>
          <cell r="K1040">
            <v>23973199</v>
          </cell>
          <cell r="L1040">
            <v>287678389</v>
          </cell>
          <cell r="M1040">
            <v>12.000000041713248</v>
          </cell>
        </row>
        <row r="1041">
          <cell r="B1041">
            <v>891900289</v>
          </cell>
          <cell r="C1041" t="str">
            <v>891900289</v>
          </cell>
          <cell r="D1041" t="str">
            <v>A371330</v>
          </cell>
          <cell r="E1041" t="str">
            <v>ROLDANILLO</v>
          </cell>
          <cell r="F1041" t="str">
            <v>VALLE</v>
          </cell>
          <cell r="J1041">
            <v>0</v>
          </cell>
          <cell r="K1041">
            <v>46729382</v>
          </cell>
          <cell r="L1041">
            <v>560752589</v>
          </cell>
          <cell r="M1041">
            <v>12.00000010699906</v>
          </cell>
        </row>
        <row r="1042">
          <cell r="B1042">
            <v>800100526</v>
          </cell>
          <cell r="C1042" t="str">
            <v>800100526</v>
          </cell>
          <cell r="D1042" t="str">
            <v>A371330</v>
          </cell>
          <cell r="E1042" t="str">
            <v>SAN PEDRO</v>
          </cell>
          <cell r="F1042" t="str">
            <v>VALLE</v>
          </cell>
          <cell r="J1042">
            <v>0</v>
          </cell>
          <cell r="K1042">
            <v>21148847</v>
          </cell>
          <cell r="L1042">
            <v>253786166</v>
          </cell>
          <cell r="M1042">
            <v>12.000000094567802</v>
          </cell>
        </row>
        <row r="1043">
          <cell r="B1043">
            <v>800100527</v>
          </cell>
          <cell r="C1043" t="str">
            <v>800100527</v>
          </cell>
          <cell r="D1043" t="str">
            <v>A371330</v>
          </cell>
          <cell r="E1043" t="str">
            <v>SEVILLA</v>
          </cell>
          <cell r="F1043" t="str">
            <v>VALLE</v>
          </cell>
          <cell r="J1043">
            <v>0</v>
          </cell>
          <cell r="K1043">
            <v>59059739</v>
          </cell>
          <cell r="L1043">
            <v>708716866</v>
          </cell>
          <cell r="M1043">
            <v>11.999999966135983</v>
          </cell>
        </row>
        <row r="1044">
          <cell r="B1044">
            <v>891900985</v>
          </cell>
          <cell r="C1044" t="str">
            <v>891900985</v>
          </cell>
          <cell r="D1044" t="str">
            <v>A371330</v>
          </cell>
          <cell r="E1044" t="str">
            <v>TORO</v>
          </cell>
          <cell r="F1044" t="str">
            <v>VALLE</v>
          </cell>
          <cell r="J1044">
            <v>0</v>
          </cell>
          <cell r="K1044">
            <v>23237852</v>
          </cell>
          <cell r="L1044">
            <v>278854224</v>
          </cell>
          <cell r="M1044">
            <v>12</v>
          </cell>
        </row>
        <row r="1045">
          <cell r="B1045">
            <v>891900764</v>
          </cell>
          <cell r="C1045" t="str">
            <v>891900764</v>
          </cell>
          <cell r="D1045" t="str">
            <v>A371330</v>
          </cell>
          <cell r="E1045" t="str">
            <v>TRUJILLO</v>
          </cell>
          <cell r="F1045" t="str">
            <v>VALLE</v>
          </cell>
          <cell r="J1045">
            <v>0</v>
          </cell>
          <cell r="K1045">
            <v>23775121</v>
          </cell>
          <cell r="L1045">
            <v>285301451</v>
          </cell>
          <cell r="M1045">
            <v>11.999999957939226</v>
          </cell>
        </row>
        <row r="1046">
          <cell r="B1046">
            <v>800100529</v>
          </cell>
          <cell r="C1046" t="str">
            <v>800100529</v>
          </cell>
          <cell r="D1046" t="str">
            <v>A371330</v>
          </cell>
          <cell r="E1046" t="str">
            <v>ULLOA</v>
          </cell>
          <cell r="F1046" t="str">
            <v>VALLE</v>
          </cell>
          <cell r="J1046">
            <v>0</v>
          </cell>
          <cell r="K1046">
            <v>6647323</v>
          </cell>
          <cell r="L1046">
            <v>79767873</v>
          </cell>
          <cell r="M1046">
            <v>11.999999548690504</v>
          </cell>
        </row>
        <row r="1047">
          <cell r="B1047">
            <v>891901155</v>
          </cell>
          <cell r="C1047" t="str">
            <v>891901155</v>
          </cell>
          <cell r="D1047" t="str">
            <v>A371330</v>
          </cell>
          <cell r="E1047" t="str">
            <v>VERSALLES</v>
          </cell>
          <cell r="F1047" t="str">
            <v>VALLE</v>
          </cell>
          <cell r="J1047">
            <v>0</v>
          </cell>
          <cell r="K1047">
            <v>10478505</v>
          </cell>
          <cell r="L1047">
            <v>125742060</v>
          </cell>
          <cell r="M1047">
            <v>12</v>
          </cell>
        </row>
        <row r="1048">
          <cell r="B1048">
            <v>800243022</v>
          </cell>
          <cell r="C1048" t="str">
            <v>800243022</v>
          </cell>
          <cell r="D1048" t="str">
            <v>A371330</v>
          </cell>
          <cell r="E1048" t="str">
            <v>VIJES</v>
          </cell>
          <cell r="F1048" t="str">
            <v>VALLE</v>
          </cell>
          <cell r="J1048">
            <v>0</v>
          </cell>
          <cell r="K1048">
            <v>10332542</v>
          </cell>
          <cell r="L1048">
            <v>123990508</v>
          </cell>
          <cell r="M1048">
            <v>12.00000038712642</v>
          </cell>
        </row>
        <row r="1049">
          <cell r="B1049">
            <v>800100531</v>
          </cell>
          <cell r="C1049" t="str">
            <v>800100531</v>
          </cell>
          <cell r="D1049" t="str">
            <v>A371330</v>
          </cell>
          <cell r="E1049" t="str">
            <v>YOTOCO</v>
          </cell>
          <cell r="F1049" t="str">
            <v>VALLE</v>
          </cell>
          <cell r="J1049">
            <v>0</v>
          </cell>
          <cell r="K1049">
            <v>23066189</v>
          </cell>
          <cell r="L1049">
            <v>276794265</v>
          </cell>
          <cell r="M1049">
            <v>11.999999869939503</v>
          </cell>
        </row>
        <row r="1050">
          <cell r="B1050">
            <v>891900624</v>
          </cell>
          <cell r="C1050" t="str">
            <v>891900624</v>
          </cell>
          <cell r="D1050" t="str">
            <v>A371330</v>
          </cell>
          <cell r="E1050" t="str">
            <v>ZARZAL</v>
          </cell>
          <cell r="F1050" t="str">
            <v>VALLE</v>
          </cell>
          <cell r="J1050">
            <v>0</v>
          </cell>
          <cell r="K1050">
            <v>50154044</v>
          </cell>
          <cell r="L1050">
            <v>601848525</v>
          </cell>
          <cell r="M1050">
            <v>11.999999940184285</v>
          </cell>
        </row>
        <row r="1051">
          <cell r="B1051">
            <v>800102504</v>
          </cell>
          <cell r="C1051" t="str">
            <v>800102504</v>
          </cell>
          <cell r="D1051" t="str">
            <v>A37133</v>
          </cell>
          <cell r="E1051" t="str">
            <v>ARAUCA</v>
          </cell>
          <cell r="F1051" t="str">
            <v>ARAUCA</v>
          </cell>
          <cell r="J1051">
            <v>0</v>
          </cell>
          <cell r="K1051">
            <v>102302124</v>
          </cell>
          <cell r="L1051">
            <v>1227625488</v>
          </cell>
          <cell r="M1051">
            <v>12</v>
          </cell>
        </row>
        <row r="1052">
          <cell r="B1052">
            <v>892099494</v>
          </cell>
          <cell r="C1052" t="str">
            <v>892099494</v>
          </cell>
          <cell r="D1052" t="str">
            <v>A37133</v>
          </cell>
          <cell r="E1052" t="str">
            <v>ARAUQUITA</v>
          </cell>
          <cell r="F1052" t="str">
            <v>ARAUCA</v>
          </cell>
          <cell r="J1052">
            <v>0</v>
          </cell>
          <cell r="K1052">
            <v>63426849</v>
          </cell>
          <cell r="L1052">
            <v>761122192</v>
          </cell>
          <cell r="M1052">
            <v>12.000000063064775</v>
          </cell>
        </row>
        <row r="1053">
          <cell r="B1053">
            <v>800014434</v>
          </cell>
          <cell r="C1053" t="str">
            <v>800014434</v>
          </cell>
          <cell r="D1053" t="str">
            <v>A37133</v>
          </cell>
          <cell r="E1053" t="str">
            <v>CRAVO NORTE</v>
          </cell>
          <cell r="F1053" t="str">
            <v>ARAUCA</v>
          </cell>
          <cell r="J1053">
            <v>0</v>
          </cell>
          <cell r="K1053">
            <v>6164742</v>
          </cell>
          <cell r="L1053">
            <v>73976903</v>
          </cell>
          <cell r="M1053">
            <v>11.99999983778721</v>
          </cell>
        </row>
        <row r="1054">
          <cell r="B1054">
            <v>800136069</v>
          </cell>
          <cell r="C1054" t="str">
            <v>800136069</v>
          </cell>
          <cell r="D1054" t="str">
            <v>A37133</v>
          </cell>
          <cell r="E1054" t="str">
            <v>FORTUL</v>
          </cell>
          <cell r="F1054" t="str">
            <v>ARAUCA</v>
          </cell>
          <cell r="J1054">
            <v>0</v>
          </cell>
          <cell r="K1054">
            <v>69691967</v>
          </cell>
          <cell r="L1054">
            <v>836303600</v>
          </cell>
          <cell r="M1054">
            <v>11.999999942604576</v>
          </cell>
        </row>
        <row r="1055">
          <cell r="B1055">
            <v>800102798</v>
          </cell>
          <cell r="C1055" t="str">
            <v>800102798</v>
          </cell>
          <cell r="D1055" t="str">
            <v>A37133</v>
          </cell>
          <cell r="E1055" t="str">
            <v>PUERTO RONDON</v>
          </cell>
          <cell r="F1055" t="str">
            <v>ARAUCA</v>
          </cell>
          <cell r="J1055">
            <v>0</v>
          </cell>
          <cell r="K1055">
            <v>6237282</v>
          </cell>
          <cell r="L1055">
            <v>74847387</v>
          </cell>
          <cell r="M1055">
            <v>12.000000480978734</v>
          </cell>
        </row>
        <row r="1056">
          <cell r="B1056">
            <v>800102799</v>
          </cell>
          <cell r="C1056" t="str">
            <v>800102799</v>
          </cell>
          <cell r="D1056" t="str">
            <v>A37133</v>
          </cell>
          <cell r="E1056" t="str">
            <v>SARAVENA</v>
          </cell>
          <cell r="F1056" t="str">
            <v>ARAUCA</v>
          </cell>
          <cell r="J1056">
            <v>0</v>
          </cell>
          <cell r="K1056">
            <v>72704491</v>
          </cell>
          <cell r="L1056">
            <v>872453897</v>
          </cell>
          <cell r="M1056">
            <v>12.000000068771543</v>
          </cell>
        </row>
        <row r="1057">
          <cell r="B1057">
            <v>800102801</v>
          </cell>
          <cell r="C1057" t="str">
            <v>800102801</v>
          </cell>
          <cell r="D1057" t="str">
            <v>A37133</v>
          </cell>
          <cell r="E1057" t="str">
            <v>TAME</v>
          </cell>
          <cell r="F1057" t="str">
            <v>ARAUCA</v>
          </cell>
          <cell r="J1057">
            <v>0</v>
          </cell>
          <cell r="K1057">
            <v>163820832</v>
          </cell>
          <cell r="L1057">
            <v>1965849984</v>
          </cell>
          <cell r="M1057">
            <v>12</v>
          </cell>
        </row>
        <row r="1058">
          <cell r="B1058">
            <v>891855200</v>
          </cell>
          <cell r="C1058" t="str">
            <v>891855200</v>
          </cell>
          <cell r="D1058" t="str">
            <v>A37139</v>
          </cell>
          <cell r="E1058" t="str">
            <v>AGUAZUL</v>
          </cell>
          <cell r="F1058" t="str">
            <v>CASANARE</v>
          </cell>
          <cell r="J1058">
            <v>0</v>
          </cell>
          <cell r="K1058">
            <v>47083354</v>
          </cell>
          <cell r="L1058">
            <v>565000244</v>
          </cell>
          <cell r="M1058">
            <v>11.999999915044285</v>
          </cell>
        </row>
        <row r="1059">
          <cell r="B1059">
            <v>800086017</v>
          </cell>
          <cell r="C1059" t="str">
            <v>800086017</v>
          </cell>
          <cell r="D1059" t="str">
            <v>A37139</v>
          </cell>
          <cell r="E1059" t="str">
            <v>CHAMEZA</v>
          </cell>
          <cell r="F1059" t="str">
            <v>CASANARE</v>
          </cell>
          <cell r="J1059">
            <v>0</v>
          </cell>
          <cell r="K1059">
            <v>2785513</v>
          </cell>
          <cell r="L1059">
            <v>33426154</v>
          </cell>
          <cell r="M1059">
            <v>11.999999281999402</v>
          </cell>
        </row>
        <row r="1060">
          <cell r="B1060">
            <v>800012638</v>
          </cell>
          <cell r="C1060" t="str">
            <v>800012638</v>
          </cell>
          <cell r="D1060" t="str">
            <v>A37139</v>
          </cell>
          <cell r="E1060" t="str">
            <v>HATO COROZAL</v>
          </cell>
          <cell r="F1060" t="str">
            <v>CASANARE</v>
          </cell>
          <cell r="J1060">
            <v>0</v>
          </cell>
          <cell r="K1060">
            <v>26162830</v>
          </cell>
          <cell r="L1060">
            <v>313953960</v>
          </cell>
          <cell r="M1060">
            <v>12</v>
          </cell>
        </row>
        <row r="1061">
          <cell r="B1061">
            <v>800103657</v>
          </cell>
          <cell r="C1061" t="str">
            <v>800103657</v>
          </cell>
          <cell r="D1061" t="str">
            <v>A37139</v>
          </cell>
          <cell r="E1061" t="str">
            <v>LA SALINA</v>
          </cell>
          <cell r="F1061" t="str">
            <v>CASANARE</v>
          </cell>
          <cell r="J1061">
            <v>0</v>
          </cell>
          <cell r="K1061">
            <v>2558147</v>
          </cell>
          <cell r="L1061">
            <v>30697762</v>
          </cell>
          <cell r="M1061">
            <v>11.999999218184099</v>
          </cell>
        </row>
        <row r="1062">
          <cell r="B1062">
            <v>800008456</v>
          </cell>
          <cell r="C1062" t="str">
            <v>800008456</v>
          </cell>
          <cell r="D1062" t="str">
            <v>A37139</v>
          </cell>
          <cell r="E1062" t="str">
            <v>MANI</v>
          </cell>
          <cell r="F1062" t="str">
            <v>CASANARE</v>
          </cell>
          <cell r="J1062">
            <v>0</v>
          </cell>
          <cell r="K1062">
            <v>18474323</v>
          </cell>
          <cell r="L1062">
            <v>221691876</v>
          </cell>
          <cell r="M1062">
            <v>12</v>
          </cell>
        </row>
        <row r="1063">
          <cell r="B1063">
            <v>891857824</v>
          </cell>
          <cell r="C1063" t="str">
            <v>891857824</v>
          </cell>
          <cell r="D1063" t="str">
            <v>A37139</v>
          </cell>
          <cell r="E1063" t="str">
            <v>MONTERREY</v>
          </cell>
          <cell r="F1063" t="str">
            <v>CASANARE</v>
          </cell>
          <cell r="J1063">
            <v>0</v>
          </cell>
          <cell r="K1063">
            <v>20358491</v>
          </cell>
          <cell r="L1063">
            <v>244301892</v>
          </cell>
          <cell r="M1063">
            <v>12</v>
          </cell>
        </row>
        <row r="1064">
          <cell r="B1064">
            <v>800099425</v>
          </cell>
          <cell r="C1064" t="str">
            <v>800099425</v>
          </cell>
          <cell r="D1064" t="str">
            <v>A37139</v>
          </cell>
          <cell r="E1064" t="str">
            <v>NUNCHIA</v>
          </cell>
          <cell r="F1064" t="str">
            <v>CASANARE</v>
          </cell>
          <cell r="J1064">
            <v>0</v>
          </cell>
          <cell r="K1064">
            <v>18622795</v>
          </cell>
          <cell r="L1064">
            <v>223473540</v>
          </cell>
          <cell r="M1064">
            <v>12</v>
          </cell>
        </row>
        <row r="1065">
          <cell r="B1065">
            <v>892099392</v>
          </cell>
          <cell r="C1065" t="str">
            <v>892099392</v>
          </cell>
          <cell r="D1065" t="str">
            <v>A37139</v>
          </cell>
          <cell r="E1065" t="str">
            <v>OROCUE</v>
          </cell>
          <cell r="F1065" t="str">
            <v>CASANARE</v>
          </cell>
          <cell r="J1065">
            <v>0</v>
          </cell>
          <cell r="K1065">
            <v>27776079</v>
          </cell>
          <cell r="L1065">
            <v>333312944</v>
          </cell>
          <cell r="M1065">
            <v>11.999999855991193</v>
          </cell>
        </row>
        <row r="1066">
          <cell r="B1066">
            <v>800103659</v>
          </cell>
          <cell r="C1066" t="str">
            <v>800103659</v>
          </cell>
          <cell r="D1066" t="str">
            <v>A37139</v>
          </cell>
          <cell r="E1066" t="str">
            <v>PAZ DE ARIPORO</v>
          </cell>
          <cell r="F1066" t="str">
            <v>CASANARE</v>
          </cell>
          <cell r="J1066">
            <v>0</v>
          </cell>
          <cell r="K1066">
            <v>63786105</v>
          </cell>
          <cell r="L1066">
            <v>765433264</v>
          </cell>
          <cell r="M1066">
            <v>12.000000062709582</v>
          </cell>
        </row>
        <row r="1067">
          <cell r="B1067">
            <v>800099429</v>
          </cell>
          <cell r="C1067" t="str">
            <v>800099429</v>
          </cell>
          <cell r="D1067" t="str">
            <v>A37139</v>
          </cell>
          <cell r="E1067" t="str">
            <v>PORE</v>
          </cell>
          <cell r="F1067" t="str">
            <v>CASANARE</v>
          </cell>
          <cell r="J1067">
            <v>0</v>
          </cell>
          <cell r="K1067">
            <v>20892725</v>
          </cell>
          <cell r="L1067">
            <v>250712700</v>
          </cell>
          <cell r="M1067">
            <v>12</v>
          </cell>
        </row>
        <row r="1068">
          <cell r="B1068">
            <v>800103661</v>
          </cell>
          <cell r="C1068" t="str">
            <v>800103661</v>
          </cell>
          <cell r="D1068" t="str">
            <v>A37139</v>
          </cell>
          <cell r="E1068" t="str">
            <v>RECETOR</v>
          </cell>
          <cell r="F1068" t="str">
            <v>CASANARE</v>
          </cell>
          <cell r="J1068">
            <v>0</v>
          </cell>
          <cell r="K1068">
            <v>2274943</v>
          </cell>
          <cell r="L1068">
            <v>27299310</v>
          </cell>
          <cell r="M1068">
            <v>11.999997362571282</v>
          </cell>
        </row>
        <row r="1069">
          <cell r="B1069">
            <v>891857823</v>
          </cell>
          <cell r="C1069" t="str">
            <v>891857823</v>
          </cell>
          <cell r="D1069" t="str">
            <v>A37139</v>
          </cell>
          <cell r="E1069" t="str">
            <v>SABANALARGA</v>
          </cell>
          <cell r="F1069" t="str">
            <v>CASANARE</v>
          </cell>
          <cell r="J1069">
            <v>0</v>
          </cell>
          <cell r="K1069">
            <v>5986924</v>
          </cell>
          <cell r="L1069">
            <v>71843093</v>
          </cell>
          <cell r="M1069">
            <v>12.000000835153411</v>
          </cell>
        </row>
        <row r="1070">
          <cell r="B1070">
            <v>800103663</v>
          </cell>
          <cell r="C1070" t="str">
            <v>800103663</v>
          </cell>
          <cell r="D1070" t="str">
            <v>A37139</v>
          </cell>
          <cell r="E1070" t="str">
            <v>SACAMA</v>
          </cell>
          <cell r="F1070" t="str">
            <v>CASANARE</v>
          </cell>
          <cell r="J1070">
            <v>0</v>
          </cell>
          <cell r="K1070">
            <v>2872771</v>
          </cell>
          <cell r="L1070">
            <v>34473255</v>
          </cell>
          <cell r="M1070">
            <v>12.000001044287902</v>
          </cell>
        </row>
        <row r="1071">
          <cell r="B1071">
            <v>800103720</v>
          </cell>
          <cell r="C1071" t="str">
            <v>800103720</v>
          </cell>
          <cell r="D1071" t="str">
            <v>A37139</v>
          </cell>
          <cell r="E1071" t="str">
            <v>SAN LUIS DE PALENQUE</v>
          </cell>
          <cell r="F1071" t="str">
            <v>CASANARE</v>
          </cell>
          <cell r="J1071">
            <v>0</v>
          </cell>
          <cell r="K1071">
            <v>13020971</v>
          </cell>
          <cell r="L1071">
            <v>156251646</v>
          </cell>
          <cell r="M1071">
            <v>11.999999539204872</v>
          </cell>
        </row>
        <row r="1072">
          <cell r="B1072">
            <v>800099431</v>
          </cell>
          <cell r="C1072" t="str">
            <v>800099431</v>
          </cell>
          <cell r="D1072" t="str">
            <v>A37139</v>
          </cell>
          <cell r="E1072" t="str">
            <v>TAMARA</v>
          </cell>
          <cell r="F1072" t="str">
            <v>CASANARE</v>
          </cell>
          <cell r="J1072">
            <v>0</v>
          </cell>
          <cell r="K1072">
            <v>18350840</v>
          </cell>
          <cell r="L1072">
            <v>220210080</v>
          </cell>
          <cell r="M1072">
            <v>12</v>
          </cell>
        </row>
        <row r="1073">
          <cell r="B1073">
            <v>800012873</v>
          </cell>
          <cell r="C1073" t="str">
            <v>800012873</v>
          </cell>
          <cell r="D1073" t="str">
            <v>A37139</v>
          </cell>
          <cell r="E1073" t="str">
            <v>TAURAMENA</v>
          </cell>
          <cell r="F1073" t="str">
            <v>CASANARE</v>
          </cell>
          <cell r="J1073">
            <v>0</v>
          </cell>
          <cell r="K1073">
            <v>29986618</v>
          </cell>
          <cell r="L1073">
            <v>359839412</v>
          </cell>
          <cell r="M1073">
            <v>11.999999866607165</v>
          </cell>
        </row>
        <row r="1074">
          <cell r="B1074">
            <v>891857861</v>
          </cell>
          <cell r="C1074" t="str">
            <v>891857861</v>
          </cell>
          <cell r="D1074" t="str">
            <v>A37139</v>
          </cell>
          <cell r="E1074" t="str">
            <v>TRINIDAD</v>
          </cell>
          <cell r="F1074" t="str">
            <v>CASANARE</v>
          </cell>
          <cell r="J1074">
            <v>0</v>
          </cell>
          <cell r="K1074">
            <v>23892534</v>
          </cell>
          <cell r="L1074">
            <v>286710404</v>
          </cell>
          <cell r="M1074">
            <v>11.999999832583685</v>
          </cell>
        </row>
        <row r="1075">
          <cell r="B1075">
            <v>892099475</v>
          </cell>
          <cell r="C1075" t="str">
            <v>892099475</v>
          </cell>
          <cell r="D1075" t="str">
            <v>A37139</v>
          </cell>
          <cell r="E1075" t="str">
            <v>VILLANUEVA</v>
          </cell>
          <cell r="F1075" t="str">
            <v>CASANARE</v>
          </cell>
          <cell r="J1075">
            <v>0</v>
          </cell>
          <cell r="K1075">
            <v>38023387</v>
          </cell>
          <cell r="L1075">
            <v>456280640</v>
          </cell>
          <cell r="M1075">
            <v>11.999999894801586</v>
          </cell>
        </row>
        <row r="1076">
          <cell r="B1076">
            <v>800102891</v>
          </cell>
          <cell r="C1076" t="str">
            <v>800102891</v>
          </cell>
          <cell r="D1076" t="str">
            <v>A371323</v>
          </cell>
          <cell r="E1076" t="str">
            <v>MOCOA</v>
          </cell>
          <cell r="F1076" t="str">
            <v>PUTUMAYO</v>
          </cell>
          <cell r="J1076">
            <v>0</v>
          </cell>
          <cell r="K1076">
            <v>56012088</v>
          </cell>
          <cell r="L1076">
            <v>672145051</v>
          </cell>
          <cell r="M1076">
            <v>11.999999910733555</v>
          </cell>
        </row>
        <row r="1077">
          <cell r="B1077">
            <v>800018650</v>
          </cell>
          <cell r="C1077" t="str">
            <v>800018650</v>
          </cell>
          <cell r="D1077" t="str">
            <v>A371323</v>
          </cell>
          <cell r="E1077" t="str">
            <v>COLON</v>
          </cell>
          <cell r="F1077" t="str">
            <v>PUTUMAYO</v>
          </cell>
          <cell r="J1077">
            <v>0</v>
          </cell>
          <cell r="K1077">
            <v>7040170</v>
          </cell>
          <cell r="L1077">
            <v>84482042</v>
          </cell>
          <cell r="M1077">
            <v>12.000000284084049</v>
          </cell>
        </row>
        <row r="1078">
          <cell r="B1078">
            <v>800102896</v>
          </cell>
          <cell r="C1078" t="str">
            <v>800102896</v>
          </cell>
          <cell r="D1078" t="str">
            <v>A371323</v>
          </cell>
          <cell r="E1078" t="str">
            <v>ORITO</v>
          </cell>
          <cell r="F1078" t="str">
            <v>PUTUMAYO</v>
          </cell>
          <cell r="J1078">
            <v>0</v>
          </cell>
          <cell r="K1078">
            <v>81986003</v>
          </cell>
          <cell r="L1078">
            <v>983832039</v>
          </cell>
          <cell r="M1078">
            <v>12.000000036591612</v>
          </cell>
        </row>
        <row r="1079">
          <cell r="B1079">
            <v>891200461</v>
          </cell>
          <cell r="C1079" t="str">
            <v>891200461</v>
          </cell>
          <cell r="D1079" t="str">
            <v>A371323</v>
          </cell>
          <cell r="E1079" t="str">
            <v>PUERTO ASIS</v>
          </cell>
          <cell r="F1079" t="str">
            <v>PUTUMAYO</v>
          </cell>
          <cell r="J1079">
            <v>0</v>
          </cell>
          <cell r="K1079">
            <v>94192879</v>
          </cell>
          <cell r="L1079">
            <v>1130314549</v>
          </cell>
          <cell r="M1079">
            <v>12.000000010616514</v>
          </cell>
        </row>
        <row r="1080">
          <cell r="B1080">
            <v>800229887</v>
          </cell>
          <cell r="C1080" t="str">
            <v>800229887</v>
          </cell>
          <cell r="D1080" t="str">
            <v>A371323</v>
          </cell>
          <cell r="E1080" t="str">
            <v>PUERTO CAICEDO</v>
          </cell>
          <cell r="F1080" t="str">
            <v>PUTUMAYO</v>
          </cell>
          <cell r="J1080">
            <v>0</v>
          </cell>
          <cell r="K1080">
            <v>22029809</v>
          </cell>
          <cell r="L1080">
            <v>264357706</v>
          </cell>
          <cell r="M1080">
            <v>11.999999909213921</v>
          </cell>
        </row>
        <row r="1081">
          <cell r="B1081">
            <v>800222489</v>
          </cell>
          <cell r="C1081" t="str">
            <v>800222489</v>
          </cell>
          <cell r="D1081" t="str">
            <v>A371323</v>
          </cell>
          <cell r="E1081" t="str">
            <v>PUERTO GUZMAN</v>
          </cell>
          <cell r="F1081" t="str">
            <v>PUTUMAYO</v>
          </cell>
          <cell r="J1081">
            <v>0</v>
          </cell>
          <cell r="K1081">
            <v>64076045</v>
          </cell>
          <cell r="L1081">
            <v>768912536</v>
          </cell>
          <cell r="M1081">
            <v>11.999999937574174</v>
          </cell>
        </row>
        <row r="1082">
          <cell r="B1082">
            <v>891200513</v>
          </cell>
          <cell r="C1082" t="str">
            <v>891200513</v>
          </cell>
          <cell r="D1082" t="str">
            <v>A371323</v>
          </cell>
          <cell r="E1082" t="str">
            <v>PUERTO LEGUIZAMO</v>
          </cell>
          <cell r="F1082" t="str">
            <v>PUTUMAYO</v>
          </cell>
          <cell r="J1082">
            <v>0</v>
          </cell>
          <cell r="K1082">
            <v>47259220</v>
          </cell>
          <cell r="L1082">
            <v>567110636</v>
          </cell>
          <cell r="M1082">
            <v>11.999999915360432</v>
          </cell>
        </row>
        <row r="1083">
          <cell r="B1083">
            <v>891201645</v>
          </cell>
          <cell r="C1083" t="str">
            <v>891201645</v>
          </cell>
          <cell r="D1083" t="str">
            <v>A371323</v>
          </cell>
          <cell r="E1083" t="str">
            <v>SIBUNDOY</v>
          </cell>
          <cell r="F1083" t="str">
            <v>PUTUMAYO</v>
          </cell>
          <cell r="J1083">
            <v>0</v>
          </cell>
          <cell r="K1083">
            <v>22632222</v>
          </cell>
          <cell r="L1083">
            <v>271586659</v>
          </cell>
          <cell r="M1083">
            <v>11.999999779076045</v>
          </cell>
        </row>
        <row r="1084">
          <cell r="B1084">
            <v>800102903</v>
          </cell>
          <cell r="C1084" t="str">
            <v>800102903</v>
          </cell>
          <cell r="D1084" t="str">
            <v>A371323</v>
          </cell>
          <cell r="E1084" t="str">
            <v>SAN FRANCISCO</v>
          </cell>
          <cell r="F1084" t="str">
            <v>PUTUMAYO</v>
          </cell>
          <cell r="J1084">
            <v>0</v>
          </cell>
          <cell r="K1084">
            <v>8085200</v>
          </cell>
          <cell r="L1084">
            <v>97022404</v>
          </cell>
          <cell r="M1084">
            <v>12.000000494731113</v>
          </cell>
        </row>
        <row r="1085">
          <cell r="B1085">
            <v>800252922</v>
          </cell>
          <cell r="C1085" t="str">
            <v>800252922</v>
          </cell>
          <cell r="D1085" t="str">
            <v>A371323</v>
          </cell>
          <cell r="E1085" t="str">
            <v>SAN MIGUEL</v>
          </cell>
          <cell r="F1085" t="str">
            <v>PUTUMAYO</v>
          </cell>
          <cell r="J1085">
            <v>0</v>
          </cell>
          <cell r="K1085">
            <v>31252957</v>
          </cell>
          <cell r="L1085">
            <v>375035488</v>
          </cell>
          <cell r="M1085">
            <v>12.000000127987889</v>
          </cell>
        </row>
        <row r="1086">
          <cell r="B1086">
            <v>800102906</v>
          </cell>
          <cell r="C1086" t="str">
            <v>800102906</v>
          </cell>
          <cell r="D1086" t="str">
            <v>A371323</v>
          </cell>
          <cell r="E1086" t="str">
            <v>SANTIAGO</v>
          </cell>
          <cell r="F1086" t="str">
            <v>PUTUMAYO</v>
          </cell>
          <cell r="J1086">
            <v>0</v>
          </cell>
          <cell r="K1086">
            <v>13174847</v>
          </cell>
          <cell r="L1086">
            <v>158098160</v>
          </cell>
          <cell r="M1086">
            <v>11.99999969639116</v>
          </cell>
        </row>
        <row r="1087">
          <cell r="B1087">
            <v>800102912</v>
          </cell>
          <cell r="C1087" t="str">
            <v>800102912</v>
          </cell>
          <cell r="D1087" t="str">
            <v>A371323</v>
          </cell>
          <cell r="E1087" t="str">
            <v>VALLE DEL GUAMUEZ</v>
          </cell>
          <cell r="F1087" t="str">
            <v>PUTUMAYO</v>
          </cell>
          <cell r="J1087">
            <v>0</v>
          </cell>
          <cell r="K1087">
            <v>69672560</v>
          </cell>
          <cell r="L1087">
            <v>836070720</v>
          </cell>
          <cell r="M1087">
            <v>12</v>
          </cell>
        </row>
        <row r="1088">
          <cell r="B1088">
            <v>800054249</v>
          </cell>
          <cell r="C1088" t="str">
            <v>800054249</v>
          </cell>
          <cell r="D1088" t="str">
            <v>A371323</v>
          </cell>
          <cell r="E1088" t="str">
            <v>VILLAGARZON</v>
          </cell>
          <cell r="F1088" t="str">
            <v>PUTUMAYO</v>
          </cell>
          <cell r="J1088">
            <v>0</v>
          </cell>
          <cell r="K1088">
            <v>36986316</v>
          </cell>
          <cell r="L1088">
            <v>443835789</v>
          </cell>
          <cell r="M1088">
            <v>11.999999918888921</v>
          </cell>
        </row>
        <row r="1089">
          <cell r="B1089">
            <v>892400038</v>
          </cell>
          <cell r="C1089" t="str">
            <v>892400038</v>
          </cell>
          <cell r="D1089" t="str">
            <v>A371326</v>
          </cell>
          <cell r="E1089" t="str">
            <v>SAN ANDRES</v>
          </cell>
          <cell r="F1089" t="str">
            <v>SAN ANDRES</v>
          </cell>
          <cell r="J1089">
            <v>0</v>
          </cell>
          <cell r="K1089">
            <v>62117662</v>
          </cell>
          <cell r="L1089">
            <v>745411946</v>
          </cell>
          <cell r="M1089">
            <v>12.000000032196962</v>
          </cell>
        </row>
        <row r="1090">
          <cell r="B1090">
            <v>800103021</v>
          </cell>
          <cell r="C1090" t="str">
            <v>800103021</v>
          </cell>
          <cell r="D1090" t="str">
            <v>A371326</v>
          </cell>
          <cell r="E1090" t="str">
            <v>PROVIDENCIA Y SANTA CATALINA</v>
          </cell>
          <cell r="F1090" t="str">
            <v>SAN ANDRES</v>
          </cell>
          <cell r="J1090">
            <v>0</v>
          </cell>
          <cell r="K1090">
            <v>5944798</v>
          </cell>
          <cell r="L1090">
            <v>71337575</v>
          </cell>
          <cell r="M1090">
            <v>11.999999831785706</v>
          </cell>
        </row>
        <row r="1091">
          <cell r="B1091">
            <v>899999302</v>
          </cell>
          <cell r="C1091" t="str">
            <v>899999302</v>
          </cell>
          <cell r="D1091" t="str">
            <v>A37131</v>
          </cell>
          <cell r="E1091" t="str">
            <v>LETICIA</v>
          </cell>
          <cell r="F1091" t="str">
            <v>AMAZONAS</v>
          </cell>
          <cell r="J1091">
            <v>0</v>
          </cell>
          <cell r="K1091">
            <v>76047677</v>
          </cell>
          <cell r="L1091">
            <v>912572128</v>
          </cell>
          <cell r="M1091">
            <v>12.000000052598581</v>
          </cell>
        </row>
        <row r="1092">
          <cell r="B1092">
            <v>800103161</v>
          </cell>
          <cell r="C1092" t="str">
            <v>800103161</v>
          </cell>
          <cell r="D1092" t="str">
            <v>A37131</v>
          </cell>
          <cell r="E1092" t="str">
            <v>PUERTONARIÑO</v>
          </cell>
          <cell r="F1092" t="str">
            <v>AMAZONAS</v>
          </cell>
          <cell r="J1092">
            <v>0</v>
          </cell>
          <cell r="K1092">
            <v>16708252</v>
          </cell>
          <cell r="L1092">
            <v>200499027</v>
          </cell>
          <cell r="M1092">
            <v>12.000000179551996</v>
          </cell>
        </row>
        <row r="1093">
          <cell r="B1093">
            <v>892099105</v>
          </cell>
          <cell r="C1093" t="str">
            <v>892099105</v>
          </cell>
          <cell r="D1093" t="str">
            <v>A371315</v>
          </cell>
          <cell r="E1093" t="str">
            <v>INIRIDA</v>
          </cell>
          <cell r="F1093" t="str">
            <v>GUAINIA</v>
          </cell>
          <cell r="J1093">
            <v>0</v>
          </cell>
          <cell r="K1093">
            <v>53258919</v>
          </cell>
          <cell r="L1093">
            <v>639107032</v>
          </cell>
          <cell r="M1093">
            <v>12.000000075104792</v>
          </cell>
        </row>
        <row r="1094">
          <cell r="B1094">
            <v>800103180</v>
          </cell>
          <cell r="C1094" t="str">
            <v>800103180</v>
          </cell>
          <cell r="D1094" t="str">
            <v>A371316</v>
          </cell>
          <cell r="E1094" t="str">
            <v>SAN JOSE DEL GUAVIARE</v>
          </cell>
          <cell r="F1094" t="str">
            <v>GUAVIARE</v>
          </cell>
          <cell r="J1094">
            <v>0</v>
          </cell>
          <cell r="K1094">
            <v>92451167</v>
          </cell>
          <cell r="L1094">
            <v>1109414000</v>
          </cell>
          <cell r="M1094">
            <v>11.999999956733916</v>
          </cell>
        </row>
        <row r="1095">
          <cell r="B1095">
            <v>800191431</v>
          </cell>
          <cell r="C1095" t="str">
            <v>800191431</v>
          </cell>
          <cell r="D1095" t="str">
            <v>A371316</v>
          </cell>
          <cell r="E1095" t="str">
            <v>CALAMAR</v>
          </cell>
          <cell r="F1095" t="str">
            <v>GUAVIARE</v>
          </cell>
          <cell r="J1095">
            <v>0</v>
          </cell>
          <cell r="K1095">
            <v>13678171</v>
          </cell>
          <cell r="L1095">
            <v>164138048</v>
          </cell>
          <cell r="M1095">
            <v>11.99999970756324</v>
          </cell>
        </row>
        <row r="1096">
          <cell r="B1096">
            <v>800191427</v>
          </cell>
          <cell r="C1096" t="str">
            <v>800191427</v>
          </cell>
          <cell r="D1096" t="str">
            <v>A371316</v>
          </cell>
          <cell r="E1096" t="str">
            <v>EL RETORNO</v>
          </cell>
          <cell r="F1096" t="str">
            <v>GUAVIARE</v>
          </cell>
          <cell r="J1096">
            <v>0</v>
          </cell>
          <cell r="K1096">
            <v>41596995</v>
          </cell>
          <cell r="L1096">
            <v>499163944</v>
          </cell>
          <cell r="M1096">
            <v>12.000000096160793</v>
          </cell>
        </row>
        <row r="1097">
          <cell r="B1097">
            <v>800103198</v>
          </cell>
          <cell r="C1097" t="str">
            <v>800103198</v>
          </cell>
          <cell r="D1097" t="str">
            <v>A371316</v>
          </cell>
          <cell r="E1097" t="str">
            <v>MIRAFLORES</v>
          </cell>
          <cell r="F1097" t="str">
            <v>GUAVIARE</v>
          </cell>
          <cell r="J1097">
            <v>0</v>
          </cell>
          <cell r="K1097">
            <v>11699401</v>
          </cell>
          <cell r="L1097">
            <v>140392812</v>
          </cell>
          <cell r="M1097">
            <v>12</v>
          </cell>
        </row>
        <row r="1098">
          <cell r="B1098">
            <v>892099233</v>
          </cell>
          <cell r="C1098" t="str">
            <v>892099233</v>
          </cell>
          <cell r="D1098" t="str">
            <v>A371331</v>
          </cell>
          <cell r="E1098" t="str">
            <v>MITU</v>
          </cell>
          <cell r="F1098" t="str">
            <v>VAUPES</v>
          </cell>
          <cell r="J1098">
            <v>0</v>
          </cell>
          <cell r="K1098">
            <v>58068739</v>
          </cell>
          <cell r="L1098">
            <v>696824872</v>
          </cell>
          <cell r="M1098">
            <v>12.00000006888388</v>
          </cell>
        </row>
        <row r="1099">
          <cell r="B1099">
            <v>832000605</v>
          </cell>
          <cell r="C1099" t="str">
            <v>832000605</v>
          </cell>
          <cell r="D1099" t="str">
            <v>A371331</v>
          </cell>
          <cell r="E1099" t="str">
            <v>CARURU</v>
          </cell>
          <cell r="F1099" t="str">
            <v>VAUPES</v>
          </cell>
          <cell r="J1099">
            <v>0</v>
          </cell>
          <cell r="K1099">
            <v>9649346</v>
          </cell>
          <cell r="L1099">
            <v>115792148</v>
          </cell>
          <cell r="M1099">
            <v>11.999999585464135</v>
          </cell>
        </row>
        <row r="1100">
          <cell r="B1100">
            <v>832000219</v>
          </cell>
          <cell r="C1100" t="str">
            <v>832000219</v>
          </cell>
          <cell r="D1100" t="str">
            <v>A371331</v>
          </cell>
          <cell r="E1100" t="str">
            <v>TARAIRA</v>
          </cell>
          <cell r="F1100" t="str">
            <v>VAUPES</v>
          </cell>
          <cell r="I1100" t="str">
            <v>No tiene cuenta maestra</v>
          </cell>
          <cell r="J1100" t="str">
            <v>No tiene cuenta maestra</v>
          </cell>
          <cell r="K1100">
            <v>5368556</v>
          </cell>
          <cell r="L1100">
            <v>0</v>
          </cell>
          <cell r="M1100">
            <v>0</v>
          </cell>
        </row>
        <row r="1101">
          <cell r="B1101">
            <v>892099305</v>
          </cell>
          <cell r="C1101" t="str">
            <v>892099305</v>
          </cell>
          <cell r="D1101" t="str">
            <v>A371332</v>
          </cell>
          <cell r="E1101" t="str">
            <v>PUERTO CARREÑO</v>
          </cell>
          <cell r="F1101" t="str">
            <v>VICHADA</v>
          </cell>
          <cell r="J1101">
            <v>0</v>
          </cell>
          <cell r="K1101">
            <v>32841867</v>
          </cell>
          <cell r="L1101">
            <v>394102408</v>
          </cell>
          <cell r="M1101">
            <v>12.000000121795756</v>
          </cell>
        </row>
        <row r="1102">
          <cell r="B1102">
            <v>800103308</v>
          </cell>
          <cell r="C1102" t="str">
            <v>800103308</v>
          </cell>
          <cell r="D1102" t="str">
            <v>A371332</v>
          </cell>
          <cell r="E1102" t="str">
            <v>LA PRIMAVERA</v>
          </cell>
          <cell r="F1102" t="str">
            <v>VICHADA</v>
          </cell>
          <cell r="J1102">
            <v>0</v>
          </cell>
          <cell r="K1102">
            <v>33664898</v>
          </cell>
          <cell r="L1102">
            <v>403978776</v>
          </cell>
          <cell r="M1102">
            <v>12</v>
          </cell>
        </row>
        <row r="1103">
          <cell r="B1103">
            <v>800103318</v>
          </cell>
          <cell r="C1103" t="str">
            <v>800103318</v>
          </cell>
          <cell r="D1103" t="str">
            <v>A371332</v>
          </cell>
          <cell r="E1103" t="str">
            <v>SANTA ROSALIA</v>
          </cell>
          <cell r="F1103" t="str">
            <v>VICHADA</v>
          </cell>
          <cell r="J1103">
            <v>0</v>
          </cell>
          <cell r="K1103">
            <v>8937021</v>
          </cell>
          <cell r="L1103">
            <v>107244246</v>
          </cell>
          <cell r="M1103">
            <v>11.999999328635347</v>
          </cell>
        </row>
        <row r="1104">
          <cell r="B1104">
            <v>842000017</v>
          </cell>
          <cell r="C1104" t="str">
            <v>842000017</v>
          </cell>
          <cell r="D1104" t="str">
            <v>A371332</v>
          </cell>
          <cell r="E1104" t="str">
            <v>CUMARIBO</v>
          </cell>
          <cell r="F1104" t="str">
            <v>VICHADA</v>
          </cell>
          <cell r="J1104">
            <v>0</v>
          </cell>
          <cell r="K1104">
            <v>127506325</v>
          </cell>
          <cell r="L1104">
            <v>1530075904</v>
          </cell>
          <cell r="M1104">
            <v>12.000000031370993</v>
          </cell>
        </row>
        <row r="1105">
          <cell r="B1105">
            <v>899999336</v>
          </cell>
          <cell r="C1105" t="str">
            <v>899999336</v>
          </cell>
          <cell r="D1105" t="str">
            <v>A371379</v>
          </cell>
          <cell r="E1105" t="str">
            <v>AREAS NO MUNICIPALIZADAS</v>
          </cell>
          <cell r="F1105" t="str">
            <v>AMAZONAS</v>
          </cell>
          <cell r="J1105">
            <v>0</v>
          </cell>
          <cell r="K1105">
            <v>39606014</v>
          </cell>
          <cell r="L1105">
            <v>475272171</v>
          </cell>
          <cell r="M1105">
            <v>12.000000075746073</v>
          </cell>
        </row>
        <row r="1106">
          <cell r="B1106">
            <v>892099149</v>
          </cell>
          <cell r="C1106" t="str">
            <v>892099149</v>
          </cell>
          <cell r="D1106" t="str">
            <v>A371380</v>
          </cell>
          <cell r="E1106" t="str">
            <v>AREAS NO MUNICIPALIZADAS</v>
          </cell>
          <cell r="F1106" t="str">
            <v>GUAINIA</v>
          </cell>
          <cell r="J1106">
            <v>0</v>
          </cell>
          <cell r="K1106">
            <v>47451004</v>
          </cell>
          <cell r="L1106">
            <v>569412044</v>
          </cell>
          <cell r="M1106">
            <v>11.99999991570252</v>
          </cell>
        </row>
        <row r="1107">
          <cell r="B1107">
            <v>845000021</v>
          </cell>
          <cell r="C1107" t="str">
            <v>845000021</v>
          </cell>
          <cell r="D1107" t="str">
            <v>A371381</v>
          </cell>
          <cell r="E1107" t="str">
            <v>AREAS NO MUNICIPALIZADAS</v>
          </cell>
          <cell r="F1107" t="str">
            <v>VAUPES</v>
          </cell>
          <cell r="G1107" t="str">
            <v>Res. 1297 del 06/05/2016</v>
          </cell>
          <cell r="I1107" t="str">
            <v>Res. 1297 del 06/05/2016</v>
          </cell>
          <cell r="J1107" t="str">
            <v>Res. 1297 del 06/05/2016 y No tiene cuenta maestra</v>
          </cell>
          <cell r="K1107">
            <v>17017961</v>
          </cell>
          <cell r="L1107">
            <v>0</v>
          </cell>
          <cell r="M1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80" zoomScaleNormal="80" zoomScalePageLayoutView="0" workbookViewId="0" topLeftCell="A4">
      <pane xSplit="3" ySplit="7" topLeftCell="D4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D46" sqref="D46:E47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9.140625" style="25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6.8515625" style="17" customWidth="1"/>
    <col min="14" max="14" width="29.140625" style="7" customWidth="1"/>
    <col min="15" max="15" width="23.57421875" style="7" customWidth="1"/>
    <col min="16" max="16" width="22.421875" style="7" customWidth="1"/>
    <col min="17" max="16384" width="8.7109375" style="7" customWidth="1"/>
  </cols>
  <sheetData>
    <row r="1" spans="1:13" ht="20.25">
      <c r="A1" s="37" t="s">
        <v>59</v>
      </c>
      <c r="B1" s="37"/>
      <c r="C1" s="37"/>
      <c r="D1" s="57"/>
      <c r="E1" s="57"/>
      <c r="F1" s="57"/>
      <c r="G1" s="57"/>
      <c r="H1" s="57"/>
      <c r="I1" s="57"/>
      <c r="J1" s="57"/>
      <c r="K1" s="38"/>
      <c r="L1" s="38"/>
      <c r="M1" s="38"/>
    </row>
    <row r="2" spans="1:13" ht="20.25">
      <c r="A2" s="37" t="s">
        <v>67</v>
      </c>
      <c r="B2" s="37"/>
      <c r="C2" s="37"/>
      <c r="D2" s="57"/>
      <c r="E2" s="57"/>
      <c r="F2" s="57"/>
      <c r="G2" s="57"/>
      <c r="H2" s="57"/>
      <c r="I2" s="57"/>
      <c r="J2" s="57"/>
      <c r="K2" s="38"/>
      <c r="L2" s="38"/>
      <c r="M2" s="38"/>
    </row>
    <row r="3" spans="1:13" ht="20.25">
      <c r="A3" s="39"/>
      <c r="B3" s="39"/>
      <c r="C3" s="37"/>
      <c r="D3" s="57"/>
      <c r="E3" s="57"/>
      <c r="F3" s="57"/>
      <c r="G3" s="57"/>
      <c r="H3" s="57"/>
      <c r="I3" s="57"/>
      <c r="J3" s="57"/>
      <c r="K3" s="38"/>
      <c r="L3" s="38"/>
      <c r="M3" s="38"/>
    </row>
    <row r="4" spans="1:13" ht="20.25">
      <c r="A4" s="173" t="s">
        <v>60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8.75" customHeight="1">
      <c r="A5" s="173" t="s">
        <v>1106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3:13" ht="15" customHeight="1" thickBot="1">
      <c r="C6" s="9"/>
      <c r="D6" s="58"/>
      <c r="E6" s="58"/>
      <c r="F6" s="58"/>
      <c r="G6" s="58"/>
      <c r="H6" s="58"/>
      <c r="I6" s="58"/>
      <c r="J6" s="58"/>
      <c r="K6" s="16"/>
      <c r="L6" s="16"/>
      <c r="M6" s="16"/>
    </row>
    <row r="7" spans="1:14" ht="15.75" customHeight="1">
      <c r="A7" s="174" t="s">
        <v>122</v>
      </c>
      <c r="B7" s="187" t="s">
        <v>1098</v>
      </c>
      <c r="C7" s="177" t="s">
        <v>1</v>
      </c>
      <c r="D7" s="185" t="s">
        <v>1094</v>
      </c>
      <c r="E7" s="185"/>
      <c r="F7" s="185"/>
      <c r="G7" s="185"/>
      <c r="H7" s="185"/>
      <c r="I7" s="185"/>
      <c r="J7" s="185"/>
      <c r="K7" s="190" t="s">
        <v>94</v>
      </c>
      <c r="L7" s="190" t="s">
        <v>95</v>
      </c>
      <c r="M7" s="180" t="s">
        <v>2</v>
      </c>
      <c r="N7" s="192" t="s">
        <v>97</v>
      </c>
    </row>
    <row r="8" spans="1:14" s="24" customFormat="1" ht="41.25" customHeight="1">
      <c r="A8" s="175"/>
      <c r="B8" s="188"/>
      <c r="C8" s="178"/>
      <c r="D8" s="182" t="s">
        <v>1095</v>
      </c>
      <c r="E8" s="182"/>
      <c r="F8" s="182"/>
      <c r="G8" s="183" t="s">
        <v>1097</v>
      </c>
      <c r="H8" s="184"/>
      <c r="I8" s="184"/>
      <c r="J8" s="186" t="s">
        <v>1078</v>
      </c>
      <c r="K8" s="191"/>
      <c r="L8" s="191"/>
      <c r="M8" s="181"/>
      <c r="N8" s="193"/>
    </row>
    <row r="9" spans="1:14" ht="41.25" customHeight="1">
      <c r="A9" s="176"/>
      <c r="B9" s="189"/>
      <c r="C9" s="179"/>
      <c r="D9" s="59" t="s">
        <v>1076</v>
      </c>
      <c r="E9" s="59" t="s">
        <v>1077</v>
      </c>
      <c r="F9" s="59" t="s">
        <v>1080</v>
      </c>
      <c r="G9" s="81" t="s">
        <v>121</v>
      </c>
      <c r="H9" s="81" t="s">
        <v>1096</v>
      </c>
      <c r="I9" s="81" t="s">
        <v>1099</v>
      </c>
      <c r="J9" s="186"/>
      <c r="K9" s="191"/>
      <c r="L9" s="191"/>
      <c r="M9" s="181"/>
      <c r="N9" s="194"/>
    </row>
    <row r="10" spans="1:14" ht="27.75" customHeight="1">
      <c r="A10" s="85"/>
      <c r="B10" s="100"/>
      <c r="C10" s="82"/>
      <c r="D10" s="83" t="s">
        <v>61</v>
      </c>
      <c r="E10" s="83" t="s">
        <v>62</v>
      </c>
      <c r="F10" s="83" t="s">
        <v>1081</v>
      </c>
      <c r="G10" s="83" t="s">
        <v>1082</v>
      </c>
      <c r="H10" s="83" t="s">
        <v>63</v>
      </c>
      <c r="I10" s="83" t="s">
        <v>1083</v>
      </c>
      <c r="J10" s="83" t="s">
        <v>1084</v>
      </c>
      <c r="K10" s="84"/>
      <c r="L10" s="84"/>
      <c r="M10" s="83" t="s">
        <v>1085</v>
      </c>
      <c r="N10" s="86" t="s">
        <v>1086</v>
      </c>
    </row>
    <row r="11" spans="1:16" s="8" customFormat="1" ht="15.75">
      <c r="A11" s="87">
        <v>91</v>
      </c>
      <c r="B11" s="101"/>
      <c r="C11" s="32" t="s">
        <v>20</v>
      </c>
      <c r="D11" s="56">
        <v>0</v>
      </c>
      <c r="E11" s="56">
        <v>0</v>
      </c>
      <c r="F11" s="56">
        <f>SUM(D11:E11)</f>
        <v>0</v>
      </c>
      <c r="G11" s="56">
        <v>0</v>
      </c>
      <c r="H11" s="56">
        <v>0</v>
      </c>
      <c r="I11" s="56">
        <f>SUM(G11:H11)</f>
        <v>0</v>
      </c>
      <c r="J11" s="61">
        <f>+I11+F11</f>
        <v>0</v>
      </c>
      <c r="K11" s="60"/>
      <c r="L11" s="31"/>
      <c r="M11" s="128"/>
      <c r="N11" s="129">
        <f>+M11+J11</f>
        <v>0</v>
      </c>
      <c r="P11" s="150"/>
    </row>
    <row r="12" spans="1:16" s="8" customFormat="1" ht="15">
      <c r="A12" s="88">
        <v>5</v>
      </c>
      <c r="B12" s="102"/>
      <c r="C12" s="32" t="s">
        <v>4</v>
      </c>
      <c r="D12" s="56">
        <v>10012981910</v>
      </c>
      <c r="E12" s="56">
        <v>0</v>
      </c>
      <c r="F12" s="56">
        <f aca="true" t="shared" si="0" ref="F12:F42">SUM(D12:E12)</f>
        <v>10012981910</v>
      </c>
      <c r="G12" s="56">
        <v>0</v>
      </c>
      <c r="H12" s="56">
        <v>0</v>
      </c>
      <c r="I12" s="56">
        <f aca="true" t="shared" si="1" ref="I12:I42">SUM(G12:H12)</f>
        <v>0</v>
      </c>
      <c r="J12" s="61">
        <f aca="true" t="shared" si="2" ref="J12:J42">+I12+F12</f>
        <v>10012981910</v>
      </c>
      <c r="K12" s="60"/>
      <c r="L12" s="31"/>
      <c r="M12" s="128"/>
      <c r="N12" s="129">
        <f>+M12+J12</f>
        <v>10012981910</v>
      </c>
      <c r="P12" s="150"/>
    </row>
    <row r="13" spans="1:16" s="8" customFormat="1" ht="15">
      <c r="A13" s="88">
        <v>81</v>
      </c>
      <c r="B13" s="102"/>
      <c r="C13" s="32" t="s">
        <v>17</v>
      </c>
      <c r="D13" s="56">
        <v>2553413359</v>
      </c>
      <c r="E13" s="56">
        <v>207636416</v>
      </c>
      <c r="F13" s="56">
        <f t="shared" si="0"/>
        <v>2761049775</v>
      </c>
      <c r="G13" s="56">
        <v>0</v>
      </c>
      <c r="H13" s="56">
        <v>0</v>
      </c>
      <c r="I13" s="56">
        <f t="shared" si="1"/>
        <v>0</v>
      </c>
      <c r="J13" s="61">
        <f t="shared" si="2"/>
        <v>2761049775</v>
      </c>
      <c r="K13" s="60"/>
      <c r="L13" s="31"/>
      <c r="M13" s="128"/>
      <c r="N13" s="129">
        <f aca="true" t="shared" si="3" ref="N13:N42">+M13+J13</f>
        <v>2761049775</v>
      </c>
      <c r="P13" s="150"/>
    </row>
    <row r="14" spans="1:16" s="8" customFormat="1" ht="15">
      <c r="A14" s="88">
        <v>8</v>
      </c>
      <c r="B14" s="102"/>
      <c r="C14" s="32" t="s">
        <v>82</v>
      </c>
      <c r="D14" s="56">
        <v>65191278</v>
      </c>
      <c r="E14" s="56">
        <v>0</v>
      </c>
      <c r="F14" s="56">
        <f t="shared" si="0"/>
        <v>65191278</v>
      </c>
      <c r="G14" s="56">
        <v>0</v>
      </c>
      <c r="H14" s="56">
        <v>0</v>
      </c>
      <c r="I14" s="56">
        <f t="shared" si="1"/>
        <v>0</v>
      </c>
      <c r="J14" s="61">
        <f t="shared" si="2"/>
        <v>65191278</v>
      </c>
      <c r="K14" s="60"/>
      <c r="L14" s="31"/>
      <c r="M14" s="128"/>
      <c r="N14" s="129">
        <f t="shared" si="3"/>
        <v>65191278</v>
      </c>
      <c r="P14" s="150"/>
    </row>
    <row r="15" spans="1:16" s="8" customFormat="1" ht="15">
      <c r="A15" s="88">
        <v>13</v>
      </c>
      <c r="B15" s="102"/>
      <c r="C15" s="32" t="s">
        <v>80</v>
      </c>
      <c r="D15" s="56">
        <v>9270766942</v>
      </c>
      <c r="E15" s="56">
        <v>2408337778</v>
      </c>
      <c r="F15" s="56">
        <f t="shared" si="0"/>
        <v>11679104720</v>
      </c>
      <c r="G15" s="56">
        <v>0</v>
      </c>
      <c r="H15" s="56">
        <v>0</v>
      </c>
      <c r="I15" s="56">
        <f t="shared" si="1"/>
        <v>0</v>
      </c>
      <c r="J15" s="61">
        <f t="shared" si="2"/>
        <v>11679104720</v>
      </c>
      <c r="K15" s="60"/>
      <c r="L15" s="31"/>
      <c r="M15" s="128"/>
      <c r="N15" s="129">
        <f t="shared" si="3"/>
        <v>11679104720</v>
      </c>
      <c r="P15" s="150"/>
    </row>
    <row r="16" spans="1:16" s="8" customFormat="1" ht="15">
      <c r="A16" s="88">
        <v>15</v>
      </c>
      <c r="B16" s="102"/>
      <c r="C16" s="32" t="s">
        <v>84</v>
      </c>
      <c r="D16" s="56">
        <v>2432837490</v>
      </c>
      <c r="E16" s="56">
        <v>0</v>
      </c>
      <c r="F16" s="56">
        <f t="shared" si="0"/>
        <v>2432837490</v>
      </c>
      <c r="G16" s="56">
        <v>0</v>
      </c>
      <c r="H16" s="56">
        <v>0</v>
      </c>
      <c r="I16" s="56">
        <f t="shared" si="1"/>
        <v>0</v>
      </c>
      <c r="J16" s="61">
        <f t="shared" si="2"/>
        <v>2432837490</v>
      </c>
      <c r="K16" s="60"/>
      <c r="L16" s="31"/>
      <c r="M16" s="128"/>
      <c r="N16" s="129">
        <f t="shared" si="3"/>
        <v>2432837490</v>
      </c>
      <c r="P16" s="150"/>
    </row>
    <row r="17" spans="1:16" s="8" customFormat="1" ht="15">
      <c r="A17" s="88">
        <v>17</v>
      </c>
      <c r="B17" s="102"/>
      <c r="C17" s="32" t="s">
        <v>5</v>
      </c>
      <c r="D17" s="56">
        <v>0</v>
      </c>
      <c r="E17" s="56">
        <v>330566690</v>
      </c>
      <c r="F17" s="56">
        <f t="shared" si="0"/>
        <v>330566690</v>
      </c>
      <c r="G17" s="56">
        <v>0</v>
      </c>
      <c r="H17" s="56">
        <v>0</v>
      </c>
      <c r="I17" s="56">
        <f t="shared" si="1"/>
        <v>0</v>
      </c>
      <c r="J17" s="61">
        <f t="shared" si="2"/>
        <v>330566690</v>
      </c>
      <c r="K17" s="60"/>
      <c r="L17" s="31"/>
      <c r="M17" s="128"/>
      <c r="N17" s="129">
        <f t="shared" si="3"/>
        <v>330566690</v>
      </c>
      <c r="P17" s="150"/>
    </row>
    <row r="18" spans="1:16" s="8" customFormat="1" ht="15">
      <c r="A18" s="88">
        <v>18</v>
      </c>
      <c r="B18" s="102"/>
      <c r="C18" s="32" t="s">
        <v>86</v>
      </c>
      <c r="D18" s="56">
        <v>4386110238</v>
      </c>
      <c r="E18" s="56">
        <v>440667147</v>
      </c>
      <c r="F18" s="56">
        <f t="shared" si="0"/>
        <v>4826777385</v>
      </c>
      <c r="G18" s="56">
        <v>0</v>
      </c>
      <c r="H18" s="56">
        <v>0</v>
      </c>
      <c r="I18" s="56">
        <f t="shared" si="1"/>
        <v>0</v>
      </c>
      <c r="J18" s="61">
        <f t="shared" si="2"/>
        <v>4826777385</v>
      </c>
      <c r="K18" s="60"/>
      <c r="L18" s="31"/>
      <c r="M18" s="128"/>
      <c r="N18" s="129">
        <f t="shared" si="3"/>
        <v>4826777385</v>
      </c>
      <c r="P18" s="150"/>
    </row>
    <row r="19" spans="1:16" s="8" customFormat="1" ht="18" customHeight="1">
      <c r="A19" s="88">
        <v>85</v>
      </c>
      <c r="B19" s="102"/>
      <c r="C19" s="32" t="s">
        <v>18</v>
      </c>
      <c r="D19" s="56">
        <v>0</v>
      </c>
      <c r="E19" s="56">
        <v>622930116</v>
      </c>
      <c r="F19" s="56">
        <f t="shared" si="0"/>
        <v>622930116</v>
      </c>
      <c r="G19" s="56">
        <v>0</v>
      </c>
      <c r="H19" s="56">
        <v>0</v>
      </c>
      <c r="I19" s="56">
        <f t="shared" si="1"/>
        <v>0</v>
      </c>
      <c r="J19" s="61">
        <f t="shared" si="2"/>
        <v>622930116</v>
      </c>
      <c r="K19" s="60"/>
      <c r="L19" s="31"/>
      <c r="M19" s="128"/>
      <c r="N19" s="129">
        <f t="shared" si="3"/>
        <v>622930116</v>
      </c>
      <c r="P19" s="150"/>
    </row>
    <row r="20" spans="1:16" s="8" customFormat="1" ht="15">
      <c r="A20" s="88">
        <v>19</v>
      </c>
      <c r="B20" s="102"/>
      <c r="C20" s="32" t="s">
        <v>6</v>
      </c>
      <c r="D20" s="56">
        <v>0</v>
      </c>
      <c r="E20" s="56">
        <v>123244166</v>
      </c>
      <c r="F20" s="56">
        <f t="shared" si="0"/>
        <v>123244166</v>
      </c>
      <c r="G20" s="56">
        <v>0</v>
      </c>
      <c r="H20" s="56">
        <v>0</v>
      </c>
      <c r="I20" s="56">
        <f t="shared" si="1"/>
        <v>0</v>
      </c>
      <c r="J20" s="61">
        <f t="shared" si="2"/>
        <v>123244166</v>
      </c>
      <c r="K20" s="60"/>
      <c r="L20" s="31"/>
      <c r="M20" s="128"/>
      <c r="N20" s="129">
        <f t="shared" si="3"/>
        <v>123244166</v>
      </c>
      <c r="P20" s="150"/>
    </row>
    <row r="21" spans="1:16" s="8" customFormat="1" ht="15">
      <c r="A21" s="88">
        <v>20</v>
      </c>
      <c r="B21" s="102"/>
      <c r="C21" s="32" t="s">
        <v>7</v>
      </c>
      <c r="D21" s="56">
        <v>1588548882</v>
      </c>
      <c r="E21" s="56">
        <v>0</v>
      </c>
      <c r="F21" s="56">
        <f t="shared" si="0"/>
        <v>1588548882</v>
      </c>
      <c r="G21" s="56">
        <v>3113906759</v>
      </c>
      <c r="H21" s="56">
        <v>285564068</v>
      </c>
      <c r="I21" s="56">
        <f t="shared" si="1"/>
        <v>3399470827</v>
      </c>
      <c r="J21" s="61">
        <f t="shared" si="2"/>
        <v>4988019709</v>
      </c>
      <c r="K21" s="60"/>
      <c r="L21" s="31"/>
      <c r="M21" s="128"/>
      <c r="N21" s="129">
        <f t="shared" si="3"/>
        <v>4988019709</v>
      </c>
      <c r="P21" s="150"/>
    </row>
    <row r="22" spans="1:16" s="8" customFormat="1" ht="15">
      <c r="A22" s="88">
        <v>27</v>
      </c>
      <c r="B22" s="102"/>
      <c r="C22" s="32" t="s">
        <v>87</v>
      </c>
      <c r="D22" s="56">
        <v>0</v>
      </c>
      <c r="E22" s="56">
        <v>8753074</v>
      </c>
      <c r="F22" s="56">
        <f t="shared" si="0"/>
        <v>8753074</v>
      </c>
      <c r="G22" s="56">
        <v>0</v>
      </c>
      <c r="H22" s="56">
        <v>0</v>
      </c>
      <c r="I22" s="56">
        <f t="shared" si="1"/>
        <v>0</v>
      </c>
      <c r="J22" s="61">
        <f t="shared" si="2"/>
        <v>8753074</v>
      </c>
      <c r="K22" s="60"/>
      <c r="L22" s="31"/>
      <c r="M22" s="128"/>
      <c r="N22" s="129">
        <f t="shared" si="3"/>
        <v>8753074</v>
      </c>
      <c r="P22" s="150"/>
    </row>
    <row r="23" spans="1:16" s="8" customFormat="1" ht="15">
      <c r="A23" s="88">
        <v>23</v>
      </c>
      <c r="B23" s="102"/>
      <c r="C23" s="33" t="s">
        <v>83</v>
      </c>
      <c r="D23" s="56">
        <v>5881520697</v>
      </c>
      <c r="E23" s="56">
        <v>5175180792</v>
      </c>
      <c r="F23" s="56">
        <f t="shared" si="0"/>
        <v>11056701489</v>
      </c>
      <c r="G23" s="56">
        <v>0</v>
      </c>
      <c r="H23" s="56">
        <v>0</v>
      </c>
      <c r="I23" s="56">
        <f t="shared" si="1"/>
        <v>0</v>
      </c>
      <c r="J23" s="61">
        <f t="shared" si="2"/>
        <v>11056701489</v>
      </c>
      <c r="K23" s="60"/>
      <c r="L23" s="31"/>
      <c r="M23" s="128"/>
      <c r="N23" s="129">
        <f t="shared" si="3"/>
        <v>11056701489</v>
      </c>
      <c r="P23" s="150"/>
    </row>
    <row r="24" spans="1:16" s="8" customFormat="1" ht="15">
      <c r="A24" s="88">
        <v>25</v>
      </c>
      <c r="B24" s="102"/>
      <c r="C24" s="32" t="s">
        <v>8</v>
      </c>
      <c r="D24" s="56">
        <v>1997634593</v>
      </c>
      <c r="E24" s="56">
        <v>878500825</v>
      </c>
      <c r="F24" s="56">
        <f t="shared" si="0"/>
        <v>2876135418</v>
      </c>
      <c r="G24" s="56">
        <v>0</v>
      </c>
      <c r="H24" s="56">
        <v>0</v>
      </c>
      <c r="I24" s="56">
        <f t="shared" si="1"/>
        <v>0</v>
      </c>
      <c r="J24" s="61">
        <f t="shared" si="2"/>
        <v>2876135418</v>
      </c>
      <c r="K24" s="60"/>
      <c r="L24" s="31"/>
      <c r="M24" s="128"/>
      <c r="N24" s="129">
        <f t="shared" si="3"/>
        <v>2876135418</v>
      </c>
      <c r="P24" s="150"/>
    </row>
    <row r="25" spans="1:16" s="8" customFormat="1" ht="15">
      <c r="A25" s="88">
        <v>94</v>
      </c>
      <c r="B25" s="102"/>
      <c r="C25" s="32" t="s">
        <v>90</v>
      </c>
      <c r="D25" s="56">
        <v>0</v>
      </c>
      <c r="E25" s="56">
        <v>205008174</v>
      </c>
      <c r="F25" s="56">
        <f t="shared" si="0"/>
        <v>205008174</v>
      </c>
      <c r="G25" s="56">
        <v>0</v>
      </c>
      <c r="H25" s="56">
        <v>0</v>
      </c>
      <c r="I25" s="56">
        <f t="shared" si="1"/>
        <v>0</v>
      </c>
      <c r="J25" s="61">
        <f t="shared" si="2"/>
        <v>205008174</v>
      </c>
      <c r="K25" s="60"/>
      <c r="L25" s="31"/>
      <c r="M25" s="128"/>
      <c r="N25" s="129">
        <f t="shared" si="3"/>
        <v>205008174</v>
      </c>
      <c r="P25" s="150"/>
    </row>
    <row r="26" spans="1:16" s="8" customFormat="1" ht="15">
      <c r="A26" s="88">
        <v>95</v>
      </c>
      <c r="B26" s="102"/>
      <c r="C26" s="32" t="s">
        <v>21</v>
      </c>
      <c r="D26" s="56">
        <v>0</v>
      </c>
      <c r="E26" s="56">
        <v>10821925</v>
      </c>
      <c r="F26" s="56">
        <f t="shared" si="0"/>
        <v>10821925</v>
      </c>
      <c r="G26" s="56">
        <v>0</v>
      </c>
      <c r="H26" s="56">
        <v>0</v>
      </c>
      <c r="I26" s="56">
        <f t="shared" si="1"/>
        <v>0</v>
      </c>
      <c r="J26" s="61">
        <f t="shared" si="2"/>
        <v>10821925</v>
      </c>
      <c r="K26" s="60"/>
      <c r="L26" s="31"/>
      <c r="M26" s="128"/>
      <c r="N26" s="129">
        <f t="shared" si="3"/>
        <v>10821925</v>
      </c>
      <c r="P26" s="150"/>
    </row>
    <row r="27" spans="1:16" s="8" customFormat="1" ht="15">
      <c r="A27" s="88">
        <v>41</v>
      </c>
      <c r="B27" s="102"/>
      <c r="C27" s="32" t="s">
        <v>9</v>
      </c>
      <c r="D27" s="56">
        <v>4475506478</v>
      </c>
      <c r="E27" s="56">
        <v>877732005</v>
      </c>
      <c r="F27" s="56">
        <f t="shared" si="0"/>
        <v>5353238483</v>
      </c>
      <c r="G27" s="56">
        <v>0</v>
      </c>
      <c r="H27" s="56">
        <v>0</v>
      </c>
      <c r="I27" s="56">
        <f t="shared" si="1"/>
        <v>0</v>
      </c>
      <c r="J27" s="61">
        <f t="shared" si="2"/>
        <v>5353238483</v>
      </c>
      <c r="K27" s="60"/>
      <c r="L27" s="31"/>
      <c r="M27" s="128"/>
      <c r="N27" s="129">
        <f t="shared" si="3"/>
        <v>5353238483</v>
      </c>
      <c r="P27" s="150"/>
    </row>
    <row r="28" spans="1:16" s="8" customFormat="1" ht="15">
      <c r="A28" s="88">
        <v>44</v>
      </c>
      <c r="B28" s="102"/>
      <c r="C28" s="34" t="s">
        <v>78</v>
      </c>
      <c r="D28" s="56">
        <v>0</v>
      </c>
      <c r="E28" s="56">
        <v>8147122390</v>
      </c>
      <c r="F28" s="56">
        <f t="shared" si="0"/>
        <v>8147122390</v>
      </c>
      <c r="G28" s="56">
        <v>0</v>
      </c>
      <c r="H28" s="56">
        <v>0</v>
      </c>
      <c r="I28" s="56">
        <f t="shared" si="1"/>
        <v>0</v>
      </c>
      <c r="J28" s="61">
        <f t="shared" si="2"/>
        <v>8147122390</v>
      </c>
      <c r="K28" s="60"/>
      <c r="L28" s="31"/>
      <c r="M28" s="128"/>
      <c r="N28" s="129">
        <f t="shared" si="3"/>
        <v>8147122390</v>
      </c>
      <c r="P28" s="150"/>
    </row>
    <row r="29" spans="1:16" s="8" customFormat="1" ht="15">
      <c r="A29" s="88">
        <v>47</v>
      </c>
      <c r="B29" s="102"/>
      <c r="C29" s="32" t="s">
        <v>10</v>
      </c>
      <c r="D29" s="56">
        <v>3929348072</v>
      </c>
      <c r="E29" s="56">
        <v>1924122121</v>
      </c>
      <c r="F29" s="56">
        <f t="shared" si="0"/>
        <v>5853470193</v>
      </c>
      <c r="G29" s="56">
        <v>0</v>
      </c>
      <c r="H29" s="56">
        <v>0</v>
      </c>
      <c r="I29" s="56">
        <f t="shared" si="1"/>
        <v>0</v>
      </c>
      <c r="J29" s="61">
        <f t="shared" si="2"/>
        <v>5853470193</v>
      </c>
      <c r="K29" s="60"/>
      <c r="L29" s="31"/>
      <c r="M29" s="128"/>
      <c r="N29" s="129">
        <f t="shared" si="3"/>
        <v>5853470193</v>
      </c>
      <c r="P29" s="150"/>
    </row>
    <row r="30" spans="1:16" s="8" customFormat="1" ht="15">
      <c r="A30" s="88">
        <v>50</v>
      </c>
      <c r="B30" s="102"/>
      <c r="C30" s="32" t="s">
        <v>11</v>
      </c>
      <c r="D30" s="56">
        <v>0</v>
      </c>
      <c r="E30" s="56">
        <v>0</v>
      </c>
      <c r="F30" s="56">
        <f t="shared" si="0"/>
        <v>0</v>
      </c>
      <c r="G30" s="56">
        <v>0</v>
      </c>
      <c r="H30" s="56">
        <v>0</v>
      </c>
      <c r="I30" s="56">
        <f t="shared" si="1"/>
        <v>0</v>
      </c>
      <c r="J30" s="61">
        <f t="shared" si="2"/>
        <v>0</v>
      </c>
      <c r="K30" s="60"/>
      <c r="L30" s="31"/>
      <c r="M30" s="128"/>
      <c r="N30" s="129">
        <f t="shared" si="3"/>
        <v>0</v>
      </c>
      <c r="P30" s="150"/>
    </row>
    <row r="31" spans="1:16" s="8" customFormat="1" ht="15">
      <c r="A31" s="88">
        <v>52</v>
      </c>
      <c r="B31" s="102"/>
      <c r="C31" s="34" t="s">
        <v>12</v>
      </c>
      <c r="D31" s="56">
        <v>0</v>
      </c>
      <c r="E31" s="56">
        <v>2724569924</v>
      </c>
      <c r="F31" s="56">
        <f t="shared" si="0"/>
        <v>2724569924</v>
      </c>
      <c r="G31" s="56">
        <v>0</v>
      </c>
      <c r="H31" s="56">
        <v>0</v>
      </c>
      <c r="I31" s="56">
        <f t="shared" si="1"/>
        <v>0</v>
      </c>
      <c r="J31" s="61">
        <f t="shared" si="2"/>
        <v>2724569924</v>
      </c>
      <c r="K31" s="60"/>
      <c r="L31" s="31"/>
      <c r="M31" s="128"/>
      <c r="N31" s="129">
        <f t="shared" si="3"/>
        <v>2724569924</v>
      </c>
      <c r="P31" s="150"/>
    </row>
    <row r="32" spans="1:16" s="8" customFormat="1" ht="15">
      <c r="A32" s="88">
        <v>54</v>
      </c>
      <c r="B32" s="102"/>
      <c r="C32" s="34" t="s">
        <v>119</v>
      </c>
      <c r="D32" s="56">
        <v>9326502624</v>
      </c>
      <c r="E32" s="56">
        <v>3014922615</v>
      </c>
      <c r="F32" s="56">
        <f t="shared" si="0"/>
        <v>12341425239</v>
      </c>
      <c r="G32" s="56">
        <v>0</v>
      </c>
      <c r="H32" s="56">
        <v>0</v>
      </c>
      <c r="I32" s="56">
        <f t="shared" si="1"/>
        <v>0</v>
      </c>
      <c r="J32" s="61">
        <f t="shared" si="2"/>
        <v>12341425239</v>
      </c>
      <c r="K32" s="60"/>
      <c r="L32" s="31"/>
      <c r="M32" s="128"/>
      <c r="N32" s="129">
        <f t="shared" si="3"/>
        <v>12341425239</v>
      </c>
      <c r="P32" s="150"/>
    </row>
    <row r="33" spans="1:16" s="8" customFormat="1" ht="15">
      <c r="A33" s="88">
        <v>86</v>
      </c>
      <c r="B33" s="102"/>
      <c r="C33" s="32" t="s">
        <v>19</v>
      </c>
      <c r="D33" s="56">
        <v>0</v>
      </c>
      <c r="E33" s="56">
        <v>1250262544</v>
      </c>
      <c r="F33" s="56">
        <f t="shared" si="0"/>
        <v>1250262544</v>
      </c>
      <c r="G33" s="56">
        <v>0</v>
      </c>
      <c r="H33" s="56">
        <v>0</v>
      </c>
      <c r="I33" s="56">
        <f t="shared" si="1"/>
        <v>0</v>
      </c>
      <c r="J33" s="61">
        <f t="shared" si="2"/>
        <v>1250262544</v>
      </c>
      <c r="K33" s="60"/>
      <c r="L33" s="31"/>
      <c r="M33" s="128"/>
      <c r="N33" s="129">
        <f t="shared" si="3"/>
        <v>1250262544</v>
      </c>
      <c r="P33" s="150"/>
    </row>
    <row r="34" spans="1:16" s="8" customFormat="1" ht="15">
      <c r="A34" s="88">
        <v>63</v>
      </c>
      <c r="B34" s="102"/>
      <c r="C34" s="32" t="s">
        <v>88</v>
      </c>
      <c r="D34" s="56">
        <v>1619564724</v>
      </c>
      <c r="E34" s="56">
        <v>0</v>
      </c>
      <c r="F34" s="56">
        <f t="shared" si="0"/>
        <v>1619564724</v>
      </c>
      <c r="G34" s="56">
        <v>0</v>
      </c>
      <c r="H34" s="56">
        <v>0</v>
      </c>
      <c r="I34" s="56">
        <f t="shared" si="1"/>
        <v>0</v>
      </c>
      <c r="J34" s="61">
        <f t="shared" si="2"/>
        <v>1619564724</v>
      </c>
      <c r="K34" s="60"/>
      <c r="L34" s="31"/>
      <c r="M34" s="128"/>
      <c r="N34" s="129">
        <f t="shared" si="3"/>
        <v>1619564724</v>
      </c>
      <c r="P34" s="150"/>
    </row>
    <row r="35" spans="1:16" s="8" customFormat="1" ht="15">
      <c r="A35" s="88">
        <v>66</v>
      </c>
      <c r="B35" s="102"/>
      <c r="C35" s="32" t="s">
        <v>13</v>
      </c>
      <c r="D35" s="56">
        <v>846064010</v>
      </c>
      <c r="E35" s="56">
        <v>136589978</v>
      </c>
      <c r="F35" s="56">
        <f t="shared" si="0"/>
        <v>982653988</v>
      </c>
      <c r="G35" s="56">
        <v>0</v>
      </c>
      <c r="H35" s="56">
        <v>0</v>
      </c>
      <c r="I35" s="56">
        <f t="shared" si="1"/>
        <v>0</v>
      </c>
      <c r="J35" s="61">
        <f t="shared" si="2"/>
        <v>982653988</v>
      </c>
      <c r="K35" s="60"/>
      <c r="L35" s="31"/>
      <c r="M35" s="128"/>
      <c r="N35" s="129">
        <f t="shared" si="3"/>
        <v>982653988</v>
      </c>
      <c r="P35" s="150"/>
    </row>
    <row r="36" spans="1:16" s="8" customFormat="1" ht="15">
      <c r="A36" s="88">
        <v>88</v>
      </c>
      <c r="B36" s="102"/>
      <c r="C36" s="32" t="s">
        <v>81</v>
      </c>
      <c r="D36" s="56">
        <v>9016169</v>
      </c>
      <c r="E36" s="56">
        <v>0</v>
      </c>
      <c r="F36" s="56">
        <f t="shared" si="0"/>
        <v>9016169</v>
      </c>
      <c r="G36" s="56">
        <v>0</v>
      </c>
      <c r="H36" s="56">
        <v>0</v>
      </c>
      <c r="I36" s="56">
        <f t="shared" si="1"/>
        <v>0</v>
      </c>
      <c r="J36" s="61">
        <f t="shared" si="2"/>
        <v>9016169</v>
      </c>
      <c r="K36" s="60"/>
      <c r="L36" s="31"/>
      <c r="M36" s="128"/>
      <c r="N36" s="129">
        <f t="shared" si="3"/>
        <v>9016169</v>
      </c>
      <c r="P36" s="150"/>
    </row>
    <row r="37" spans="1:16" s="8" customFormat="1" ht="15">
      <c r="A37" s="88">
        <v>68</v>
      </c>
      <c r="B37" s="102"/>
      <c r="C37" s="32" t="s">
        <v>14</v>
      </c>
      <c r="D37" s="56">
        <v>799473776</v>
      </c>
      <c r="E37" s="56">
        <v>248572242</v>
      </c>
      <c r="F37" s="56">
        <f t="shared" si="0"/>
        <v>1048046018</v>
      </c>
      <c r="G37" s="56">
        <v>2097433401</v>
      </c>
      <c r="H37" s="56">
        <v>0</v>
      </c>
      <c r="I37" s="56">
        <f t="shared" si="1"/>
        <v>2097433401</v>
      </c>
      <c r="J37" s="61">
        <f t="shared" si="2"/>
        <v>3145479419</v>
      </c>
      <c r="K37" s="60"/>
      <c r="L37" s="31"/>
      <c r="M37" s="128"/>
      <c r="N37" s="129">
        <f t="shared" si="3"/>
        <v>3145479419</v>
      </c>
      <c r="P37" s="150"/>
    </row>
    <row r="38" spans="1:16" s="8" customFormat="1" ht="15">
      <c r="A38" s="88">
        <v>70</v>
      </c>
      <c r="B38" s="102"/>
      <c r="C38" s="32" t="s">
        <v>15</v>
      </c>
      <c r="D38" s="56">
        <v>3239528682</v>
      </c>
      <c r="E38" s="56">
        <v>0</v>
      </c>
      <c r="F38" s="56">
        <f t="shared" si="0"/>
        <v>3239528682</v>
      </c>
      <c r="G38" s="56">
        <v>0</v>
      </c>
      <c r="H38" s="56">
        <v>227175863</v>
      </c>
      <c r="I38" s="56">
        <f t="shared" si="1"/>
        <v>227175863</v>
      </c>
      <c r="J38" s="61">
        <f t="shared" si="2"/>
        <v>3466704545</v>
      </c>
      <c r="K38" s="60"/>
      <c r="L38" s="31"/>
      <c r="M38" s="128"/>
      <c r="N38" s="129">
        <f t="shared" si="3"/>
        <v>3466704545</v>
      </c>
      <c r="P38" s="150"/>
    </row>
    <row r="39" spans="1:16" s="8" customFormat="1" ht="15">
      <c r="A39" s="88">
        <v>73</v>
      </c>
      <c r="B39" s="102"/>
      <c r="C39" s="32" t="s">
        <v>16</v>
      </c>
      <c r="D39" s="56">
        <v>3589149757</v>
      </c>
      <c r="E39" s="56">
        <v>0</v>
      </c>
      <c r="F39" s="56">
        <f t="shared" si="0"/>
        <v>3589149757</v>
      </c>
      <c r="G39" s="56">
        <v>1198472955</v>
      </c>
      <c r="H39" s="56">
        <v>474721611</v>
      </c>
      <c r="I39" s="56">
        <f t="shared" si="1"/>
        <v>1673194566</v>
      </c>
      <c r="J39" s="61">
        <f t="shared" si="2"/>
        <v>5262344323</v>
      </c>
      <c r="K39" s="60"/>
      <c r="L39" s="31"/>
      <c r="M39" s="128"/>
      <c r="N39" s="129">
        <f t="shared" si="3"/>
        <v>5262344323</v>
      </c>
      <c r="P39" s="150"/>
    </row>
    <row r="40" spans="1:16" s="8" customFormat="1" ht="15">
      <c r="A40" s="88">
        <v>76</v>
      </c>
      <c r="B40" s="102"/>
      <c r="C40" s="34" t="s">
        <v>120</v>
      </c>
      <c r="D40" s="56">
        <v>3493784401</v>
      </c>
      <c r="E40" s="56">
        <v>0</v>
      </c>
      <c r="F40" s="56">
        <f t="shared" si="0"/>
        <v>3493784401</v>
      </c>
      <c r="G40" s="56">
        <v>0</v>
      </c>
      <c r="H40" s="56">
        <v>0</v>
      </c>
      <c r="I40" s="56">
        <f t="shared" si="1"/>
        <v>0</v>
      </c>
      <c r="J40" s="61">
        <f t="shared" si="2"/>
        <v>3493784401</v>
      </c>
      <c r="K40" s="60"/>
      <c r="L40" s="31"/>
      <c r="M40" s="128"/>
      <c r="N40" s="129">
        <f t="shared" si="3"/>
        <v>3493784401</v>
      </c>
      <c r="P40" s="150"/>
    </row>
    <row r="41" spans="1:16" s="8" customFormat="1" ht="15">
      <c r="A41" s="88">
        <v>97</v>
      </c>
      <c r="B41" s="102"/>
      <c r="C41" s="32" t="s">
        <v>91</v>
      </c>
      <c r="D41" s="56">
        <v>0</v>
      </c>
      <c r="E41" s="56">
        <v>866666359</v>
      </c>
      <c r="F41" s="56">
        <f t="shared" si="0"/>
        <v>866666359</v>
      </c>
      <c r="G41" s="56">
        <v>0</v>
      </c>
      <c r="H41" s="56">
        <v>0</v>
      </c>
      <c r="I41" s="56">
        <f t="shared" si="1"/>
        <v>0</v>
      </c>
      <c r="J41" s="61">
        <f t="shared" si="2"/>
        <v>866666359</v>
      </c>
      <c r="K41" s="60"/>
      <c r="L41" s="31"/>
      <c r="M41" s="128"/>
      <c r="N41" s="129">
        <f t="shared" si="3"/>
        <v>866666359</v>
      </c>
      <c r="P41" s="150"/>
    </row>
    <row r="42" spans="1:16" s="8" customFormat="1" ht="15.75" thickBot="1">
      <c r="A42" s="89">
        <v>99</v>
      </c>
      <c r="B42" s="103"/>
      <c r="C42" s="90" t="s">
        <v>22</v>
      </c>
      <c r="D42" s="56">
        <v>0</v>
      </c>
      <c r="E42" s="56">
        <v>0</v>
      </c>
      <c r="F42" s="56">
        <f t="shared" si="0"/>
        <v>0</v>
      </c>
      <c r="G42" s="56">
        <v>0</v>
      </c>
      <c r="H42" s="56">
        <v>0</v>
      </c>
      <c r="I42" s="56">
        <f t="shared" si="1"/>
        <v>0</v>
      </c>
      <c r="J42" s="61">
        <f t="shared" si="2"/>
        <v>0</v>
      </c>
      <c r="K42" s="91"/>
      <c r="L42" s="92"/>
      <c r="M42" s="128"/>
      <c r="N42" s="129">
        <f t="shared" si="3"/>
        <v>0</v>
      </c>
      <c r="P42" s="150"/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1" t="s">
        <v>23</v>
      </c>
      <c r="D44" s="52">
        <f>SUM(D11:D43)</f>
        <v>69516944082</v>
      </c>
      <c r="E44" s="52">
        <f>SUM(E11:E43)</f>
        <v>29602207281</v>
      </c>
      <c r="F44" s="52">
        <f>SUM(F11:F43)</f>
        <v>99119151363</v>
      </c>
      <c r="G44" s="52">
        <f>SUM(G11:G42)</f>
        <v>6409813115</v>
      </c>
      <c r="H44" s="52">
        <f>SUM(H11:H42)</f>
        <v>987461542</v>
      </c>
      <c r="I44" s="52">
        <f aca="true" t="shared" si="4" ref="I44:N44">SUM(I11:I43)</f>
        <v>7397274657</v>
      </c>
      <c r="J44" s="52">
        <f t="shared" si="4"/>
        <v>106516426020</v>
      </c>
      <c r="K44" s="52">
        <f t="shared" si="4"/>
        <v>0</v>
      </c>
      <c r="L44" s="52">
        <f t="shared" si="4"/>
        <v>0</v>
      </c>
      <c r="M44" s="52">
        <f>SUM(M11:M43)</f>
        <v>0</v>
      </c>
      <c r="N44" s="52">
        <f t="shared" si="4"/>
        <v>106516426020</v>
      </c>
    </row>
    <row r="45" ht="12.75">
      <c r="C45" s="17"/>
    </row>
    <row r="46" spans="1:12" ht="18">
      <c r="A46" s="10"/>
      <c r="B46" s="10"/>
      <c r="C46" s="3"/>
      <c r="D46" s="62">
        <f>+D44+Distymuniccertf!D75</f>
        <v>98390637001</v>
      </c>
      <c r="E46" s="62">
        <f>+E44+Distymuniccertf!E75</f>
        <v>71288259047</v>
      </c>
      <c r="F46" s="62"/>
      <c r="G46" s="63"/>
      <c r="H46" s="63"/>
      <c r="I46" s="63"/>
      <c r="L46" s="41"/>
    </row>
    <row r="47" ht="18">
      <c r="L47" s="45"/>
    </row>
    <row r="50" spans="11:15" ht="12.75">
      <c r="K50" s="25"/>
      <c r="L50" s="25"/>
      <c r="M50" s="25"/>
      <c r="N50" s="25"/>
      <c r="O50" s="25"/>
    </row>
    <row r="51" spans="11:15" ht="12.75">
      <c r="K51" s="25"/>
      <c r="L51" s="25"/>
      <c r="M51" s="25"/>
      <c r="N51" s="25"/>
      <c r="O51" s="25"/>
    </row>
    <row r="90" ht="12.75">
      <c r="H90" s="25">
        <f>+N11+Dptos!M44</f>
        <v>0</v>
      </c>
    </row>
  </sheetData>
  <sheetProtection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600" verticalDpi="600" orientation="portrait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80" zoomScaleNormal="80" zoomScalePageLayoutView="0" workbookViewId="0" topLeftCell="A1">
      <pane xSplit="3" ySplit="10" topLeftCell="D7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70" sqref="D70"/>
    </sheetView>
  </sheetViews>
  <sheetFormatPr defaultColWidth="11.421875" defaultRowHeight="12.75"/>
  <cols>
    <col min="1" max="1" width="11.421875" style="107" customWidth="1"/>
    <col min="2" max="2" width="9.140625" style="107" hidden="1" customWidth="1"/>
    <col min="3" max="3" width="23.8515625" style="106" customWidth="1"/>
    <col min="4" max="4" width="27.140625" style="46" customWidth="1"/>
    <col min="5" max="5" width="22.7109375" style="46" customWidth="1"/>
    <col min="6" max="6" width="25.421875" style="46" customWidth="1"/>
    <col min="7" max="7" width="24.7109375" style="46" customWidth="1"/>
    <col min="8" max="8" width="24.28125" style="41" customWidth="1"/>
    <col min="9" max="9" width="24.8515625" style="41" customWidth="1"/>
    <col min="10" max="10" width="24.28125" style="41" customWidth="1"/>
    <col min="11" max="11" width="21.8515625" style="41" customWidth="1"/>
    <col min="12" max="12" width="20.00390625" style="63" customWidth="1"/>
    <col min="13" max="13" width="24.57421875" style="106" customWidth="1"/>
    <col min="14" max="14" width="73.28125" style="106" customWidth="1"/>
    <col min="15" max="15" width="18.28125" style="106" bestFit="1" customWidth="1"/>
    <col min="16" max="16384" width="11.421875" style="106" customWidth="1"/>
  </cols>
  <sheetData>
    <row r="1" spans="1:11" ht="15.75">
      <c r="A1" s="104" t="s">
        <v>59</v>
      </c>
      <c r="B1" s="104"/>
      <c r="C1" s="1"/>
      <c r="D1" s="105"/>
      <c r="E1" s="105"/>
      <c r="F1" s="105"/>
      <c r="G1" s="105"/>
      <c r="H1" s="13"/>
      <c r="I1" s="13"/>
      <c r="J1" s="13"/>
      <c r="K1" s="13"/>
    </row>
    <row r="2" spans="1:11" ht="15.75">
      <c r="A2" s="104" t="s">
        <v>67</v>
      </c>
      <c r="B2" s="104"/>
      <c r="C2" s="1"/>
      <c r="D2" s="105"/>
      <c r="E2" s="105"/>
      <c r="F2" s="105"/>
      <c r="G2" s="105"/>
      <c r="H2" s="13"/>
      <c r="I2" s="13"/>
      <c r="J2" s="13"/>
      <c r="K2" s="13"/>
    </row>
    <row r="3" spans="3:11" ht="15.75">
      <c r="C3" s="1"/>
      <c r="D3" s="105"/>
      <c r="E3" s="105"/>
      <c r="F3" s="105"/>
      <c r="G3" s="105"/>
      <c r="H3" s="13"/>
      <c r="I3" s="13"/>
      <c r="J3" s="13"/>
      <c r="K3" s="13"/>
    </row>
    <row r="4" spans="1:13" ht="15.75">
      <c r="A4" s="207" t="s">
        <v>60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207" t="s">
        <v>1102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1" ht="16.5" thickBot="1">
      <c r="A6" s="108"/>
      <c r="B6" s="108"/>
      <c r="C6" s="11"/>
      <c r="D6" s="109"/>
      <c r="E6" s="109"/>
      <c r="F6" s="109"/>
      <c r="G6" s="109"/>
      <c r="H6" s="110"/>
      <c r="I6" s="110"/>
      <c r="J6" s="110"/>
      <c r="K6" s="110"/>
    </row>
    <row r="7" spans="1:14" ht="16.5" customHeight="1">
      <c r="A7" s="203" t="s">
        <v>0</v>
      </c>
      <c r="B7" s="177" t="s">
        <v>1098</v>
      </c>
      <c r="C7" s="205" t="s">
        <v>69</v>
      </c>
      <c r="D7" s="185" t="s">
        <v>1088</v>
      </c>
      <c r="E7" s="185"/>
      <c r="F7" s="185"/>
      <c r="G7" s="185"/>
      <c r="H7" s="185"/>
      <c r="I7" s="185"/>
      <c r="J7" s="185"/>
      <c r="K7" s="198" t="s">
        <v>96</v>
      </c>
      <c r="L7" s="195" t="s">
        <v>2</v>
      </c>
      <c r="M7" s="200" t="s">
        <v>97</v>
      </c>
      <c r="N7" s="208" t="s">
        <v>118</v>
      </c>
    </row>
    <row r="8" spans="1:14" ht="32.25" customHeight="1">
      <c r="A8" s="204"/>
      <c r="B8" s="178"/>
      <c r="C8" s="206"/>
      <c r="D8" s="182" t="s">
        <v>1095</v>
      </c>
      <c r="E8" s="182"/>
      <c r="F8" s="182"/>
      <c r="G8" s="183" t="s">
        <v>1097</v>
      </c>
      <c r="H8" s="184"/>
      <c r="I8" s="184"/>
      <c r="J8" s="186" t="s">
        <v>1089</v>
      </c>
      <c r="K8" s="199"/>
      <c r="L8" s="196"/>
      <c r="M8" s="201"/>
      <c r="N8" s="209"/>
    </row>
    <row r="9" spans="1:14" ht="37.5" customHeight="1">
      <c r="A9" s="176"/>
      <c r="B9" s="178"/>
      <c r="C9" s="179"/>
      <c r="D9" s="59" t="s">
        <v>1076</v>
      </c>
      <c r="E9" s="59" t="s">
        <v>1077</v>
      </c>
      <c r="F9" s="59" t="s">
        <v>1080</v>
      </c>
      <c r="G9" s="81" t="s">
        <v>121</v>
      </c>
      <c r="H9" s="81" t="s">
        <v>1096</v>
      </c>
      <c r="I9" s="81" t="s">
        <v>1079</v>
      </c>
      <c r="J9" s="186"/>
      <c r="K9" s="199"/>
      <c r="L9" s="197"/>
      <c r="M9" s="202"/>
      <c r="N9" s="209"/>
    </row>
    <row r="10" spans="1:14" ht="19.5" customHeight="1" thickBot="1">
      <c r="A10" s="158"/>
      <c r="B10" s="159"/>
      <c r="C10" s="160"/>
      <c r="D10" s="161" t="s">
        <v>61</v>
      </c>
      <c r="E10" s="161" t="s">
        <v>62</v>
      </c>
      <c r="F10" s="161" t="s">
        <v>1081</v>
      </c>
      <c r="G10" s="161" t="s">
        <v>1082</v>
      </c>
      <c r="H10" s="161" t="s">
        <v>63</v>
      </c>
      <c r="I10" s="161" t="s">
        <v>1083</v>
      </c>
      <c r="J10" s="161" t="s">
        <v>1084</v>
      </c>
      <c r="K10" s="161" t="s">
        <v>1085</v>
      </c>
      <c r="L10" s="161" t="s">
        <v>93</v>
      </c>
      <c r="M10" s="161" t="s">
        <v>1087</v>
      </c>
      <c r="N10" s="162"/>
    </row>
    <row r="11" spans="1:14" s="113" customFormat="1" ht="15">
      <c r="A11" s="163">
        <v>11001</v>
      </c>
      <c r="B11" s="164"/>
      <c r="C11" s="165" t="s">
        <v>98</v>
      </c>
      <c r="D11" s="56">
        <v>0</v>
      </c>
      <c r="E11" s="56">
        <v>0</v>
      </c>
      <c r="F11" s="166">
        <f>(SUM(D11:E11))</f>
        <v>0</v>
      </c>
      <c r="G11" s="56">
        <v>0</v>
      </c>
      <c r="H11" s="56">
        <v>73898</v>
      </c>
      <c r="I11" s="167">
        <f>SUM(G11:H11)</f>
        <v>73898</v>
      </c>
      <c r="J11" s="168">
        <f>+I11+F11</f>
        <v>73898</v>
      </c>
      <c r="K11" s="169"/>
      <c r="L11" s="170"/>
      <c r="M11" s="169">
        <f>SUM(J11:L11)</f>
        <v>73898</v>
      </c>
      <c r="N11" s="171"/>
    </row>
    <row r="12" spans="1:14" s="113" customFormat="1" ht="15">
      <c r="A12" s="96">
        <v>8001</v>
      </c>
      <c r="B12" s="31"/>
      <c r="C12" s="29" t="s">
        <v>75</v>
      </c>
      <c r="D12" s="56">
        <v>0</v>
      </c>
      <c r="E12" s="56">
        <v>4233469144</v>
      </c>
      <c r="F12" s="56">
        <f aca="true" t="shared" si="0" ref="F12:F73">(SUM(D12:E12))</f>
        <v>4233469144</v>
      </c>
      <c r="G12" s="56">
        <v>0</v>
      </c>
      <c r="H12" s="56">
        <v>0</v>
      </c>
      <c r="I12" s="130">
        <f aca="true" t="shared" si="1" ref="I12:I73">SUM(G12:H12)</f>
        <v>0</v>
      </c>
      <c r="J12" s="111">
        <f aca="true" t="shared" si="2" ref="J12:J73">+I12+F12</f>
        <v>4233469144</v>
      </c>
      <c r="K12" s="50"/>
      <c r="L12" s="50"/>
      <c r="M12" s="50">
        <f aca="true" t="shared" si="3" ref="M12:M73">SUM(J12:L12)</f>
        <v>4233469144</v>
      </c>
      <c r="N12" s="112"/>
    </row>
    <row r="13" spans="1:14" s="113" customFormat="1" ht="15">
      <c r="A13" s="96">
        <v>13001</v>
      </c>
      <c r="B13" s="31"/>
      <c r="C13" s="29" t="s">
        <v>76</v>
      </c>
      <c r="D13" s="56">
        <v>487378941</v>
      </c>
      <c r="E13" s="56">
        <v>3550965415</v>
      </c>
      <c r="F13" s="56">
        <f t="shared" si="0"/>
        <v>4038344356</v>
      </c>
      <c r="G13" s="56">
        <v>0</v>
      </c>
      <c r="H13" s="56">
        <v>0</v>
      </c>
      <c r="I13" s="130">
        <f t="shared" si="1"/>
        <v>0</v>
      </c>
      <c r="J13" s="111">
        <f t="shared" si="2"/>
        <v>4038344356</v>
      </c>
      <c r="K13" s="50">
        <v>6553281907</v>
      </c>
      <c r="L13" s="50"/>
      <c r="M13" s="50">
        <f t="shared" si="3"/>
        <v>10591626263</v>
      </c>
      <c r="N13" s="114" t="s">
        <v>1107</v>
      </c>
    </row>
    <row r="14" spans="1:14" s="113" customFormat="1" ht="15">
      <c r="A14" s="96">
        <v>47001</v>
      </c>
      <c r="B14" s="31"/>
      <c r="C14" s="29" t="s">
        <v>77</v>
      </c>
      <c r="D14" s="56">
        <v>2918401217</v>
      </c>
      <c r="E14" s="56">
        <v>988776624</v>
      </c>
      <c r="F14" s="56">
        <f t="shared" si="0"/>
        <v>3907177841</v>
      </c>
      <c r="G14" s="56">
        <v>0</v>
      </c>
      <c r="H14" s="56">
        <v>0</v>
      </c>
      <c r="I14" s="130">
        <f t="shared" si="1"/>
        <v>0</v>
      </c>
      <c r="J14" s="111">
        <f t="shared" si="2"/>
        <v>3907177841</v>
      </c>
      <c r="K14" s="50"/>
      <c r="L14" s="50"/>
      <c r="M14" s="50">
        <f t="shared" si="3"/>
        <v>3907177841</v>
      </c>
      <c r="N14" s="112"/>
    </row>
    <row r="15" spans="1:14" s="113" customFormat="1" ht="15">
      <c r="A15" s="96">
        <v>63001</v>
      </c>
      <c r="B15" s="31"/>
      <c r="C15" s="29" t="s">
        <v>41</v>
      </c>
      <c r="D15" s="56">
        <v>1052772054</v>
      </c>
      <c r="E15" s="56">
        <v>126364118</v>
      </c>
      <c r="F15" s="56">
        <f t="shared" si="0"/>
        <v>1179136172</v>
      </c>
      <c r="G15" s="56">
        <v>0</v>
      </c>
      <c r="H15" s="56">
        <v>0</v>
      </c>
      <c r="I15" s="130">
        <f t="shared" si="1"/>
        <v>0</v>
      </c>
      <c r="J15" s="111">
        <f t="shared" si="2"/>
        <v>1179136172</v>
      </c>
      <c r="K15" s="50"/>
      <c r="L15" s="50"/>
      <c r="M15" s="50">
        <f t="shared" si="3"/>
        <v>1179136172</v>
      </c>
      <c r="N15" s="112"/>
    </row>
    <row r="16" spans="1:14" s="113" customFormat="1" ht="15">
      <c r="A16" s="96">
        <v>68081</v>
      </c>
      <c r="B16" s="31"/>
      <c r="C16" s="29" t="s">
        <v>74</v>
      </c>
      <c r="D16" s="56">
        <v>0</v>
      </c>
      <c r="E16" s="56">
        <v>248265</v>
      </c>
      <c r="F16" s="56">
        <f t="shared" si="0"/>
        <v>248265</v>
      </c>
      <c r="G16" s="56">
        <v>0</v>
      </c>
      <c r="H16" s="56">
        <v>0</v>
      </c>
      <c r="I16" s="130">
        <f t="shared" si="1"/>
        <v>0</v>
      </c>
      <c r="J16" s="111">
        <f t="shared" si="2"/>
        <v>248265</v>
      </c>
      <c r="K16" s="50"/>
      <c r="L16" s="50"/>
      <c r="M16" s="50">
        <f t="shared" si="3"/>
        <v>248265</v>
      </c>
      <c r="N16" s="112"/>
    </row>
    <row r="17" spans="1:14" s="113" customFormat="1" ht="15">
      <c r="A17" s="96">
        <v>5088</v>
      </c>
      <c r="B17" s="31"/>
      <c r="C17" s="48" t="s">
        <v>25</v>
      </c>
      <c r="D17" s="56">
        <v>0</v>
      </c>
      <c r="E17" s="56">
        <v>12620244</v>
      </c>
      <c r="F17" s="56">
        <f t="shared" si="0"/>
        <v>12620244</v>
      </c>
      <c r="G17" s="56">
        <v>0</v>
      </c>
      <c r="H17" s="56">
        <v>0</v>
      </c>
      <c r="I17" s="130">
        <f t="shared" si="1"/>
        <v>0</v>
      </c>
      <c r="J17" s="111">
        <f t="shared" si="2"/>
        <v>12620244</v>
      </c>
      <c r="K17" s="50"/>
      <c r="L17" s="50"/>
      <c r="M17" s="50">
        <f t="shared" si="3"/>
        <v>12620244</v>
      </c>
      <c r="N17" s="112"/>
    </row>
    <row r="18" spans="1:14" s="113" customFormat="1" ht="15">
      <c r="A18" s="96">
        <v>68001</v>
      </c>
      <c r="B18" s="31"/>
      <c r="C18" s="29" t="s">
        <v>44</v>
      </c>
      <c r="D18" s="56">
        <v>0</v>
      </c>
      <c r="E18" s="56">
        <v>669549588</v>
      </c>
      <c r="F18" s="56">
        <f t="shared" si="0"/>
        <v>669549588</v>
      </c>
      <c r="G18" s="56">
        <v>0</v>
      </c>
      <c r="H18" s="56">
        <v>0</v>
      </c>
      <c r="I18" s="130">
        <f t="shared" si="1"/>
        <v>0</v>
      </c>
      <c r="J18" s="111">
        <f t="shared" si="2"/>
        <v>669549588</v>
      </c>
      <c r="K18" s="50"/>
      <c r="L18" s="50"/>
      <c r="M18" s="50">
        <f t="shared" si="3"/>
        <v>669549588</v>
      </c>
      <c r="N18" s="112"/>
    </row>
    <row r="19" spans="1:14" s="113" customFormat="1" ht="15">
      <c r="A19" s="96">
        <v>76109</v>
      </c>
      <c r="B19" s="31"/>
      <c r="C19" s="29" t="s">
        <v>47</v>
      </c>
      <c r="D19" s="56">
        <v>0</v>
      </c>
      <c r="E19" s="56">
        <v>186139457</v>
      </c>
      <c r="F19" s="56">
        <f t="shared" si="0"/>
        <v>186139457</v>
      </c>
      <c r="G19" s="56">
        <v>0</v>
      </c>
      <c r="H19" s="56">
        <v>0</v>
      </c>
      <c r="I19" s="130">
        <f t="shared" si="1"/>
        <v>0</v>
      </c>
      <c r="J19" s="111">
        <f t="shared" si="2"/>
        <v>186139457</v>
      </c>
      <c r="K19" s="50"/>
      <c r="L19" s="50"/>
      <c r="M19" s="50">
        <f t="shared" si="3"/>
        <v>186139457</v>
      </c>
      <c r="N19" s="114" t="s">
        <v>1075</v>
      </c>
    </row>
    <row r="20" spans="1:14" s="113" customFormat="1" ht="15">
      <c r="A20" s="96">
        <v>76111</v>
      </c>
      <c r="B20" s="31"/>
      <c r="C20" s="29" t="s">
        <v>48</v>
      </c>
      <c r="D20" s="56">
        <v>264086455</v>
      </c>
      <c r="E20" s="56">
        <v>0</v>
      </c>
      <c r="F20" s="56">
        <f t="shared" si="0"/>
        <v>264086455</v>
      </c>
      <c r="G20" s="56">
        <v>0</v>
      </c>
      <c r="H20" s="56">
        <v>0</v>
      </c>
      <c r="I20" s="130">
        <f t="shared" si="1"/>
        <v>0</v>
      </c>
      <c r="J20" s="111">
        <f t="shared" si="2"/>
        <v>264086455</v>
      </c>
      <c r="K20" s="50"/>
      <c r="L20" s="50"/>
      <c r="M20" s="50">
        <f t="shared" si="3"/>
        <v>264086455</v>
      </c>
      <c r="N20" s="112"/>
    </row>
    <row r="21" spans="1:14" s="113" customFormat="1" ht="15">
      <c r="A21" s="96">
        <v>76001</v>
      </c>
      <c r="B21" s="31"/>
      <c r="C21" s="29" t="s">
        <v>68</v>
      </c>
      <c r="D21" s="56">
        <v>5246118800</v>
      </c>
      <c r="E21" s="56">
        <v>2447243575</v>
      </c>
      <c r="F21" s="56">
        <f t="shared" si="0"/>
        <v>7693362375</v>
      </c>
      <c r="G21" s="56">
        <v>0</v>
      </c>
      <c r="H21" s="56">
        <v>0</v>
      </c>
      <c r="I21" s="130">
        <f t="shared" si="1"/>
        <v>0</v>
      </c>
      <c r="J21" s="111">
        <f t="shared" si="2"/>
        <v>7693362375</v>
      </c>
      <c r="K21" s="50"/>
      <c r="L21" s="50"/>
      <c r="M21" s="50">
        <f t="shared" si="3"/>
        <v>7693362375</v>
      </c>
      <c r="N21" s="112"/>
    </row>
    <row r="22" spans="1:14" s="113" customFormat="1" ht="15">
      <c r="A22" s="96">
        <v>76147</v>
      </c>
      <c r="B22" s="31"/>
      <c r="C22" s="29" t="s">
        <v>49</v>
      </c>
      <c r="D22" s="56">
        <v>469814908</v>
      </c>
      <c r="E22" s="56">
        <v>16216290</v>
      </c>
      <c r="F22" s="56">
        <f t="shared" si="0"/>
        <v>486031198</v>
      </c>
      <c r="G22" s="56">
        <v>0</v>
      </c>
      <c r="H22" s="56">
        <v>0</v>
      </c>
      <c r="I22" s="130">
        <f t="shared" si="1"/>
        <v>0</v>
      </c>
      <c r="J22" s="111">
        <f t="shared" si="2"/>
        <v>486031198</v>
      </c>
      <c r="K22" s="50"/>
      <c r="L22" s="50"/>
      <c r="M22" s="50">
        <f t="shared" si="3"/>
        <v>486031198</v>
      </c>
      <c r="N22" s="112"/>
    </row>
    <row r="23" spans="1:14" s="113" customFormat="1" ht="15">
      <c r="A23" s="96">
        <v>47189</v>
      </c>
      <c r="B23" s="31"/>
      <c r="C23" s="30" t="s">
        <v>85</v>
      </c>
      <c r="D23" s="56">
        <v>573392259</v>
      </c>
      <c r="E23" s="56">
        <v>206424263</v>
      </c>
      <c r="F23" s="56">
        <f t="shared" si="0"/>
        <v>779816522</v>
      </c>
      <c r="G23" s="56">
        <v>0</v>
      </c>
      <c r="H23" s="56">
        <v>0</v>
      </c>
      <c r="I23" s="130">
        <f t="shared" si="1"/>
        <v>0</v>
      </c>
      <c r="J23" s="111">
        <f t="shared" si="2"/>
        <v>779816522</v>
      </c>
      <c r="K23" s="50"/>
      <c r="L23" s="50"/>
      <c r="M23" s="50">
        <f t="shared" si="3"/>
        <v>779816522</v>
      </c>
      <c r="N23" s="114" t="s">
        <v>1100</v>
      </c>
    </row>
    <row r="24" spans="1:14" s="113" customFormat="1" ht="15">
      <c r="A24" s="96">
        <v>54001</v>
      </c>
      <c r="B24" s="31"/>
      <c r="C24" s="30" t="s">
        <v>99</v>
      </c>
      <c r="D24" s="56">
        <v>3811046873</v>
      </c>
      <c r="E24" s="56">
        <v>1479057089</v>
      </c>
      <c r="F24" s="56">
        <f t="shared" si="0"/>
        <v>5290103962</v>
      </c>
      <c r="G24" s="56">
        <v>0</v>
      </c>
      <c r="H24" s="56">
        <v>0</v>
      </c>
      <c r="I24" s="130">
        <f t="shared" si="1"/>
        <v>0</v>
      </c>
      <c r="J24" s="111">
        <f t="shared" si="2"/>
        <v>5290103962</v>
      </c>
      <c r="K24" s="50"/>
      <c r="L24" s="50"/>
      <c r="M24" s="50">
        <f t="shared" si="3"/>
        <v>5290103962</v>
      </c>
      <c r="N24" s="112"/>
    </row>
    <row r="25" spans="1:14" s="113" customFormat="1" ht="15">
      <c r="A25" s="96">
        <v>66170</v>
      </c>
      <c r="B25" s="31"/>
      <c r="C25" s="29" t="s">
        <v>43</v>
      </c>
      <c r="D25" s="56">
        <v>1079013482</v>
      </c>
      <c r="E25" s="56">
        <v>168127148</v>
      </c>
      <c r="F25" s="56">
        <f t="shared" si="0"/>
        <v>1247140630</v>
      </c>
      <c r="G25" s="56">
        <v>0</v>
      </c>
      <c r="H25" s="56">
        <v>0</v>
      </c>
      <c r="I25" s="130">
        <f t="shared" si="1"/>
        <v>0</v>
      </c>
      <c r="J25" s="111">
        <f t="shared" si="2"/>
        <v>1247140630</v>
      </c>
      <c r="K25" s="50"/>
      <c r="L25" s="50"/>
      <c r="M25" s="50">
        <f t="shared" si="3"/>
        <v>1247140630</v>
      </c>
      <c r="N25" s="112"/>
    </row>
    <row r="26" spans="1:14" s="113" customFormat="1" ht="15">
      <c r="A26" s="96">
        <v>15238</v>
      </c>
      <c r="B26" s="31"/>
      <c r="C26" s="29" t="s">
        <v>28</v>
      </c>
      <c r="D26" s="56">
        <v>0</v>
      </c>
      <c r="E26" s="56">
        <v>534922587</v>
      </c>
      <c r="F26" s="56">
        <f t="shared" si="0"/>
        <v>534922587</v>
      </c>
      <c r="G26" s="56">
        <v>0</v>
      </c>
      <c r="H26" s="56">
        <v>0</v>
      </c>
      <c r="I26" s="130">
        <f t="shared" si="1"/>
        <v>0</v>
      </c>
      <c r="J26" s="111">
        <f t="shared" si="2"/>
        <v>534922587</v>
      </c>
      <c r="K26" s="50"/>
      <c r="L26" s="50"/>
      <c r="M26" s="50">
        <f t="shared" si="3"/>
        <v>534922587</v>
      </c>
      <c r="N26" s="112"/>
    </row>
    <row r="27" spans="1:14" s="113" customFormat="1" ht="15">
      <c r="A27" s="96">
        <v>5266</v>
      </c>
      <c r="B27" s="31"/>
      <c r="C27" s="29" t="s">
        <v>26</v>
      </c>
      <c r="D27" s="56">
        <v>0</v>
      </c>
      <c r="E27" s="56">
        <v>11046711</v>
      </c>
      <c r="F27" s="56">
        <f t="shared" si="0"/>
        <v>11046711</v>
      </c>
      <c r="G27" s="56">
        <v>0</v>
      </c>
      <c r="H27" s="56">
        <v>0</v>
      </c>
      <c r="I27" s="130">
        <f t="shared" si="1"/>
        <v>0</v>
      </c>
      <c r="J27" s="111">
        <f t="shared" si="2"/>
        <v>11046711</v>
      </c>
      <c r="K27" s="50"/>
      <c r="L27" s="50"/>
      <c r="M27" s="50">
        <f t="shared" si="3"/>
        <v>11046711</v>
      </c>
      <c r="N27" s="112"/>
    </row>
    <row r="28" spans="1:14" s="113" customFormat="1" ht="15">
      <c r="A28" s="96">
        <v>18001</v>
      </c>
      <c r="B28" s="31"/>
      <c r="C28" s="29" t="s">
        <v>31</v>
      </c>
      <c r="D28" s="56">
        <v>411732019</v>
      </c>
      <c r="E28" s="56">
        <v>1101870524</v>
      </c>
      <c r="F28" s="56">
        <f t="shared" si="0"/>
        <v>1513602543</v>
      </c>
      <c r="G28" s="56">
        <v>0</v>
      </c>
      <c r="H28" s="56">
        <v>0</v>
      </c>
      <c r="I28" s="130">
        <f t="shared" si="1"/>
        <v>0</v>
      </c>
      <c r="J28" s="111">
        <f t="shared" si="2"/>
        <v>1513602543</v>
      </c>
      <c r="K28" s="50"/>
      <c r="L28" s="50"/>
      <c r="M28" s="50">
        <f t="shared" si="3"/>
        <v>1513602543</v>
      </c>
      <c r="N28" s="112"/>
    </row>
    <row r="29" spans="1:14" s="113" customFormat="1" ht="15">
      <c r="A29" s="96">
        <v>68276</v>
      </c>
      <c r="B29" s="31"/>
      <c r="C29" s="29" t="s">
        <v>45</v>
      </c>
      <c r="D29" s="56">
        <v>0</v>
      </c>
      <c r="E29" s="56">
        <v>75978905</v>
      </c>
      <c r="F29" s="56">
        <f t="shared" si="0"/>
        <v>75978905</v>
      </c>
      <c r="G29" s="56">
        <v>0</v>
      </c>
      <c r="H29" s="56">
        <v>0</v>
      </c>
      <c r="I29" s="130">
        <f t="shared" si="1"/>
        <v>0</v>
      </c>
      <c r="J29" s="111">
        <f t="shared" si="2"/>
        <v>75978905</v>
      </c>
      <c r="K29" s="50"/>
      <c r="L29" s="50"/>
      <c r="M29" s="50">
        <f t="shared" si="3"/>
        <v>75978905</v>
      </c>
      <c r="N29" s="112"/>
    </row>
    <row r="30" spans="1:14" s="113" customFormat="1" ht="15">
      <c r="A30" s="96">
        <v>25290</v>
      </c>
      <c r="B30" s="31"/>
      <c r="C30" s="29" t="s">
        <v>100</v>
      </c>
      <c r="D30" s="56">
        <v>0</v>
      </c>
      <c r="E30" s="56">
        <v>203943993</v>
      </c>
      <c r="F30" s="56">
        <f t="shared" si="0"/>
        <v>203943993</v>
      </c>
      <c r="G30" s="56">
        <v>0</v>
      </c>
      <c r="H30" s="56">
        <v>0</v>
      </c>
      <c r="I30" s="130">
        <f t="shared" si="1"/>
        <v>0</v>
      </c>
      <c r="J30" s="111">
        <f t="shared" si="2"/>
        <v>203943993</v>
      </c>
      <c r="K30" s="50"/>
      <c r="L30" s="50"/>
      <c r="M30" s="50">
        <f t="shared" si="3"/>
        <v>203943993</v>
      </c>
      <c r="N30" s="112"/>
    </row>
    <row r="31" spans="1:14" s="113" customFormat="1" ht="15">
      <c r="A31" s="96">
        <v>25307</v>
      </c>
      <c r="B31" s="31"/>
      <c r="C31" s="29" t="s">
        <v>34</v>
      </c>
      <c r="D31" s="56">
        <v>0</v>
      </c>
      <c r="E31" s="56">
        <v>1836662</v>
      </c>
      <c r="F31" s="56">
        <f t="shared" si="0"/>
        <v>1836662</v>
      </c>
      <c r="G31" s="56">
        <v>0</v>
      </c>
      <c r="H31" s="56">
        <v>0</v>
      </c>
      <c r="I31" s="130">
        <f t="shared" si="1"/>
        <v>0</v>
      </c>
      <c r="J31" s="111">
        <f t="shared" si="2"/>
        <v>1836662</v>
      </c>
      <c r="K31" s="50"/>
      <c r="L31" s="50"/>
      <c r="M31" s="50">
        <f t="shared" si="3"/>
        <v>1836662</v>
      </c>
      <c r="N31" s="112"/>
    </row>
    <row r="32" spans="1:14" s="113" customFormat="1" ht="15">
      <c r="A32" s="96">
        <v>68307</v>
      </c>
      <c r="B32" s="31"/>
      <c r="C32" s="29" t="s">
        <v>101</v>
      </c>
      <c r="D32" s="56">
        <v>0</v>
      </c>
      <c r="E32" s="56">
        <v>611082583</v>
      </c>
      <c r="F32" s="56">
        <f t="shared" si="0"/>
        <v>611082583</v>
      </c>
      <c r="G32" s="56">
        <v>0</v>
      </c>
      <c r="H32" s="56">
        <v>0</v>
      </c>
      <c r="I32" s="130">
        <f t="shared" si="1"/>
        <v>0</v>
      </c>
      <c r="J32" s="111">
        <f t="shared" si="2"/>
        <v>611082583</v>
      </c>
      <c r="K32" s="50"/>
      <c r="L32" s="50"/>
      <c r="M32" s="50">
        <f t="shared" si="3"/>
        <v>611082583</v>
      </c>
      <c r="N32" s="112"/>
    </row>
    <row r="33" spans="1:14" s="113" customFormat="1" ht="15">
      <c r="A33" s="96">
        <v>73001</v>
      </c>
      <c r="B33" s="31"/>
      <c r="C33" s="29" t="s">
        <v>102</v>
      </c>
      <c r="D33" s="56">
        <v>902370268</v>
      </c>
      <c r="E33" s="56">
        <v>1503169631</v>
      </c>
      <c r="F33" s="56">
        <f t="shared" si="0"/>
        <v>2405539899</v>
      </c>
      <c r="G33" s="56">
        <v>0</v>
      </c>
      <c r="H33" s="56">
        <v>0</v>
      </c>
      <c r="I33" s="130">
        <f t="shared" si="1"/>
        <v>0</v>
      </c>
      <c r="J33" s="111">
        <f t="shared" si="2"/>
        <v>2405539899</v>
      </c>
      <c r="K33" s="50"/>
      <c r="L33" s="50"/>
      <c r="M33" s="50">
        <f t="shared" si="3"/>
        <v>2405539899</v>
      </c>
      <c r="N33" s="112"/>
    </row>
    <row r="34" spans="1:14" s="113" customFormat="1" ht="15">
      <c r="A34" s="96">
        <v>5360</v>
      </c>
      <c r="B34" s="31"/>
      <c r="C34" s="29" t="s">
        <v>103</v>
      </c>
      <c r="D34" s="56">
        <v>0</v>
      </c>
      <c r="E34" s="56">
        <v>0</v>
      </c>
      <c r="F34" s="56">
        <f t="shared" si="0"/>
        <v>0</v>
      </c>
      <c r="G34" s="56">
        <v>357449905</v>
      </c>
      <c r="H34" s="56">
        <v>0</v>
      </c>
      <c r="I34" s="130">
        <f t="shared" si="1"/>
        <v>357449905</v>
      </c>
      <c r="J34" s="111">
        <f t="shared" si="2"/>
        <v>357449905</v>
      </c>
      <c r="K34" s="50"/>
      <c r="L34" s="50"/>
      <c r="M34" s="50">
        <f t="shared" si="3"/>
        <v>357449905</v>
      </c>
      <c r="N34" s="112"/>
    </row>
    <row r="35" spans="1:14" s="113" customFormat="1" ht="15">
      <c r="A35" s="96">
        <v>23417</v>
      </c>
      <c r="B35" s="31"/>
      <c r="C35" s="29" t="s">
        <v>33</v>
      </c>
      <c r="D35" s="56">
        <v>702804346</v>
      </c>
      <c r="E35" s="56">
        <v>8307890</v>
      </c>
      <c r="F35" s="56">
        <f t="shared" si="0"/>
        <v>711112236</v>
      </c>
      <c r="G35" s="56">
        <v>0</v>
      </c>
      <c r="H35" s="56">
        <v>0</v>
      </c>
      <c r="I35" s="130">
        <f t="shared" si="1"/>
        <v>0</v>
      </c>
      <c r="J35" s="111">
        <f t="shared" si="2"/>
        <v>711112236</v>
      </c>
      <c r="K35" s="50"/>
      <c r="L35" s="50"/>
      <c r="M35" s="50">
        <f t="shared" si="3"/>
        <v>711112236</v>
      </c>
      <c r="N35" s="112"/>
    </row>
    <row r="36" spans="1:14" s="113" customFormat="1" ht="15">
      <c r="A36" s="96">
        <v>13430</v>
      </c>
      <c r="B36" s="31"/>
      <c r="C36" s="29" t="s">
        <v>104</v>
      </c>
      <c r="D36" s="56">
        <v>838646201</v>
      </c>
      <c r="E36" s="56">
        <v>356505894</v>
      </c>
      <c r="F36" s="56">
        <f t="shared" si="0"/>
        <v>1195152095</v>
      </c>
      <c r="G36" s="56">
        <v>0</v>
      </c>
      <c r="H36" s="56">
        <v>0</v>
      </c>
      <c r="I36" s="130">
        <f t="shared" si="1"/>
        <v>0</v>
      </c>
      <c r="J36" s="111">
        <f t="shared" si="2"/>
        <v>1195152095</v>
      </c>
      <c r="K36" s="50"/>
      <c r="L36" s="50"/>
      <c r="M36" s="50">
        <f t="shared" si="3"/>
        <v>1195152095</v>
      </c>
      <c r="N36" s="112"/>
    </row>
    <row r="37" spans="1:14" s="113" customFormat="1" ht="15">
      <c r="A37" s="96">
        <v>44430</v>
      </c>
      <c r="B37" s="31"/>
      <c r="C37" s="29" t="s">
        <v>37</v>
      </c>
      <c r="D37" s="56">
        <v>0</v>
      </c>
      <c r="E37" s="56">
        <v>3608702380</v>
      </c>
      <c r="F37" s="56">
        <f t="shared" si="0"/>
        <v>3608702380</v>
      </c>
      <c r="G37" s="56">
        <v>0</v>
      </c>
      <c r="H37" s="56">
        <v>0</v>
      </c>
      <c r="I37" s="130">
        <f t="shared" si="1"/>
        <v>0</v>
      </c>
      <c r="J37" s="111">
        <f t="shared" si="2"/>
        <v>3608702380</v>
      </c>
      <c r="K37" s="50"/>
      <c r="L37" s="50"/>
      <c r="M37" s="50">
        <f t="shared" si="3"/>
        <v>3608702380</v>
      </c>
      <c r="N37" s="112"/>
    </row>
    <row r="38" spans="1:14" s="113" customFormat="1" ht="15">
      <c r="A38" s="96">
        <v>17001</v>
      </c>
      <c r="B38" s="31"/>
      <c r="C38" s="29" t="s">
        <v>30</v>
      </c>
      <c r="D38" s="56">
        <v>0</v>
      </c>
      <c r="E38" s="56">
        <v>369754899</v>
      </c>
      <c r="F38" s="56">
        <f t="shared" si="0"/>
        <v>369754899</v>
      </c>
      <c r="G38" s="56">
        <v>0</v>
      </c>
      <c r="H38" s="56">
        <v>0</v>
      </c>
      <c r="I38" s="130">
        <f t="shared" si="1"/>
        <v>0</v>
      </c>
      <c r="J38" s="111">
        <f t="shared" si="2"/>
        <v>369754899</v>
      </c>
      <c r="K38" s="50"/>
      <c r="L38" s="50"/>
      <c r="M38" s="50">
        <f t="shared" si="3"/>
        <v>369754899</v>
      </c>
      <c r="N38" s="112"/>
    </row>
    <row r="39" spans="1:14" s="113" customFormat="1" ht="15">
      <c r="A39" s="96">
        <v>5001</v>
      </c>
      <c r="B39" s="31"/>
      <c r="C39" s="29" t="s">
        <v>105</v>
      </c>
      <c r="D39" s="56">
        <v>0</v>
      </c>
      <c r="E39" s="56">
        <v>63126246</v>
      </c>
      <c r="F39" s="56">
        <f t="shared" si="0"/>
        <v>63126246</v>
      </c>
      <c r="G39" s="56">
        <v>0</v>
      </c>
      <c r="H39" s="56">
        <v>0</v>
      </c>
      <c r="I39" s="130">
        <f t="shared" si="1"/>
        <v>0</v>
      </c>
      <c r="J39" s="111">
        <f t="shared" si="2"/>
        <v>63126246</v>
      </c>
      <c r="K39" s="50"/>
      <c r="L39" s="50"/>
      <c r="M39" s="50">
        <f t="shared" si="3"/>
        <v>63126246</v>
      </c>
      <c r="N39" s="112"/>
    </row>
    <row r="40" spans="1:14" s="113" customFormat="1" ht="15">
      <c r="A40" s="96">
        <v>23001</v>
      </c>
      <c r="B40" s="31"/>
      <c r="C40" s="29" t="s">
        <v>106</v>
      </c>
      <c r="D40" s="56">
        <v>667682056</v>
      </c>
      <c r="E40" s="56">
        <v>2647030293</v>
      </c>
      <c r="F40" s="56">
        <f t="shared" si="0"/>
        <v>3314712349</v>
      </c>
      <c r="G40" s="56">
        <v>0</v>
      </c>
      <c r="H40" s="56">
        <v>0</v>
      </c>
      <c r="I40" s="130">
        <f t="shared" si="1"/>
        <v>0</v>
      </c>
      <c r="J40" s="111">
        <f t="shared" si="2"/>
        <v>3314712349</v>
      </c>
      <c r="K40" s="50"/>
      <c r="L40" s="50"/>
      <c r="M40" s="50">
        <f t="shared" si="3"/>
        <v>3314712349</v>
      </c>
      <c r="N40" s="112"/>
    </row>
    <row r="41" spans="1:14" s="113" customFormat="1" ht="15">
      <c r="A41" s="96">
        <v>41001</v>
      </c>
      <c r="B41" s="31"/>
      <c r="C41" s="29" t="s">
        <v>36</v>
      </c>
      <c r="D41" s="56">
        <v>3556463129</v>
      </c>
      <c r="E41" s="56">
        <v>165632435</v>
      </c>
      <c r="F41" s="56">
        <f t="shared" si="0"/>
        <v>3722095564</v>
      </c>
      <c r="G41" s="56">
        <v>0</v>
      </c>
      <c r="H41" s="56">
        <v>0</v>
      </c>
      <c r="I41" s="130">
        <f t="shared" si="1"/>
        <v>0</v>
      </c>
      <c r="J41" s="111">
        <f t="shared" si="2"/>
        <v>3722095564</v>
      </c>
      <c r="K41" s="50"/>
      <c r="L41" s="50"/>
      <c r="M41" s="50">
        <f t="shared" si="3"/>
        <v>3722095564</v>
      </c>
      <c r="N41" s="112"/>
    </row>
    <row r="42" spans="1:14" s="113" customFormat="1" ht="15">
      <c r="A42" s="96">
        <v>76520</v>
      </c>
      <c r="B42" s="31"/>
      <c r="C42" s="29" t="s">
        <v>50</v>
      </c>
      <c r="D42" s="56">
        <v>963165046</v>
      </c>
      <c r="E42" s="56">
        <v>39012875</v>
      </c>
      <c r="F42" s="56">
        <f t="shared" si="0"/>
        <v>1002177921</v>
      </c>
      <c r="G42" s="56">
        <v>0</v>
      </c>
      <c r="H42" s="56">
        <v>0</v>
      </c>
      <c r="I42" s="130">
        <f t="shared" si="1"/>
        <v>0</v>
      </c>
      <c r="J42" s="111">
        <f t="shared" si="2"/>
        <v>1002177921</v>
      </c>
      <c r="K42" s="50"/>
      <c r="L42" s="50"/>
      <c r="M42" s="50">
        <f t="shared" si="3"/>
        <v>1002177921</v>
      </c>
      <c r="N42" s="112"/>
    </row>
    <row r="43" spans="1:14" s="113" customFormat="1" ht="15">
      <c r="A43" s="96">
        <v>52001</v>
      </c>
      <c r="B43" s="31"/>
      <c r="C43" s="29" t="s">
        <v>39</v>
      </c>
      <c r="D43" s="56">
        <v>178951733</v>
      </c>
      <c r="E43" s="56">
        <v>836621973</v>
      </c>
      <c r="F43" s="56">
        <f t="shared" si="0"/>
        <v>1015573706</v>
      </c>
      <c r="G43" s="56">
        <v>0</v>
      </c>
      <c r="H43" s="56">
        <v>0</v>
      </c>
      <c r="I43" s="130">
        <f t="shared" si="1"/>
        <v>0</v>
      </c>
      <c r="J43" s="111">
        <f t="shared" si="2"/>
        <v>1015573706</v>
      </c>
      <c r="K43" s="50"/>
      <c r="L43" s="50"/>
      <c r="M43" s="50">
        <f t="shared" si="3"/>
        <v>1015573706</v>
      </c>
      <c r="N43" s="112"/>
    </row>
    <row r="44" spans="1:14" s="113" customFormat="1" ht="15">
      <c r="A44" s="96">
        <v>66001</v>
      </c>
      <c r="B44" s="31"/>
      <c r="C44" s="29" t="s">
        <v>42</v>
      </c>
      <c r="D44" s="56">
        <v>0</v>
      </c>
      <c r="E44" s="56">
        <v>1148128239</v>
      </c>
      <c r="F44" s="56">
        <f t="shared" si="0"/>
        <v>1148128239</v>
      </c>
      <c r="G44" s="56">
        <v>0</v>
      </c>
      <c r="H44" s="56">
        <v>0</v>
      </c>
      <c r="I44" s="130">
        <f t="shared" si="1"/>
        <v>0</v>
      </c>
      <c r="J44" s="111">
        <f t="shared" si="2"/>
        <v>1148128239</v>
      </c>
      <c r="K44" s="50"/>
      <c r="L44" s="50"/>
      <c r="M44" s="50">
        <f t="shared" si="3"/>
        <v>1148128239</v>
      </c>
      <c r="N44" s="112"/>
    </row>
    <row r="45" spans="1:14" s="113" customFormat="1" ht="15">
      <c r="A45" s="96">
        <v>19001</v>
      </c>
      <c r="B45" s="31"/>
      <c r="C45" s="29" t="s">
        <v>107</v>
      </c>
      <c r="D45" s="56">
        <v>0</v>
      </c>
      <c r="E45" s="56">
        <v>37888601</v>
      </c>
      <c r="F45" s="56">
        <f t="shared" si="0"/>
        <v>37888601</v>
      </c>
      <c r="G45" s="56">
        <v>0</v>
      </c>
      <c r="H45" s="56">
        <v>0</v>
      </c>
      <c r="I45" s="130">
        <f t="shared" si="1"/>
        <v>0</v>
      </c>
      <c r="J45" s="111">
        <f t="shared" si="2"/>
        <v>37888601</v>
      </c>
      <c r="K45" s="50"/>
      <c r="L45" s="50"/>
      <c r="M45" s="50">
        <f t="shared" si="3"/>
        <v>37888601</v>
      </c>
      <c r="N45" s="112"/>
    </row>
    <row r="46" spans="1:14" s="113" customFormat="1" ht="15">
      <c r="A46" s="96">
        <v>23660</v>
      </c>
      <c r="B46" s="31"/>
      <c r="C46" s="29" t="s">
        <v>108</v>
      </c>
      <c r="D46" s="56">
        <v>0</v>
      </c>
      <c r="E46" s="56">
        <v>160700762</v>
      </c>
      <c r="F46" s="56">
        <f t="shared" si="0"/>
        <v>160700762</v>
      </c>
      <c r="G46" s="56">
        <v>0</v>
      </c>
      <c r="H46" s="56">
        <v>0</v>
      </c>
      <c r="I46" s="130">
        <f t="shared" si="1"/>
        <v>0</v>
      </c>
      <c r="J46" s="111">
        <f t="shared" si="2"/>
        <v>160700762</v>
      </c>
      <c r="K46" s="50"/>
      <c r="L46" s="50"/>
      <c r="M46" s="50">
        <f t="shared" si="3"/>
        <v>160700762</v>
      </c>
      <c r="N46" s="112"/>
    </row>
    <row r="47" spans="1:14" s="113" customFormat="1" ht="15">
      <c r="A47" s="96">
        <v>70001</v>
      </c>
      <c r="B47" s="31"/>
      <c r="C47" s="29" t="s">
        <v>46</v>
      </c>
      <c r="D47" s="56">
        <v>1813648432</v>
      </c>
      <c r="E47" s="56">
        <v>0</v>
      </c>
      <c r="F47" s="56">
        <f t="shared" si="0"/>
        <v>1813648432</v>
      </c>
      <c r="G47" s="56">
        <v>0</v>
      </c>
      <c r="H47" s="56">
        <v>0</v>
      </c>
      <c r="I47" s="130">
        <f t="shared" si="1"/>
        <v>0</v>
      </c>
      <c r="J47" s="111">
        <f t="shared" si="2"/>
        <v>1813648432</v>
      </c>
      <c r="K47" s="50"/>
      <c r="L47" s="50"/>
      <c r="M47" s="50">
        <f t="shared" si="3"/>
        <v>1813648432</v>
      </c>
      <c r="N47" s="112"/>
    </row>
    <row r="48" spans="1:15" s="113" customFormat="1" ht="15">
      <c r="A48" s="96">
        <v>25754</v>
      </c>
      <c r="B48" s="31"/>
      <c r="C48" s="29" t="s">
        <v>35</v>
      </c>
      <c r="D48" s="56">
        <v>0</v>
      </c>
      <c r="E48" s="56">
        <v>216495034</v>
      </c>
      <c r="F48" s="56">
        <f t="shared" si="0"/>
        <v>216495034</v>
      </c>
      <c r="G48" s="56">
        <v>0</v>
      </c>
      <c r="H48" s="56">
        <v>0</v>
      </c>
      <c r="I48" s="130">
        <f t="shared" si="1"/>
        <v>0</v>
      </c>
      <c r="J48" s="111">
        <f t="shared" si="2"/>
        <v>216495034</v>
      </c>
      <c r="K48" s="50"/>
      <c r="L48" s="50"/>
      <c r="M48" s="50">
        <f t="shared" si="3"/>
        <v>216495034</v>
      </c>
      <c r="N48" s="115"/>
      <c r="O48" s="135"/>
    </row>
    <row r="49" spans="1:14" s="113" customFormat="1" ht="15">
      <c r="A49" s="96">
        <v>15759</v>
      </c>
      <c r="B49" s="31"/>
      <c r="C49" s="29" t="s">
        <v>29</v>
      </c>
      <c r="D49" s="56">
        <v>149059946</v>
      </c>
      <c r="E49" s="56">
        <v>420466343</v>
      </c>
      <c r="F49" s="56">
        <f t="shared" si="0"/>
        <v>569526289</v>
      </c>
      <c r="G49" s="56">
        <v>0</v>
      </c>
      <c r="H49" s="56">
        <v>0</v>
      </c>
      <c r="I49" s="130">
        <f t="shared" si="1"/>
        <v>0</v>
      </c>
      <c r="J49" s="111">
        <f t="shared" si="2"/>
        <v>569526289</v>
      </c>
      <c r="K49" s="50"/>
      <c r="L49" s="50"/>
      <c r="M49" s="50">
        <f t="shared" si="3"/>
        <v>569526289</v>
      </c>
      <c r="N49" s="115"/>
    </row>
    <row r="50" spans="1:14" s="113" customFormat="1" ht="15">
      <c r="A50" s="96">
        <v>8758</v>
      </c>
      <c r="B50" s="31"/>
      <c r="C50" s="29" t="s">
        <v>27</v>
      </c>
      <c r="D50" s="56">
        <v>482967161</v>
      </c>
      <c r="E50" s="56">
        <v>72023170</v>
      </c>
      <c r="F50" s="56">
        <f t="shared" si="0"/>
        <v>554990331</v>
      </c>
      <c r="G50" s="56">
        <v>0</v>
      </c>
      <c r="H50" s="56">
        <v>0</v>
      </c>
      <c r="I50" s="130">
        <f t="shared" si="1"/>
        <v>0</v>
      </c>
      <c r="J50" s="111">
        <f t="shared" si="2"/>
        <v>554990331</v>
      </c>
      <c r="K50" s="50"/>
      <c r="L50" s="50"/>
      <c r="M50" s="50">
        <f t="shared" si="3"/>
        <v>554990331</v>
      </c>
      <c r="N50" s="115"/>
    </row>
    <row r="51" spans="1:14" s="113" customFormat="1" ht="15">
      <c r="A51" s="96">
        <v>76834</v>
      </c>
      <c r="B51" s="31"/>
      <c r="C51" s="29" t="s">
        <v>109</v>
      </c>
      <c r="D51" s="56">
        <v>490552830</v>
      </c>
      <c r="E51" s="56">
        <v>163304471</v>
      </c>
      <c r="F51" s="56">
        <f t="shared" si="0"/>
        <v>653857301</v>
      </c>
      <c r="G51" s="56">
        <v>0</v>
      </c>
      <c r="H51" s="56">
        <v>0</v>
      </c>
      <c r="I51" s="130">
        <f t="shared" si="1"/>
        <v>0</v>
      </c>
      <c r="J51" s="111">
        <f t="shared" si="2"/>
        <v>653857301</v>
      </c>
      <c r="K51" s="50"/>
      <c r="L51" s="50"/>
      <c r="M51" s="50">
        <f t="shared" si="3"/>
        <v>653857301</v>
      </c>
      <c r="N51" s="115"/>
    </row>
    <row r="52" spans="1:14" s="113" customFormat="1" ht="15">
      <c r="A52" s="96">
        <v>52835</v>
      </c>
      <c r="B52" s="31"/>
      <c r="C52" s="29" t="s">
        <v>40</v>
      </c>
      <c r="D52" s="56">
        <v>357899986</v>
      </c>
      <c r="E52" s="56">
        <v>1525384660</v>
      </c>
      <c r="F52" s="56">
        <f t="shared" si="0"/>
        <v>1883284646</v>
      </c>
      <c r="G52" s="56">
        <v>0</v>
      </c>
      <c r="H52" s="56">
        <v>0</v>
      </c>
      <c r="I52" s="130">
        <f t="shared" si="1"/>
        <v>0</v>
      </c>
      <c r="J52" s="111">
        <f t="shared" si="2"/>
        <v>1883284646</v>
      </c>
      <c r="K52" s="50"/>
      <c r="L52" s="50"/>
      <c r="M52" s="50">
        <f t="shared" si="3"/>
        <v>1883284646</v>
      </c>
      <c r="N52" s="115"/>
    </row>
    <row r="53" spans="1:14" s="113" customFormat="1" ht="15">
      <c r="A53" s="96">
        <v>15001</v>
      </c>
      <c r="B53" s="31"/>
      <c r="C53" s="29" t="s">
        <v>73</v>
      </c>
      <c r="D53" s="56">
        <v>0</v>
      </c>
      <c r="E53" s="56">
        <v>446363936</v>
      </c>
      <c r="F53" s="56">
        <f t="shared" si="0"/>
        <v>446363936</v>
      </c>
      <c r="G53" s="56">
        <v>0</v>
      </c>
      <c r="H53" s="56">
        <v>0</v>
      </c>
      <c r="I53" s="130">
        <f t="shared" si="1"/>
        <v>0</v>
      </c>
      <c r="J53" s="111">
        <f t="shared" si="2"/>
        <v>446363936</v>
      </c>
      <c r="K53" s="50"/>
      <c r="L53" s="50"/>
      <c r="M53" s="50">
        <f t="shared" si="3"/>
        <v>446363936</v>
      </c>
      <c r="N53" s="115"/>
    </row>
    <row r="54" spans="1:14" s="113" customFormat="1" ht="15">
      <c r="A54" s="96">
        <v>5837</v>
      </c>
      <c r="B54" s="31"/>
      <c r="C54" s="29" t="s">
        <v>72</v>
      </c>
      <c r="D54" s="56">
        <v>648827089</v>
      </c>
      <c r="E54" s="56">
        <v>712286189</v>
      </c>
      <c r="F54" s="56">
        <f t="shared" si="0"/>
        <v>1361113278</v>
      </c>
      <c r="G54" s="56">
        <v>0</v>
      </c>
      <c r="H54" s="56">
        <v>0</v>
      </c>
      <c r="I54" s="130">
        <f t="shared" si="1"/>
        <v>0</v>
      </c>
      <c r="J54" s="111">
        <f t="shared" si="2"/>
        <v>1361113278</v>
      </c>
      <c r="K54" s="50"/>
      <c r="L54" s="50"/>
      <c r="M54" s="50">
        <f t="shared" si="3"/>
        <v>1361113278</v>
      </c>
      <c r="N54" s="115"/>
    </row>
    <row r="55" spans="1:14" s="113" customFormat="1" ht="15">
      <c r="A55" s="96">
        <v>20001</v>
      </c>
      <c r="B55" s="31"/>
      <c r="C55" s="29" t="s">
        <v>32</v>
      </c>
      <c r="D55" s="56">
        <v>0</v>
      </c>
      <c r="E55" s="56">
        <v>927536149</v>
      </c>
      <c r="F55" s="56">
        <f t="shared" si="0"/>
        <v>927536149</v>
      </c>
      <c r="G55" s="56">
        <v>0</v>
      </c>
      <c r="H55" s="56">
        <v>0</v>
      </c>
      <c r="I55" s="130">
        <f t="shared" si="1"/>
        <v>0</v>
      </c>
      <c r="J55" s="111">
        <f t="shared" si="2"/>
        <v>927536149</v>
      </c>
      <c r="K55" s="50"/>
      <c r="L55" s="50"/>
      <c r="M55" s="50">
        <f t="shared" si="3"/>
        <v>927536149</v>
      </c>
      <c r="N55" s="115"/>
    </row>
    <row r="56" spans="1:14" s="113" customFormat="1" ht="15">
      <c r="A56" s="96">
        <v>50001</v>
      </c>
      <c r="B56" s="31"/>
      <c r="C56" s="29" t="s">
        <v>38</v>
      </c>
      <c r="D56" s="56">
        <v>0</v>
      </c>
      <c r="E56" s="56">
        <v>2803537080</v>
      </c>
      <c r="F56" s="56">
        <f t="shared" si="0"/>
        <v>2803537080</v>
      </c>
      <c r="G56" s="56">
        <v>0</v>
      </c>
      <c r="H56" s="56">
        <v>0</v>
      </c>
      <c r="I56" s="130">
        <f t="shared" si="1"/>
        <v>0</v>
      </c>
      <c r="J56" s="111">
        <f t="shared" si="2"/>
        <v>2803537080</v>
      </c>
      <c r="K56" s="50"/>
      <c r="L56" s="50"/>
      <c r="M56" s="50">
        <f t="shared" si="3"/>
        <v>2803537080</v>
      </c>
      <c r="N56" s="115"/>
    </row>
    <row r="57" spans="1:14" s="113" customFormat="1" ht="15">
      <c r="A57" s="96">
        <v>27001</v>
      </c>
      <c r="B57" s="31"/>
      <c r="C57" s="29" t="s">
        <v>110</v>
      </c>
      <c r="D57" s="56">
        <v>0</v>
      </c>
      <c r="E57" s="56">
        <v>6658140</v>
      </c>
      <c r="F57" s="56">
        <f t="shared" si="0"/>
        <v>6658140</v>
      </c>
      <c r="G57" s="56">
        <v>0</v>
      </c>
      <c r="H57" s="56">
        <v>0</v>
      </c>
      <c r="I57" s="130">
        <f t="shared" si="1"/>
        <v>0</v>
      </c>
      <c r="J57" s="111">
        <f t="shared" si="2"/>
        <v>6658140</v>
      </c>
      <c r="K57" s="50"/>
      <c r="L57" s="50"/>
      <c r="M57" s="50">
        <f t="shared" si="3"/>
        <v>6658140</v>
      </c>
      <c r="N57" s="115"/>
    </row>
    <row r="58" spans="1:14" s="113" customFormat="1" ht="15">
      <c r="A58" s="96">
        <v>44847</v>
      </c>
      <c r="B58" s="31"/>
      <c r="C58" s="29" t="s">
        <v>111</v>
      </c>
      <c r="D58" s="56">
        <v>0</v>
      </c>
      <c r="E58" s="56">
        <v>393438245</v>
      </c>
      <c r="F58" s="56">
        <f t="shared" si="0"/>
        <v>393438245</v>
      </c>
      <c r="G58" s="56">
        <v>0</v>
      </c>
      <c r="H58" s="56">
        <v>0</v>
      </c>
      <c r="I58" s="130">
        <f t="shared" si="1"/>
        <v>0</v>
      </c>
      <c r="J58" s="111">
        <f t="shared" si="2"/>
        <v>393438245</v>
      </c>
      <c r="K58" s="50"/>
      <c r="L58" s="50"/>
      <c r="M58" s="50">
        <f t="shared" si="3"/>
        <v>393438245</v>
      </c>
      <c r="N58" s="115"/>
    </row>
    <row r="59" spans="1:14" s="113" customFormat="1" ht="15">
      <c r="A59" s="96">
        <v>5045</v>
      </c>
      <c r="B59" s="31"/>
      <c r="C59" s="29" t="s">
        <v>112</v>
      </c>
      <c r="D59" s="56">
        <v>0</v>
      </c>
      <c r="E59" s="56">
        <v>15955723</v>
      </c>
      <c r="F59" s="56">
        <f t="shared" si="0"/>
        <v>15955723</v>
      </c>
      <c r="G59" s="56">
        <v>0</v>
      </c>
      <c r="H59" s="56">
        <v>0</v>
      </c>
      <c r="I59" s="130">
        <f t="shared" si="1"/>
        <v>0</v>
      </c>
      <c r="J59" s="111">
        <f t="shared" si="2"/>
        <v>15955723</v>
      </c>
      <c r="K59" s="50"/>
      <c r="L59" s="50"/>
      <c r="M59" s="50">
        <f t="shared" si="3"/>
        <v>15955723</v>
      </c>
      <c r="N59" s="115"/>
    </row>
    <row r="60" spans="1:14" s="113" customFormat="1" ht="15">
      <c r="A60" s="96">
        <v>25269</v>
      </c>
      <c r="B60" s="31"/>
      <c r="C60" s="29" t="s">
        <v>113</v>
      </c>
      <c r="D60" s="56">
        <v>0</v>
      </c>
      <c r="E60" s="56">
        <v>634852</v>
      </c>
      <c r="F60" s="56">
        <f t="shared" si="0"/>
        <v>634852</v>
      </c>
      <c r="G60" s="56">
        <v>0</v>
      </c>
      <c r="H60" s="56">
        <v>0</v>
      </c>
      <c r="I60" s="130">
        <f t="shared" si="1"/>
        <v>0</v>
      </c>
      <c r="J60" s="111">
        <f t="shared" si="2"/>
        <v>634852</v>
      </c>
      <c r="K60" s="50"/>
      <c r="L60" s="50"/>
      <c r="M60" s="50">
        <f t="shared" si="3"/>
        <v>634852</v>
      </c>
      <c r="N60" s="115"/>
    </row>
    <row r="61" spans="1:14" s="113" customFormat="1" ht="15">
      <c r="A61" s="96">
        <v>44001</v>
      </c>
      <c r="B61" s="31"/>
      <c r="C61" s="55" t="s">
        <v>55</v>
      </c>
      <c r="D61" s="56">
        <v>0</v>
      </c>
      <c r="E61" s="56">
        <v>4735920520</v>
      </c>
      <c r="F61" s="56">
        <f t="shared" si="0"/>
        <v>4735920520</v>
      </c>
      <c r="G61" s="56">
        <v>0</v>
      </c>
      <c r="H61" s="56">
        <v>0</v>
      </c>
      <c r="I61" s="130">
        <f t="shared" si="1"/>
        <v>0</v>
      </c>
      <c r="J61" s="111">
        <f t="shared" si="2"/>
        <v>4735920520</v>
      </c>
      <c r="K61" s="50"/>
      <c r="L61" s="50"/>
      <c r="M61" s="50">
        <f t="shared" si="3"/>
        <v>4735920520</v>
      </c>
      <c r="N61" s="115"/>
    </row>
    <row r="62" spans="1:14" s="113" customFormat="1" ht="15">
      <c r="A62" s="96">
        <v>5615</v>
      </c>
      <c r="B62" s="31"/>
      <c r="C62" s="55" t="s">
        <v>51</v>
      </c>
      <c r="D62" s="56">
        <v>0</v>
      </c>
      <c r="E62" s="56">
        <v>9050451</v>
      </c>
      <c r="F62" s="56">
        <f t="shared" si="0"/>
        <v>9050451</v>
      </c>
      <c r="G62" s="56">
        <v>0</v>
      </c>
      <c r="H62" s="56">
        <v>0</v>
      </c>
      <c r="I62" s="130">
        <f t="shared" si="1"/>
        <v>0</v>
      </c>
      <c r="J62" s="111">
        <f t="shared" si="2"/>
        <v>9050451</v>
      </c>
      <c r="K62" s="50"/>
      <c r="L62" s="50"/>
      <c r="M62" s="50">
        <f t="shared" si="3"/>
        <v>9050451</v>
      </c>
      <c r="N62" s="115"/>
    </row>
    <row r="63" spans="1:14" s="113" customFormat="1" ht="15">
      <c r="A63" s="96">
        <v>25175</v>
      </c>
      <c r="B63" s="31"/>
      <c r="C63" s="55" t="s">
        <v>114</v>
      </c>
      <c r="D63" s="56">
        <v>491825366</v>
      </c>
      <c r="E63" s="56">
        <v>0</v>
      </c>
      <c r="F63" s="56">
        <f t="shared" si="0"/>
        <v>491825366</v>
      </c>
      <c r="G63" s="56">
        <v>0</v>
      </c>
      <c r="H63" s="56">
        <v>0</v>
      </c>
      <c r="I63" s="130">
        <f t="shared" si="1"/>
        <v>0</v>
      </c>
      <c r="J63" s="111">
        <f t="shared" si="2"/>
        <v>491825366</v>
      </c>
      <c r="K63" s="50"/>
      <c r="L63" s="50"/>
      <c r="M63" s="50">
        <f t="shared" si="3"/>
        <v>491825366</v>
      </c>
      <c r="N63" s="115"/>
    </row>
    <row r="64" spans="1:14" s="113" customFormat="1" ht="15">
      <c r="A64" s="96">
        <v>52356</v>
      </c>
      <c r="B64" s="31"/>
      <c r="C64" s="31" t="s">
        <v>56</v>
      </c>
      <c r="D64" s="56">
        <v>0</v>
      </c>
      <c r="E64" s="56">
        <v>2633162</v>
      </c>
      <c r="F64" s="56">
        <f t="shared" si="0"/>
        <v>2633162</v>
      </c>
      <c r="G64" s="56">
        <v>0</v>
      </c>
      <c r="H64" s="56">
        <v>0</v>
      </c>
      <c r="I64" s="130">
        <f t="shared" si="1"/>
        <v>0</v>
      </c>
      <c r="J64" s="111">
        <f t="shared" si="2"/>
        <v>2633162</v>
      </c>
      <c r="K64" s="50"/>
      <c r="L64" s="50"/>
      <c r="M64" s="50">
        <f t="shared" si="3"/>
        <v>2633162</v>
      </c>
      <c r="N64" s="114" t="s">
        <v>1101</v>
      </c>
    </row>
    <row r="65" spans="1:14" s="113" customFormat="1" ht="15">
      <c r="A65" s="96">
        <v>76364</v>
      </c>
      <c r="B65" s="31"/>
      <c r="C65" s="31" t="s">
        <v>115</v>
      </c>
      <c r="D65" s="56">
        <v>0</v>
      </c>
      <c r="E65" s="56">
        <v>163931536</v>
      </c>
      <c r="F65" s="56">
        <f t="shared" si="0"/>
        <v>163931536</v>
      </c>
      <c r="G65" s="56">
        <v>0</v>
      </c>
      <c r="H65" s="56">
        <v>0</v>
      </c>
      <c r="I65" s="130">
        <f t="shared" si="1"/>
        <v>0</v>
      </c>
      <c r="J65" s="111">
        <f t="shared" si="2"/>
        <v>163931536</v>
      </c>
      <c r="K65" s="50"/>
      <c r="L65" s="50"/>
      <c r="M65" s="50">
        <f t="shared" si="3"/>
        <v>163931536</v>
      </c>
      <c r="N65" s="112"/>
    </row>
    <row r="66" spans="1:14" s="113" customFormat="1" ht="15">
      <c r="A66" s="96">
        <v>8433</v>
      </c>
      <c r="B66" s="31"/>
      <c r="C66" s="55" t="s">
        <v>52</v>
      </c>
      <c r="D66" s="56">
        <v>66146672</v>
      </c>
      <c r="E66" s="56">
        <v>0</v>
      </c>
      <c r="F66" s="56">
        <f t="shared" si="0"/>
        <v>66146672</v>
      </c>
      <c r="G66" s="56">
        <v>0</v>
      </c>
      <c r="H66" s="56">
        <v>0</v>
      </c>
      <c r="I66" s="130">
        <f t="shared" si="1"/>
        <v>0</v>
      </c>
      <c r="J66" s="111">
        <f t="shared" si="2"/>
        <v>66146672</v>
      </c>
      <c r="K66" s="50"/>
      <c r="L66" s="50"/>
      <c r="M66" s="50">
        <f t="shared" si="3"/>
        <v>66146672</v>
      </c>
      <c r="N66" s="112"/>
    </row>
    <row r="67" spans="1:14" s="113" customFormat="1" ht="15">
      <c r="A67" s="96">
        <v>25473</v>
      </c>
      <c r="B67" s="31"/>
      <c r="C67" s="55" t="s">
        <v>53</v>
      </c>
      <c r="D67" s="56">
        <v>0</v>
      </c>
      <c r="E67" s="56">
        <v>4921174</v>
      </c>
      <c r="F67" s="56">
        <f t="shared" si="0"/>
        <v>4921174</v>
      </c>
      <c r="G67" s="56">
        <v>0</v>
      </c>
      <c r="H67" s="56">
        <v>0</v>
      </c>
      <c r="I67" s="130">
        <f t="shared" si="1"/>
        <v>0</v>
      </c>
      <c r="J67" s="111">
        <f t="shared" si="2"/>
        <v>4921174</v>
      </c>
      <c r="K67" s="50"/>
      <c r="L67" s="50"/>
      <c r="M67" s="50">
        <f t="shared" si="3"/>
        <v>4921174</v>
      </c>
      <c r="N67" s="112"/>
    </row>
    <row r="68" spans="1:14" s="113" customFormat="1" ht="15">
      <c r="A68" s="96">
        <v>68547</v>
      </c>
      <c r="B68" s="31"/>
      <c r="C68" s="29" t="s">
        <v>57</v>
      </c>
      <c r="D68" s="56">
        <v>59558880</v>
      </c>
      <c r="E68" s="56">
        <v>186191454</v>
      </c>
      <c r="F68" s="56">
        <f t="shared" si="0"/>
        <v>245750334</v>
      </c>
      <c r="G68" s="56">
        <v>0</v>
      </c>
      <c r="H68" s="56">
        <v>0</v>
      </c>
      <c r="I68" s="130">
        <f t="shared" si="1"/>
        <v>0</v>
      </c>
      <c r="J68" s="111">
        <f t="shared" si="2"/>
        <v>245750334</v>
      </c>
      <c r="K68" s="50"/>
      <c r="L68" s="50"/>
      <c r="M68" s="50">
        <f t="shared" si="3"/>
        <v>245750334</v>
      </c>
      <c r="N68" s="112"/>
    </row>
    <row r="69" spans="1:14" s="113" customFormat="1" ht="15">
      <c r="A69" s="96">
        <v>41551</v>
      </c>
      <c r="B69" s="31"/>
      <c r="C69" s="29" t="s">
        <v>54</v>
      </c>
      <c r="D69" s="56">
        <v>189366770</v>
      </c>
      <c r="E69" s="56">
        <v>323560956</v>
      </c>
      <c r="F69" s="56">
        <f t="shared" si="0"/>
        <v>512927726</v>
      </c>
      <c r="G69" s="56">
        <v>0</v>
      </c>
      <c r="H69" s="56">
        <v>0</v>
      </c>
      <c r="I69" s="130">
        <f t="shared" si="1"/>
        <v>0</v>
      </c>
      <c r="J69" s="111">
        <f t="shared" si="2"/>
        <v>512927726</v>
      </c>
      <c r="K69" s="50"/>
      <c r="L69" s="50"/>
      <c r="M69" s="50">
        <f t="shared" si="3"/>
        <v>512927726</v>
      </c>
      <c r="N69" s="112"/>
    </row>
    <row r="70" spans="1:14" s="113" customFormat="1" ht="15">
      <c r="A70" s="96">
        <v>5631</v>
      </c>
      <c r="B70" s="31"/>
      <c r="C70" s="29" t="s">
        <v>79</v>
      </c>
      <c r="D70" s="56">
        <v>0</v>
      </c>
      <c r="E70" s="56">
        <v>108826308</v>
      </c>
      <c r="F70" s="56">
        <f t="shared" si="0"/>
        <v>108826308</v>
      </c>
      <c r="G70" s="56">
        <v>0</v>
      </c>
      <c r="H70" s="56">
        <v>0</v>
      </c>
      <c r="I70" s="130">
        <f t="shared" si="1"/>
        <v>0</v>
      </c>
      <c r="J70" s="111">
        <f t="shared" si="2"/>
        <v>108826308</v>
      </c>
      <c r="K70" s="50"/>
      <c r="L70" s="50"/>
      <c r="M70" s="50">
        <f t="shared" si="3"/>
        <v>108826308</v>
      </c>
      <c r="N70" s="112"/>
    </row>
    <row r="71" spans="1:14" s="113" customFormat="1" ht="15">
      <c r="A71" s="96">
        <v>85001</v>
      </c>
      <c r="B71" s="31"/>
      <c r="C71" s="29" t="s">
        <v>58</v>
      </c>
      <c r="D71" s="56">
        <v>0</v>
      </c>
      <c r="E71" s="56">
        <v>876466910</v>
      </c>
      <c r="F71" s="56">
        <f t="shared" si="0"/>
        <v>876466910</v>
      </c>
      <c r="G71" s="56">
        <v>0</v>
      </c>
      <c r="H71" s="56">
        <v>0</v>
      </c>
      <c r="I71" s="130">
        <f t="shared" si="1"/>
        <v>0</v>
      </c>
      <c r="J71" s="111">
        <f t="shared" si="2"/>
        <v>876466910</v>
      </c>
      <c r="K71" s="50"/>
      <c r="L71" s="50"/>
      <c r="M71" s="50">
        <f t="shared" si="3"/>
        <v>876466910</v>
      </c>
      <c r="N71" s="112"/>
    </row>
    <row r="72" spans="1:14" s="113" customFormat="1" ht="15">
      <c r="A72" s="96">
        <v>25899</v>
      </c>
      <c r="B72" s="31"/>
      <c r="C72" s="29" t="s">
        <v>116</v>
      </c>
      <c r="D72" s="56">
        <v>0</v>
      </c>
      <c r="E72" s="56">
        <v>0</v>
      </c>
      <c r="F72" s="56">
        <f t="shared" si="0"/>
        <v>0</v>
      </c>
      <c r="G72" s="56">
        <v>0</v>
      </c>
      <c r="H72" s="56">
        <v>0</v>
      </c>
      <c r="I72" s="130">
        <f t="shared" si="1"/>
        <v>0</v>
      </c>
      <c r="J72" s="111">
        <f t="shared" si="2"/>
        <v>0</v>
      </c>
      <c r="K72" s="50"/>
      <c r="L72" s="50"/>
      <c r="M72" s="50">
        <f t="shared" si="3"/>
        <v>0</v>
      </c>
      <c r="N72" s="112"/>
    </row>
    <row r="73" spans="1:14" s="113" customFormat="1" ht="15.75" customHeight="1" thickBot="1">
      <c r="A73" s="97" t="s">
        <v>117</v>
      </c>
      <c r="B73" s="152"/>
      <c r="C73" s="98" t="s">
        <v>89</v>
      </c>
      <c r="D73" s="56">
        <v>0</v>
      </c>
      <c r="E73" s="56">
        <v>0</v>
      </c>
      <c r="F73" s="172">
        <f t="shared" si="0"/>
        <v>0</v>
      </c>
      <c r="G73" s="56">
        <v>0</v>
      </c>
      <c r="H73" s="56">
        <v>0</v>
      </c>
      <c r="I73" s="153">
        <f t="shared" si="1"/>
        <v>0</v>
      </c>
      <c r="J73" s="154">
        <f t="shared" si="2"/>
        <v>0</v>
      </c>
      <c r="K73" s="99"/>
      <c r="L73" s="99"/>
      <c r="M73" s="99">
        <f t="shared" si="3"/>
        <v>0</v>
      </c>
      <c r="N73" s="116"/>
    </row>
    <row r="74" spans="1:13" ht="15.75" thickBot="1">
      <c r="A74" s="117"/>
      <c r="B74" s="117"/>
      <c r="C74" s="118"/>
      <c r="D74" s="119"/>
      <c r="E74" s="119"/>
      <c r="F74" s="119"/>
      <c r="G74" s="120"/>
      <c r="H74" s="121"/>
      <c r="I74" s="121"/>
      <c r="J74" s="121"/>
      <c r="K74" s="121"/>
      <c r="L74" s="122"/>
      <c r="M74" s="122"/>
    </row>
    <row r="75" spans="1:13" s="125" customFormat="1" ht="30.75" customHeight="1" thickBot="1">
      <c r="A75" s="123"/>
      <c r="B75" s="123"/>
      <c r="C75" s="124" t="s">
        <v>23</v>
      </c>
      <c r="D75" s="64">
        <f aca="true" t="shared" si="4" ref="D75:M75">SUM(D11:D74)</f>
        <v>28873692919</v>
      </c>
      <c r="E75" s="64">
        <f t="shared" si="4"/>
        <v>41686051766</v>
      </c>
      <c r="F75" s="64">
        <f t="shared" si="4"/>
        <v>70559744685</v>
      </c>
      <c r="G75" s="64">
        <f t="shared" si="4"/>
        <v>357449905</v>
      </c>
      <c r="H75" s="53">
        <f t="shared" si="4"/>
        <v>73898</v>
      </c>
      <c r="I75" s="53">
        <f t="shared" si="4"/>
        <v>357523803</v>
      </c>
      <c r="J75" s="53">
        <f t="shared" si="4"/>
        <v>70917268488</v>
      </c>
      <c r="K75" s="53">
        <f t="shared" si="4"/>
        <v>6553281907</v>
      </c>
      <c r="L75" s="53">
        <f t="shared" si="4"/>
        <v>0</v>
      </c>
      <c r="M75" s="53">
        <f t="shared" si="4"/>
        <v>77470550395</v>
      </c>
    </row>
    <row r="76" spans="1:2" ht="15">
      <c r="A76" s="126"/>
      <c r="B76" s="126"/>
    </row>
    <row r="77" spans="1:13" ht="15">
      <c r="A77" s="127"/>
      <c r="B77" s="127"/>
      <c r="H77" s="46"/>
      <c r="I77" s="46"/>
      <c r="J77" s="46"/>
      <c r="K77" s="41">
        <f>+K75+'Munc no certf'!E1050</f>
        <v>8618864463</v>
      </c>
      <c r="M77" s="131"/>
    </row>
  </sheetData>
  <sheetProtection/>
  <mergeCells count="13"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3"/>
  <sheetViews>
    <sheetView zoomScalePageLayoutView="0" workbookViewId="0" topLeftCell="A1">
      <pane ySplit="7" topLeftCell="A769" activePane="bottomLeft" state="frozen"/>
      <selection pane="topLeft" activeCell="A1" sqref="A1"/>
      <selection pane="bottomLeft" activeCell="G776" sqref="G776"/>
    </sheetView>
  </sheetViews>
  <sheetFormatPr defaultColWidth="8.421875" defaultRowHeight="12.75"/>
  <cols>
    <col min="1" max="1" width="9.7109375" style="139" bestFit="1" customWidth="1"/>
    <col min="2" max="2" width="22.7109375" style="75" customWidth="1"/>
    <col min="3" max="3" width="29.421875" style="75" customWidth="1"/>
    <col min="4" max="4" width="15.28125" style="75" customWidth="1"/>
    <col min="5" max="5" width="20.28125" style="146" customWidth="1"/>
    <col min="6" max="6" width="52.8515625" style="75" customWidth="1"/>
    <col min="7" max="7" width="12.28125" style="75" bestFit="1" customWidth="1"/>
    <col min="8" max="16384" width="8.421875" style="75" customWidth="1"/>
  </cols>
  <sheetData>
    <row r="1" spans="1:5" ht="12.75">
      <c r="A1" s="136" t="s">
        <v>59</v>
      </c>
      <c r="B1" s="137"/>
      <c r="C1" s="137"/>
      <c r="D1" s="137"/>
      <c r="E1" s="136"/>
    </row>
    <row r="2" spans="1:5" ht="12.75">
      <c r="A2" s="136" t="s">
        <v>67</v>
      </c>
      <c r="B2" s="137"/>
      <c r="C2" s="137"/>
      <c r="D2" s="137"/>
      <c r="E2" s="136"/>
    </row>
    <row r="3" spans="1:5" ht="12.75">
      <c r="A3" s="138"/>
      <c r="B3" s="137"/>
      <c r="C3" s="137"/>
      <c r="D3" s="137"/>
      <c r="E3" s="136"/>
    </row>
    <row r="4" spans="1:6" ht="12.75">
      <c r="A4" s="210" t="s">
        <v>60</v>
      </c>
      <c r="B4" s="210"/>
      <c r="C4" s="210"/>
      <c r="D4" s="210"/>
      <c r="E4" s="210"/>
      <c r="F4" s="210"/>
    </row>
    <row r="5" spans="1:6" ht="12.75">
      <c r="A5" s="210" t="s">
        <v>1104</v>
      </c>
      <c r="B5" s="210"/>
      <c r="C5" s="210"/>
      <c r="D5" s="210"/>
      <c r="E5" s="210"/>
      <c r="F5" s="210"/>
    </row>
    <row r="6" spans="2:5" ht="13.5" thickBot="1">
      <c r="B6" s="140"/>
      <c r="C6" s="140"/>
      <c r="D6" s="140"/>
      <c r="E6" s="141"/>
    </row>
    <row r="7" spans="1:6" ht="49.5" customHeight="1" thickBot="1">
      <c r="A7" s="69" t="s">
        <v>122</v>
      </c>
      <c r="B7" s="70" t="s">
        <v>1</v>
      </c>
      <c r="C7" s="70" t="s">
        <v>123</v>
      </c>
      <c r="D7" s="70" t="s">
        <v>124</v>
      </c>
      <c r="E7" s="71" t="s">
        <v>125</v>
      </c>
      <c r="F7" s="70" t="s">
        <v>126</v>
      </c>
    </row>
    <row r="8" spans="1:6" ht="12.75" customHeight="1">
      <c r="A8" s="72">
        <v>5002</v>
      </c>
      <c r="B8" s="73" t="s">
        <v>4</v>
      </c>
      <c r="C8" s="73" t="s">
        <v>127</v>
      </c>
      <c r="D8" s="74">
        <v>890981195</v>
      </c>
      <c r="E8" s="147"/>
      <c r="F8" s="147"/>
    </row>
    <row r="9" spans="1:6" ht="12.75" customHeight="1">
      <c r="A9" s="72">
        <v>5004</v>
      </c>
      <c r="B9" s="73" t="s">
        <v>4</v>
      </c>
      <c r="C9" s="73" t="s">
        <v>128</v>
      </c>
      <c r="D9" s="74">
        <v>890981251</v>
      </c>
      <c r="E9" s="147"/>
      <c r="F9" s="147"/>
    </row>
    <row r="10" spans="1:6" ht="12.75" customHeight="1">
      <c r="A10" s="72">
        <v>5021</v>
      </c>
      <c r="B10" s="73" t="s">
        <v>4</v>
      </c>
      <c r="C10" s="73" t="s">
        <v>129</v>
      </c>
      <c r="D10" s="74">
        <v>890983701</v>
      </c>
      <c r="E10" s="147"/>
      <c r="F10" s="147"/>
    </row>
    <row r="11" spans="1:6" ht="12.75" customHeight="1">
      <c r="A11" s="72">
        <v>5030</v>
      </c>
      <c r="B11" s="73" t="s">
        <v>4</v>
      </c>
      <c r="C11" s="73" t="s">
        <v>130</v>
      </c>
      <c r="D11" s="74">
        <v>890981732</v>
      </c>
      <c r="E11" s="147"/>
      <c r="F11" s="147"/>
    </row>
    <row r="12" spans="1:6" ht="12.75" customHeight="1">
      <c r="A12" s="72">
        <v>5031</v>
      </c>
      <c r="B12" s="73" t="s">
        <v>4</v>
      </c>
      <c r="C12" s="73" t="s">
        <v>131</v>
      </c>
      <c r="D12" s="74">
        <v>890981518</v>
      </c>
      <c r="E12" s="147"/>
      <c r="F12" s="147"/>
    </row>
    <row r="13" spans="1:6" ht="12.75" customHeight="1">
      <c r="A13" s="72">
        <v>5034</v>
      </c>
      <c r="B13" s="73" t="s">
        <v>4</v>
      </c>
      <c r="C13" s="73" t="s">
        <v>132</v>
      </c>
      <c r="D13" s="74">
        <v>890980342</v>
      </c>
      <c r="E13" s="147"/>
      <c r="F13" s="147"/>
    </row>
    <row r="14" spans="1:6" ht="12.75" customHeight="1">
      <c r="A14" s="72">
        <v>5036</v>
      </c>
      <c r="B14" s="73" t="s">
        <v>4</v>
      </c>
      <c r="C14" s="73" t="s">
        <v>133</v>
      </c>
      <c r="D14" s="74">
        <v>890981493</v>
      </c>
      <c r="E14" s="147"/>
      <c r="F14" s="147"/>
    </row>
    <row r="15" spans="1:6" ht="12.75" customHeight="1">
      <c r="A15" s="72">
        <v>5038</v>
      </c>
      <c r="B15" s="73" t="s">
        <v>4</v>
      </c>
      <c r="C15" s="73" t="s">
        <v>134</v>
      </c>
      <c r="D15" s="74">
        <v>890982141</v>
      </c>
      <c r="E15" s="147"/>
      <c r="F15" s="147"/>
    </row>
    <row r="16" spans="1:6" ht="12.75" customHeight="1">
      <c r="A16" s="72">
        <v>5040</v>
      </c>
      <c r="B16" s="73" t="s">
        <v>4</v>
      </c>
      <c r="C16" s="73" t="s">
        <v>135</v>
      </c>
      <c r="D16" s="74">
        <v>890982489</v>
      </c>
      <c r="E16" s="147"/>
      <c r="F16" s="147"/>
    </row>
    <row r="17" spans="1:6" ht="12.75" customHeight="1">
      <c r="A17" s="72">
        <v>5042</v>
      </c>
      <c r="B17" s="73" t="s">
        <v>4</v>
      </c>
      <c r="C17" s="73" t="s">
        <v>4</v>
      </c>
      <c r="D17" s="74">
        <v>890907569</v>
      </c>
      <c r="E17" s="147"/>
      <c r="F17" s="147"/>
    </row>
    <row r="18" spans="1:6" ht="12.75" customHeight="1">
      <c r="A18" s="72">
        <v>5044</v>
      </c>
      <c r="B18" s="73" t="s">
        <v>4</v>
      </c>
      <c r="C18" s="73" t="s">
        <v>136</v>
      </c>
      <c r="D18" s="74">
        <v>890983824</v>
      </c>
      <c r="E18" s="147"/>
      <c r="F18" s="147"/>
    </row>
    <row r="19" spans="1:6" ht="12.75" customHeight="1">
      <c r="A19" s="72">
        <v>5051</v>
      </c>
      <c r="B19" s="73" t="s">
        <v>4</v>
      </c>
      <c r="C19" s="73" t="s">
        <v>137</v>
      </c>
      <c r="D19" s="74">
        <v>890985623</v>
      </c>
      <c r="E19" s="147"/>
      <c r="F19" s="147"/>
    </row>
    <row r="20" spans="1:6" ht="12.75" customHeight="1">
      <c r="A20" s="72">
        <v>5055</v>
      </c>
      <c r="B20" s="73" t="s">
        <v>4</v>
      </c>
      <c r="C20" s="73" t="s">
        <v>138</v>
      </c>
      <c r="D20" s="74">
        <v>890981786</v>
      </c>
      <c r="E20" s="147"/>
      <c r="F20" s="147"/>
    </row>
    <row r="21" spans="1:6" ht="12.75" customHeight="1">
      <c r="A21" s="72">
        <v>5059</v>
      </c>
      <c r="B21" s="73" t="s">
        <v>4</v>
      </c>
      <c r="C21" s="73" t="s">
        <v>41</v>
      </c>
      <c r="D21" s="74">
        <v>890983763</v>
      </c>
      <c r="E21" s="147"/>
      <c r="F21" s="147"/>
    </row>
    <row r="22" spans="1:6" ht="12.75" customHeight="1">
      <c r="A22" s="72">
        <v>5079</v>
      </c>
      <c r="B22" s="73" t="s">
        <v>4</v>
      </c>
      <c r="C22" s="73" t="s">
        <v>139</v>
      </c>
      <c r="D22" s="74">
        <v>890980445</v>
      </c>
      <c r="E22" s="147"/>
      <c r="F22" s="147"/>
    </row>
    <row r="23" spans="1:6" ht="12.75" customHeight="1">
      <c r="A23" s="72">
        <v>5086</v>
      </c>
      <c r="B23" s="73" t="s">
        <v>4</v>
      </c>
      <c r="C23" s="73" t="s">
        <v>140</v>
      </c>
      <c r="D23" s="74">
        <v>890981880</v>
      </c>
      <c r="E23" s="147"/>
      <c r="F23" s="147"/>
    </row>
    <row r="24" spans="1:6" ht="12.75" customHeight="1">
      <c r="A24" s="72">
        <v>5091</v>
      </c>
      <c r="B24" s="73" t="s">
        <v>4</v>
      </c>
      <c r="C24" s="73" t="s">
        <v>141</v>
      </c>
      <c r="D24" s="74">
        <v>890980802</v>
      </c>
      <c r="E24" s="147"/>
      <c r="F24" s="147"/>
    </row>
    <row r="25" spans="1:6" ht="12.75" customHeight="1">
      <c r="A25" s="72">
        <v>5093</v>
      </c>
      <c r="B25" s="73" t="s">
        <v>4</v>
      </c>
      <c r="C25" s="73" t="s">
        <v>142</v>
      </c>
      <c r="D25" s="74">
        <v>890982321</v>
      </c>
      <c r="E25" s="147"/>
      <c r="F25" s="147"/>
    </row>
    <row r="26" spans="1:6" ht="12.75" customHeight="1">
      <c r="A26" s="72">
        <v>5101</v>
      </c>
      <c r="B26" s="73" t="s">
        <v>4</v>
      </c>
      <c r="C26" s="73" t="s">
        <v>80</v>
      </c>
      <c r="D26" s="74">
        <v>890980330</v>
      </c>
      <c r="E26" s="147"/>
      <c r="F26" s="147"/>
    </row>
    <row r="27" spans="1:6" ht="12.75" customHeight="1">
      <c r="A27" s="72">
        <v>5107</v>
      </c>
      <c r="B27" s="73" t="s">
        <v>4</v>
      </c>
      <c r="C27" s="73" t="s">
        <v>143</v>
      </c>
      <c r="D27" s="74">
        <v>890984415</v>
      </c>
      <c r="E27" s="147">
        <f>VLOOKUP(D27,'[2]Dic-12-2018'!$B$5:$N$1107,13,FALSE)</f>
        <v>158889624</v>
      </c>
      <c r="F27" s="147" t="s">
        <v>1112</v>
      </c>
    </row>
    <row r="28" spans="1:6" ht="12.75" customHeight="1">
      <c r="A28" s="72">
        <v>5113</v>
      </c>
      <c r="B28" s="73" t="s">
        <v>4</v>
      </c>
      <c r="C28" s="73" t="s">
        <v>144</v>
      </c>
      <c r="D28" s="74">
        <v>890983808</v>
      </c>
      <c r="E28" s="147"/>
      <c r="F28" s="147"/>
    </row>
    <row r="29" spans="1:6" ht="12.75" customHeight="1">
      <c r="A29" s="72">
        <v>5120</v>
      </c>
      <c r="B29" s="73" t="s">
        <v>4</v>
      </c>
      <c r="C29" s="73" t="s">
        <v>145</v>
      </c>
      <c r="D29" s="74">
        <v>890981567</v>
      </c>
      <c r="E29" s="147"/>
      <c r="F29" s="147"/>
    </row>
    <row r="30" spans="1:6" ht="12.75" customHeight="1">
      <c r="A30" s="72">
        <v>5125</v>
      </c>
      <c r="B30" s="73" t="s">
        <v>4</v>
      </c>
      <c r="C30" s="73" t="s">
        <v>146</v>
      </c>
      <c r="D30" s="74">
        <v>890984224</v>
      </c>
      <c r="E30" s="147"/>
      <c r="F30" s="147"/>
    </row>
    <row r="31" spans="1:6" ht="12.75" customHeight="1">
      <c r="A31" s="72">
        <v>5129</v>
      </c>
      <c r="B31" s="73" t="s">
        <v>4</v>
      </c>
      <c r="C31" s="73" t="s">
        <v>5</v>
      </c>
      <c r="D31" s="74">
        <v>890980447</v>
      </c>
      <c r="E31" s="147">
        <v>730343712</v>
      </c>
      <c r="F31" s="147" t="s">
        <v>1108</v>
      </c>
    </row>
    <row r="32" spans="1:6" ht="12.75" customHeight="1">
      <c r="A32" s="72">
        <v>5134</v>
      </c>
      <c r="B32" s="73" t="s">
        <v>4</v>
      </c>
      <c r="C32" s="73" t="s">
        <v>147</v>
      </c>
      <c r="D32" s="74">
        <v>890982147</v>
      </c>
      <c r="E32" s="147"/>
      <c r="F32" s="147"/>
    </row>
    <row r="33" spans="1:6" ht="12.75" customHeight="1">
      <c r="A33" s="72">
        <v>5138</v>
      </c>
      <c r="B33" s="73" t="s">
        <v>4</v>
      </c>
      <c r="C33" s="73" t="s">
        <v>148</v>
      </c>
      <c r="D33" s="74">
        <v>890982238</v>
      </c>
      <c r="E33" s="147"/>
      <c r="F33" s="147"/>
    </row>
    <row r="34" spans="1:6" ht="12.75" customHeight="1">
      <c r="A34" s="72">
        <v>5142</v>
      </c>
      <c r="B34" s="73" t="s">
        <v>4</v>
      </c>
      <c r="C34" s="73" t="s">
        <v>149</v>
      </c>
      <c r="D34" s="74">
        <v>890981107</v>
      </c>
      <c r="E34" s="147"/>
      <c r="F34" s="147"/>
    </row>
    <row r="35" spans="1:6" ht="12.75" customHeight="1">
      <c r="A35" s="72">
        <v>5145</v>
      </c>
      <c r="B35" s="73" t="s">
        <v>4</v>
      </c>
      <c r="C35" s="73" t="s">
        <v>150</v>
      </c>
      <c r="D35" s="74">
        <v>890984132</v>
      </c>
      <c r="E35" s="147"/>
      <c r="F35" s="147"/>
    </row>
    <row r="36" spans="1:6" ht="12.75" customHeight="1">
      <c r="A36" s="72">
        <v>5147</v>
      </c>
      <c r="B36" s="73" t="s">
        <v>4</v>
      </c>
      <c r="C36" s="73" t="s">
        <v>151</v>
      </c>
      <c r="D36" s="74">
        <v>890985316</v>
      </c>
      <c r="E36" s="147"/>
      <c r="F36" s="147"/>
    </row>
    <row r="37" spans="1:6" ht="12.75" customHeight="1">
      <c r="A37" s="72">
        <v>5148</v>
      </c>
      <c r="B37" s="73" t="s">
        <v>4</v>
      </c>
      <c r="C37" s="73" t="s">
        <v>152</v>
      </c>
      <c r="D37" s="74">
        <v>890982616</v>
      </c>
      <c r="E37" s="147"/>
      <c r="F37" s="147"/>
    </row>
    <row r="38" spans="1:6" ht="12.75" customHeight="1">
      <c r="A38" s="72">
        <v>5150</v>
      </c>
      <c r="B38" s="73" t="s">
        <v>4</v>
      </c>
      <c r="C38" s="73" t="s">
        <v>153</v>
      </c>
      <c r="D38" s="74">
        <v>890984068</v>
      </c>
      <c r="E38" s="147"/>
      <c r="F38" s="147"/>
    </row>
    <row r="39" spans="1:6" ht="12.75" customHeight="1">
      <c r="A39" s="72">
        <v>5154</v>
      </c>
      <c r="B39" s="73" t="s">
        <v>4</v>
      </c>
      <c r="C39" s="73" t="s">
        <v>154</v>
      </c>
      <c r="D39" s="74">
        <v>890906445</v>
      </c>
      <c r="E39" s="147"/>
      <c r="F39" s="147"/>
    </row>
    <row r="40" spans="1:6" ht="12.75" customHeight="1">
      <c r="A40" s="72">
        <v>5172</v>
      </c>
      <c r="B40" s="73" t="s">
        <v>4</v>
      </c>
      <c r="C40" s="73" t="s">
        <v>155</v>
      </c>
      <c r="D40" s="74">
        <v>890980998</v>
      </c>
      <c r="E40" s="147"/>
      <c r="F40" s="147"/>
    </row>
    <row r="41" spans="1:6" ht="12.75" customHeight="1">
      <c r="A41" s="72">
        <v>5190</v>
      </c>
      <c r="B41" s="73" t="s">
        <v>4</v>
      </c>
      <c r="C41" s="73" t="s">
        <v>156</v>
      </c>
      <c r="D41" s="74">
        <v>890910913</v>
      </c>
      <c r="E41" s="147"/>
      <c r="F41" s="147"/>
    </row>
    <row r="42" spans="1:6" ht="12.75" customHeight="1">
      <c r="A42" s="72">
        <v>5197</v>
      </c>
      <c r="B42" s="73" t="s">
        <v>4</v>
      </c>
      <c r="C42" s="73" t="s">
        <v>157</v>
      </c>
      <c r="D42" s="74">
        <v>890984634</v>
      </c>
      <c r="E42" s="147"/>
      <c r="F42" s="147"/>
    </row>
    <row r="43" spans="1:6" ht="12.75" customHeight="1">
      <c r="A43" s="72">
        <v>5206</v>
      </c>
      <c r="B43" s="73" t="s">
        <v>4</v>
      </c>
      <c r="C43" s="73" t="s">
        <v>158</v>
      </c>
      <c r="D43" s="74">
        <v>890983718</v>
      </c>
      <c r="E43" s="147"/>
      <c r="F43" s="147"/>
    </row>
    <row r="44" spans="1:6" ht="12.75" customHeight="1">
      <c r="A44" s="72">
        <v>5209</v>
      </c>
      <c r="B44" s="73" t="s">
        <v>4</v>
      </c>
      <c r="C44" s="73" t="s">
        <v>159</v>
      </c>
      <c r="D44" s="74">
        <v>890982261</v>
      </c>
      <c r="E44" s="147"/>
      <c r="F44" s="147"/>
    </row>
    <row r="45" spans="1:6" ht="12.75" customHeight="1">
      <c r="A45" s="72">
        <v>5212</v>
      </c>
      <c r="B45" s="73" t="s">
        <v>4</v>
      </c>
      <c r="C45" s="73" t="s">
        <v>160</v>
      </c>
      <c r="D45" s="74">
        <v>890980767</v>
      </c>
      <c r="E45" s="147"/>
      <c r="F45" s="147"/>
    </row>
    <row r="46" spans="1:6" ht="12.75" customHeight="1">
      <c r="A46" s="72">
        <v>5234</v>
      </c>
      <c r="B46" s="73" t="s">
        <v>4</v>
      </c>
      <c r="C46" s="73" t="s">
        <v>161</v>
      </c>
      <c r="D46" s="74">
        <v>890980094</v>
      </c>
      <c r="E46" s="147"/>
      <c r="F46" s="147"/>
    </row>
    <row r="47" spans="1:6" ht="12.75" customHeight="1">
      <c r="A47" s="72">
        <v>5237</v>
      </c>
      <c r="B47" s="73" t="s">
        <v>4</v>
      </c>
      <c r="C47" s="73" t="s">
        <v>162</v>
      </c>
      <c r="D47" s="74">
        <v>890984043</v>
      </c>
      <c r="E47" s="147"/>
      <c r="F47" s="147"/>
    </row>
    <row r="48" spans="1:6" ht="12.75" customHeight="1">
      <c r="A48" s="72">
        <v>5240</v>
      </c>
      <c r="B48" s="73" t="s">
        <v>4</v>
      </c>
      <c r="C48" s="73" t="s">
        <v>163</v>
      </c>
      <c r="D48" s="74">
        <v>890983664</v>
      </c>
      <c r="E48" s="147"/>
      <c r="F48" s="147"/>
    </row>
    <row r="49" spans="1:6" ht="12.75" customHeight="1">
      <c r="A49" s="72">
        <v>5250</v>
      </c>
      <c r="B49" s="73" t="s">
        <v>4</v>
      </c>
      <c r="C49" s="73" t="s">
        <v>164</v>
      </c>
      <c r="D49" s="74">
        <v>890984221</v>
      </c>
      <c r="E49" s="147"/>
      <c r="F49" s="147"/>
    </row>
    <row r="50" spans="1:6" ht="12.75" customHeight="1">
      <c r="A50" s="72">
        <v>5264</v>
      </c>
      <c r="B50" s="73" t="s">
        <v>4</v>
      </c>
      <c r="C50" s="73" t="s">
        <v>165</v>
      </c>
      <c r="D50" s="74">
        <v>890982068</v>
      </c>
      <c r="E50" s="147"/>
      <c r="F50" s="147"/>
    </row>
    <row r="51" spans="1:6" ht="12.75" customHeight="1">
      <c r="A51" s="72">
        <v>5282</v>
      </c>
      <c r="B51" s="73" t="s">
        <v>4</v>
      </c>
      <c r="C51" s="73" t="s">
        <v>166</v>
      </c>
      <c r="D51" s="74">
        <v>890980848</v>
      </c>
      <c r="E51" s="147"/>
      <c r="F51" s="147"/>
    </row>
    <row r="52" spans="1:6" ht="12.75" customHeight="1">
      <c r="A52" s="72">
        <v>5284</v>
      </c>
      <c r="B52" s="73" t="s">
        <v>4</v>
      </c>
      <c r="C52" s="73" t="s">
        <v>167</v>
      </c>
      <c r="D52" s="74">
        <v>890983706</v>
      </c>
      <c r="E52" s="147"/>
      <c r="F52" s="147"/>
    </row>
    <row r="53" spans="1:6" ht="12.75" customHeight="1">
      <c r="A53" s="72">
        <v>5306</v>
      </c>
      <c r="B53" s="73" t="s">
        <v>4</v>
      </c>
      <c r="C53" s="73" t="s">
        <v>168</v>
      </c>
      <c r="D53" s="74">
        <v>890983786</v>
      </c>
      <c r="E53" s="147"/>
      <c r="F53" s="147"/>
    </row>
    <row r="54" spans="1:6" ht="12.75" customHeight="1">
      <c r="A54" s="72">
        <v>5308</v>
      </c>
      <c r="B54" s="73" t="s">
        <v>4</v>
      </c>
      <c r="C54" s="73" t="s">
        <v>169</v>
      </c>
      <c r="D54" s="74">
        <v>890980807</v>
      </c>
      <c r="E54" s="147"/>
      <c r="F54" s="147"/>
    </row>
    <row r="55" spans="1:6" ht="12.75" customHeight="1">
      <c r="A55" s="72">
        <v>5310</v>
      </c>
      <c r="B55" s="73" t="s">
        <v>4</v>
      </c>
      <c r="C55" s="73" t="s">
        <v>170</v>
      </c>
      <c r="D55" s="74">
        <v>890983938</v>
      </c>
      <c r="E55" s="147"/>
      <c r="F55" s="147"/>
    </row>
    <row r="56" spans="1:6" ht="12.75" customHeight="1">
      <c r="A56" s="72">
        <v>5313</v>
      </c>
      <c r="B56" s="73" t="s">
        <v>4</v>
      </c>
      <c r="C56" s="73" t="s">
        <v>171</v>
      </c>
      <c r="D56" s="74">
        <v>890983728</v>
      </c>
      <c r="E56" s="147"/>
      <c r="F56" s="147"/>
    </row>
    <row r="57" spans="1:6" ht="12.75" customHeight="1">
      <c r="A57" s="72">
        <v>5315</v>
      </c>
      <c r="B57" s="73" t="s">
        <v>4</v>
      </c>
      <c r="C57" s="73" t="s">
        <v>172</v>
      </c>
      <c r="D57" s="74">
        <v>890981162</v>
      </c>
      <c r="E57" s="147"/>
      <c r="F57" s="147"/>
    </row>
    <row r="58" spans="1:6" ht="12.75" customHeight="1">
      <c r="A58" s="72">
        <v>5318</v>
      </c>
      <c r="B58" s="73" t="s">
        <v>4</v>
      </c>
      <c r="C58" s="73" t="s">
        <v>173</v>
      </c>
      <c r="D58" s="74">
        <v>890982055</v>
      </c>
      <c r="E58" s="147"/>
      <c r="F58" s="147"/>
    </row>
    <row r="59" spans="1:6" ht="12.75" customHeight="1">
      <c r="A59" s="72">
        <v>5321</v>
      </c>
      <c r="B59" s="73" t="s">
        <v>4</v>
      </c>
      <c r="C59" s="73" t="s">
        <v>174</v>
      </c>
      <c r="D59" s="74">
        <v>890983830</v>
      </c>
      <c r="E59" s="147"/>
      <c r="F59" s="147"/>
    </row>
    <row r="60" spans="1:6" ht="12.75" customHeight="1">
      <c r="A60" s="72">
        <v>5347</v>
      </c>
      <c r="B60" s="73" t="s">
        <v>4</v>
      </c>
      <c r="C60" s="73" t="s">
        <v>175</v>
      </c>
      <c r="D60" s="74">
        <v>890982494</v>
      </c>
      <c r="E60" s="147"/>
      <c r="F60" s="147"/>
    </row>
    <row r="61" spans="1:6" ht="12.75" customHeight="1">
      <c r="A61" s="72">
        <v>5353</v>
      </c>
      <c r="B61" s="73" t="s">
        <v>4</v>
      </c>
      <c r="C61" s="73" t="s">
        <v>176</v>
      </c>
      <c r="D61" s="74">
        <v>890984986</v>
      </c>
      <c r="E61" s="147"/>
      <c r="F61" s="147"/>
    </row>
    <row r="62" spans="1:6" ht="12.75" customHeight="1">
      <c r="A62" s="72">
        <v>5361</v>
      </c>
      <c r="B62" s="73" t="s">
        <v>4</v>
      </c>
      <c r="C62" s="73" t="s">
        <v>177</v>
      </c>
      <c r="D62" s="74">
        <v>890982278</v>
      </c>
      <c r="E62" s="147"/>
      <c r="F62" s="147"/>
    </row>
    <row r="63" spans="1:6" ht="12.75" customHeight="1">
      <c r="A63" s="72">
        <v>5364</v>
      </c>
      <c r="B63" s="73" t="s">
        <v>4</v>
      </c>
      <c r="C63" s="73" t="s">
        <v>178</v>
      </c>
      <c r="D63" s="74">
        <v>890982294</v>
      </c>
      <c r="E63" s="147"/>
      <c r="F63" s="147"/>
    </row>
    <row r="64" spans="1:6" ht="12.75" customHeight="1">
      <c r="A64" s="72">
        <v>5368</v>
      </c>
      <c r="B64" s="73" t="s">
        <v>4</v>
      </c>
      <c r="C64" s="73" t="s">
        <v>179</v>
      </c>
      <c r="D64" s="74">
        <v>890981069</v>
      </c>
      <c r="E64" s="147"/>
      <c r="F64" s="147"/>
    </row>
    <row r="65" spans="1:6" ht="12.75" customHeight="1">
      <c r="A65" s="72">
        <v>5376</v>
      </c>
      <c r="B65" s="73" t="s">
        <v>4</v>
      </c>
      <c r="C65" s="73" t="s">
        <v>180</v>
      </c>
      <c r="D65" s="74">
        <v>890981207</v>
      </c>
      <c r="E65" s="147"/>
      <c r="F65" s="147"/>
    </row>
    <row r="66" spans="1:6" ht="12.75" customHeight="1">
      <c r="A66" s="72">
        <v>5380</v>
      </c>
      <c r="B66" s="73" t="s">
        <v>4</v>
      </c>
      <c r="C66" s="73" t="s">
        <v>181</v>
      </c>
      <c r="D66" s="74">
        <v>890980782</v>
      </c>
      <c r="E66" s="147"/>
      <c r="F66" s="147"/>
    </row>
    <row r="67" spans="1:6" ht="12.75" customHeight="1">
      <c r="A67" s="72">
        <v>5390</v>
      </c>
      <c r="B67" s="73" t="s">
        <v>4</v>
      </c>
      <c r="C67" s="73" t="s">
        <v>182</v>
      </c>
      <c r="D67" s="74">
        <v>811009017</v>
      </c>
      <c r="E67" s="147"/>
      <c r="F67" s="147"/>
    </row>
    <row r="68" spans="1:6" ht="12.75" customHeight="1">
      <c r="A68" s="72">
        <v>5400</v>
      </c>
      <c r="B68" s="73" t="s">
        <v>4</v>
      </c>
      <c r="C68" s="73" t="s">
        <v>183</v>
      </c>
      <c r="D68" s="74">
        <v>890981995</v>
      </c>
      <c r="E68" s="147"/>
      <c r="F68" s="147"/>
    </row>
    <row r="69" spans="1:6" ht="12.75" customHeight="1">
      <c r="A69" s="72">
        <v>5411</v>
      </c>
      <c r="B69" s="73" t="s">
        <v>4</v>
      </c>
      <c r="C69" s="73" t="s">
        <v>184</v>
      </c>
      <c r="D69" s="74">
        <v>890983672</v>
      </c>
      <c r="E69" s="147"/>
      <c r="F69" s="147"/>
    </row>
    <row r="70" spans="1:6" ht="12.75" customHeight="1">
      <c r="A70" s="72">
        <v>5425</v>
      </c>
      <c r="B70" s="73" t="s">
        <v>4</v>
      </c>
      <c r="C70" s="73" t="s">
        <v>185</v>
      </c>
      <c r="D70" s="74">
        <v>890980958</v>
      </c>
      <c r="E70" s="147"/>
      <c r="F70" s="147"/>
    </row>
    <row r="71" spans="1:6" ht="12.75" customHeight="1">
      <c r="A71" s="72">
        <v>5440</v>
      </c>
      <c r="B71" s="73" t="s">
        <v>4</v>
      </c>
      <c r="C71" s="73" t="s">
        <v>186</v>
      </c>
      <c r="D71" s="74">
        <v>890983716</v>
      </c>
      <c r="E71" s="147"/>
      <c r="F71" s="147"/>
    </row>
    <row r="72" spans="1:6" ht="12.75" customHeight="1">
      <c r="A72" s="72">
        <v>5467</v>
      </c>
      <c r="B72" s="73" t="s">
        <v>4</v>
      </c>
      <c r="C72" s="73" t="s">
        <v>187</v>
      </c>
      <c r="D72" s="74">
        <v>890981115</v>
      </c>
      <c r="E72" s="147"/>
      <c r="F72" s="147"/>
    </row>
    <row r="73" spans="1:6" ht="12.75" customHeight="1">
      <c r="A73" s="72">
        <v>5475</v>
      </c>
      <c r="B73" s="73" t="s">
        <v>4</v>
      </c>
      <c r="C73" s="73" t="s">
        <v>188</v>
      </c>
      <c r="D73" s="74">
        <v>890984882</v>
      </c>
      <c r="E73" s="147"/>
      <c r="F73" s="147"/>
    </row>
    <row r="74" spans="1:6" ht="12.75" customHeight="1">
      <c r="A74" s="72">
        <v>5480</v>
      </c>
      <c r="B74" s="73" t="s">
        <v>4</v>
      </c>
      <c r="C74" s="73" t="s">
        <v>189</v>
      </c>
      <c r="D74" s="74">
        <v>890980950</v>
      </c>
      <c r="E74" s="147"/>
      <c r="F74" s="147"/>
    </row>
    <row r="75" spans="1:6" ht="12.75" customHeight="1">
      <c r="A75" s="72">
        <v>5483</v>
      </c>
      <c r="B75" s="73" t="s">
        <v>4</v>
      </c>
      <c r="C75" s="73" t="s">
        <v>190</v>
      </c>
      <c r="D75" s="74">
        <v>890982566</v>
      </c>
      <c r="E75" s="147"/>
      <c r="F75" s="147"/>
    </row>
    <row r="76" spans="1:6" ht="12.75" customHeight="1">
      <c r="A76" s="72">
        <v>5490</v>
      </c>
      <c r="B76" s="73" t="s">
        <v>4</v>
      </c>
      <c r="C76" s="73" t="s">
        <v>191</v>
      </c>
      <c r="D76" s="74">
        <v>890983873</v>
      </c>
      <c r="E76" s="147"/>
      <c r="F76" s="147"/>
    </row>
    <row r="77" spans="1:6" ht="12.75" customHeight="1">
      <c r="A77" s="72">
        <v>5495</v>
      </c>
      <c r="B77" s="73" t="s">
        <v>4</v>
      </c>
      <c r="C77" s="73" t="s">
        <v>192</v>
      </c>
      <c r="D77" s="74">
        <v>890985354</v>
      </c>
      <c r="E77" s="147"/>
      <c r="F77" s="147"/>
    </row>
    <row r="78" spans="1:6" ht="12.75" customHeight="1">
      <c r="A78" s="72">
        <v>5501</v>
      </c>
      <c r="B78" s="73" t="s">
        <v>4</v>
      </c>
      <c r="C78" s="73" t="s">
        <v>193</v>
      </c>
      <c r="D78" s="74">
        <v>890984161</v>
      </c>
      <c r="E78" s="147"/>
      <c r="F78" s="147"/>
    </row>
    <row r="79" spans="1:6" ht="12.75" customHeight="1">
      <c r="A79" s="72">
        <v>5541</v>
      </c>
      <c r="B79" s="73" t="s">
        <v>4</v>
      </c>
      <c r="C79" s="73" t="s">
        <v>194</v>
      </c>
      <c r="D79" s="74">
        <v>890980917</v>
      </c>
      <c r="E79" s="147"/>
      <c r="F79" s="147"/>
    </row>
    <row r="80" spans="1:6" ht="12.75" customHeight="1">
      <c r="A80" s="72">
        <v>5543</v>
      </c>
      <c r="B80" s="73" t="s">
        <v>4</v>
      </c>
      <c r="C80" s="73" t="s">
        <v>195</v>
      </c>
      <c r="D80" s="74">
        <v>890982301</v>
      </c>
      <c r="E80" s="147"/>
      <c r="F80" s="147"/>
    </row>
    <row r="81" spans="1:6" ht="12.75" customHeight="1">
      <c r="A81" s="72">
        <v>5576</v>
      </c>
      <c r="B81" s="73" t="s">
        <v>4</v>
      </c>
      <c r="C81" s="73" t="s">
        <v>196</v>
      </c>
      <c r="D81" s="74">
        <v>890981105</v>
      </c>
      <c r="E81" s="147"/>
      <c r="F81" s="147"/>
    </row>
    <row r="82" spans="1:6" ht="12.75" customHeight="1">
      <c r="A82" s="72">
        <v>5579</v>
      </c>
      <c r="B82" s="73" t="s">
        <v>4</v>
      </c>
      <c r="C82" s="73" t="s">
        <v>197</v>
      </c>
      <c r="D82" s="74">
        <v>890980049</v>
      </c>
      <c r="E82" s="147"/>
      <c r="F82" s="147"/>
    </row>
    <row r="83" spans="1:6" ht="12.75" customHeight="1">
      <c r="A83" s="72">
        <v>5585</v>
      </c>
      <c r="B83" s="73" t="s">
        <v>4</v>
      </c>
      <c r="C83" s="73" t="s">
        <v>198</v>
      </c>
      <c r="D83" s="74">
        <v>890981000</v>
      </c>
      <c r="E83" s="147"/>
      <c r="F83" s="147"/>
    </row>
    <row r="84" spans="1:6" ht="12.75" customHeight="1">
      <c r="A84" s="72">
        <v>5591</v>
      </c>
      <c r="B84" s="73" t="s">
        <v>4</v>
      </c>
      <c r="C84" s="73" t="s">
        <v>199</v>
      </c>
      <c r="D84" s="74">
        <v>890983906</v>
      </c>
      <c r="E84" s="147">
        <v>246716556</v>
      </c>
      <c r="F84" s="147" t="s">
        <v>1109</v>
      </c>
    </row>
    <row r="85" spans="1:6" ht="12.75" customHeight="1">
      <c r="A85" s="72">
        <v>5604</v>
      </c>
      <c r="B85" s="73" t="s">
        <v>4</v>
      </c>
      <c r="C85" s="73" t="s">
        <v>200</v>
      </c>
      <c r="D85" s="74">
        <v>890984312</v>
      </c>
      <c r="E85" s="147"/>
      <c r="F85" s="147"/>
    </row>
    <row r="86" spans="1:6" ht="12.75" customHeight="1">
      <c r="A86" s="72">
        <v>5607</v>
      </c>
      <c r="B86" s="73" t="s">
        <v>4</v>
      </c>
      <c r="C86" s="73" t="s">
        <v>201</v>
      </c>
      <c r="D86" s="74">
        <v>890983674</v>
      </c>
      <c r="E86" s="147"/>
      <c r="F86" s="147"/>
    </row>
    <row r="87" spans="1:6" ht="12.75" customHeight="1">
      <c r="A87" s="72">
        <v>5628</v>
      </c>
      <c r="B87" s="73" t="s">
        <v>4</v>
      </c>
      <c r="C87" s="73" t="s">
        <v>202</v>
      </c>
      <c r="D87" s="74">
        <v>890983736</v>
      </c>
      <c r="E87" s="147"/>
      <c r="F87" s="147"/>
    </row>
    <row r="88" spans="1:6" ht="12.75" customHeight="1">
      <c r="A88" s="72">
        <v>5642</v>
      </c>
      <c r="B88" s="73" t="s">
        <v>4</v>
      </c>
      <c r="C88" s="73" t="s">
        <v>203</v>
      </c>
      <c r="D88" s="74">
        <v>890980577</v>
      </c>
      <c r="E88" s="147"/>
      <c r="F88" s="147"/>
    </row>
    <row r="89" spans="1:6" ht="12.75" customHeight="1">
      <c r="A89" s="72">
        <v>5647</v>
      </c>
      <c r="B89" s="73" t="s">
        <v>4</v>
      </c>
      <c r="C89" s="73" t="s">
        <v>81</v>
      </c>
      <c r="D89" s="74">
        <v>890981868</v>
      </c>
      <c r="E89" s="147"/>
      <c r="F89" s="147"/>
    </row>
    <row r="90" spans="1:6" ht="12.75" customHeight="1">
      <c r="A90" s="72">
        <v>5649</v>
      </c>
      <c r="B90" s="73" t="s">
        <v>4</v>
      </c>
      <c r="C90" s="73" t="s">
        <v>204</v>
      </c>
      <c r="D90" s="74">
        <v>890983740</v>
      </c>
      <c r="E90" s="147"/>
      <c r="F90" s="147"/>
    </row>
    <row r="91" spans="1:6" ht="12.75" customHeight="1">
      <c r="A91" s="72">
        <v>5652</v>
      </c>
      <c r="B91" s="73" t="s">
        <v>4</v>
      </c>
      <c r="C91" s="73" t="s">
        <v>205</v>
      </c>
      <c r="D91" s="74">
        <v>800022791</v>
      </c>
      <c r="E91" s="147"/>
      <c r="F91" s="147"/>
    </row>
    <row r="92" spans="1:6" ht="12.75" customHeight="1">
      <c r="A92" s="72">
        <v>5656</v>
      </c>
      <c r="B92" s="73" t="s">
        <v>4</v>
      </c>
      <c r="C92" s="73" t="s">
        <v>206</v>
      </c>
      <c r="D92" s="74">
        <v>890920814</v>
      </c>
      <c r="E92" s="147"/>
      <c r="F92" s="147"/>
    </row>
    <row r="93" spans="1:6" ht="12.75" customHeight="1">
      <c r="A93" s="72">
        <v>5658</v>
      </c>
      <c r="B93" s="73" t="s">
        <v>4</v>
      </c>
      <c r="C93" s="73" t="s">
        <v>207</v>
      </c>
      <c r="D93" s="74">
        <v>800022618</v>
      </c>
      <c r="E93" s="147"/>
      <c r="F93" s="147"/>
    </row>
    <row r="94" spans="1:6" ht="12.75" customHeight="1">
      <c r="A94" s="72">
        <v>5659</v>
      </c>
      <c r="B94" s="73" t="s">
        <v>4</v>
      </c>
      <c r="C94" s="73" t="s">
        <v>208</v>
      </c>
      <c r="D94" s="74">
        <v>800013676</v>
      </c>
      <c r="E94" s="147"/>
      <c r="F94" s="147"/>
    </row>
    <row r="95" spans="1:6" ht="12.75" customHeight="1">
      <c r="A95" s="72">
        <v>5660</v>
      </c>
      <c r="B95" s="73" t="s">
        <v>4</v>
      </c>
      <c r="C95" s="73" t="s">
        <v>209</v>
      </c>
      <c r="D95" s="74">
        <v>890984376</v>
      </c>
      <c r="E95" s="147"/>
      <c r="F95" s="147"/>
    </row>
    <row r="96" spans="1:6" ht="12.75" customHeight="1">
      <c r="A96" s="72">
        <v>5664</v>
      </c>
      <c r="B96" s="73" t="s">
        <v>4</v>
      </c>
      <c r="C96" s="73" t="s">
        <v>210</v>
      </c>
      <c r="D96" s="74">
        <v>890983922</v>
      </c>
      <c r="E96" s="147"/>
      <c r="F96" s="147"/>
    </row>
    <row r="97" spans="1:6" ht="12.75" customHeight="1">
      <c r="A97" s="72">
        <v>5665</v>
      </c>
      <c r="B97" s="73" t="s">
        <v>4</v>
      </c>
      <c r="C97" s="73" t="s">
        <v>211</v>
      </c>
      <c r="D97" s="74">
        <v>890983814</v>
      </c>
      <c r="E97" s="147"/>
      <c r="F97" s="147"/>
    </row>
    <row r="98" spans="1:6" ht="12.75" customHeight="1">
      <c r="A98" s="72">
        <v>5667</v>
      </c>
      <c r="B98" s="73" t="s">
        <v>4</v>
      </c>
      <c r="C98" s="73" t="s">
        <v>212</v>
      </c>
      <c r="D98" s="74">
        <v>890982123</v>
      </c>
      <c r="E98" s="147"/>
      <c r="F98" s="147"/>
    </row>
    <row r="99" spans="1:6" ht="12.75" customHeight="1">
      <c r="A99" s="72">
        <v>5670</v>
      </c>
      <c r="B99" s="73" t="s">
        <v>4</v>
      </c>
      <c r="C99" s="73" t="s">
        <v>213</v>
      </c>
      <c r="D99" s="74">
        <v>890980850</v>
      </c>
      <c r="E99" s="147"/>
      <c r="F99" s="147"/>
    </row>
    <row r="100" spans="1:6" ht="12.75" customHeight="1">
      <c r="A100" s="72">
        <v>5674</v>
      </c>
      <c r="B100" s="73" t="s">
        <v>4</v>
      </c>
      <c r="C100" s="73" t="s">
        <v>214</v>
      </c>
      <c r="D100" s="74">
        <v>890982506</v>
      </c>
      <c r="E100" s="147"/>
      <c r="F100" s="147"/>
    </row>
    <row r="101" spans="1:6" ht="12.75" customHeight="1">
      <c r="A101" s="72">
        <v>5679</v>
      </c>
      <c r="B101" s="73" t="s">
        <v>4</v>
      </c>
      <c r="C101" s="73" t="s">
        <v>215</v>
      </c>
      <c r="D101" s="74">
        <v>890980344</v>
      </c>
      <c r="E101" s="147"/>
      <c r="F101" s="147"/>
    </row>
    <row r="102" spans="1:6" ht="12.75" customHeight="1">
      <c r="A102" s="72">
        <v>5686</v>
      </c>
      <c r="B102" s="73" t="s">
        <v>4</v>
      </c>
      <c r="C102" s="73" t="s">
        <v>216</v>
      </c>
      <c r="D102" s="74">
        <v>890981554</v>
      </c>
      <c r="E102" s="147"/>
      <c r="F102" s="147"/>
    </row>
    <row r="103" spans="1:6" ht="12.75" customHeight="1">
      <c r="A103" s="72">
        <v>5690</v>
      </c>
      <c r="B103" s="73" t="s">
        <v>4</v>
      </c>
      <c r="C103" s="73" t="s">
        <v>217</v>
      </c>
      <c r="D103" s="74">
        <v>890983803</v>
      </c>
      <c r="E103" s="147"/>
      <c r="F103" s="147"/>
    </row>
    <row r="104" spans="1:6" ht="12.75" customHeight="1">
      <c r="A104" s="72">
        <v>5697</v>
      </c>
      <c r="B104" s="73" t="s">
        <v>4</v>
      </c>
      <c r="C104" s="73" t="s">
        <v>218</v>
      </c>
      <c r="D104" s="74">
        <v>890983813</v>
      </c>
      <c r="E104" s="147"/>
      <c r="F104" s="147"/>
    </row>
    <row r="105" spans="1:6" ht="12.75" customHeight="1">
      <c r="A105" s="72">
        <v>5736</v>
      </c>
      <c r="B105" s="73" t="s">
        <v>4</v>
      </c>
      <c r="C105" s="73" t="s">
        <v>219</v>
      </c>
      <c r="D105" s="74">
        <v>890981391</v>
      </c>
      <c r="E105" s="147"/>
      <c r="F105" s="147"/>
    </row>
    <row r="106" spans="1:6" ht="12.75" customHeight="1">
      <c r="A106" s="72">
        <v>5756</v>
      </c>
      <c r="B106" s="73" t="s">
        <v>4</v>
      </c>
      <c r="C106" s="73" t="s">
        <v>220</v>
      </c>
      <c r="D106" s="74">
        <v>890980357</v>
      </c>
      <c r="E106" s="147"/>
      <c r="F106" s="147"/>
    </row>
    <row r="107" spans="1:6" ht="12.75" customHeight="1">
      <c r="A107" s="72">
        <v>5761</v>
      </c>
      <c r="B107" s="73" t="s">
        <v>4</v>
      </c>
      <c r="C107" s="73" t="s">
        <v>221</v>
      </c>
      <c r="D107" s="74">
        <v>890981080</v>
      </c>
      <c r="E107" s="147"/>
      <c r="F107" s="147"/>
    </row>
    <row r="108" spans="1:6" ht="12.75" customHeight="1">
      <c r="A108" s="72">
        <v>5789</v>
      </c>
      <c r="B108" s="73" t="s">
        <v>4</v>
      </c>
      <c r="C108" s="73" t="s">
        <v>222</v>
      </c>
      <c r="D108" s="74">
        <v>890981238</v>
      </c>
      <c r="E108" s="147"/>
      <c r="F108" s="147"/>
    </row>
    <row r="109" spans="1:6" ht="12.75" customHeight="1">
      <c r="A109" s="72">
        <v>5790</v>
      </c>
      <c r="B109" s="73" t="s">
        <v>4</v>
      </c>
      <c r="C109" s="73" t="s">
        <v>223</v>
      </c>
      <c r="D109" s="74">
        <v>890984295</v>
      </c>
      <c r="E109" s="147"/>
      <c r="F109" s="147"/>
    </row>
    <row r="110" spans="1:6" ht="12.75" customHeight="1">
      <c r="A110" s="72">
        <v>5792</v>
      </c>
      <c r="B110" s="73" t="s">
        <v>4</v>
      </c>
      <c r="C110" s="73" t="s">
        <v>224</v>
      </c>
      <c r="D110" s="74">
        <v>890982583</v>
      </c>
      <c r="E110" s="147"/>
      <c r="F110" s="147"/>
    </row>
    <row r="111" spans="1:6" ht="12.75" customHeight="1">
      <c r="A111" s="72">
        <v>5809</v>
      </c>
      <c r="B111" s="73" t="s">
        <v>4</v>
      </c>
      <c r="C111" s="73" t="s">
        <v>225</v>
      </c>
      <c r="D111" s="74">
        <v>890980781</v>
      </c>
      <c r="E111" s="147"/>
      <c r="F111" s="147"/>
    </row>
    <row r="112" spans="1:6" ht="12.75" customHeight="1">
      <c r="A112" s="72">
        <v>5819</v>
      </c>
      <c r="B112" s="73" t="s">
        <v>4</v>
      </c>
      <c r="C112" s="73" t="s">
        <v>226</v>
      </c>
      <c r="D112" s="74">
        <v>890981367</v>
      </c>
      <c r="E112" s="147"/>
      <c r="F112" s="147"/>
    </row>
    <row r="113" spans="1:6" ht="12.75" customHeight="1">
      <c r="A113" s="72">
        <v>5842</v>
      </c>
      <c r="B113" s="73" t="s">
        <v>4</v>
      </c>
      <c r="C113" s="73" t="s">
        <v>227</v>
      </c>
      <c r="D113" s="74">
        <v>890984575</v>
      </c>
      <c r="E113" s="147"/>
      <c r="F113" s="147"/>
    </row>
    <row r="114" spans="1:6" ht="12.75" customHeight="1">
      <c r="A114" s="72">
        <v>5847</v>
      </c>
      <c r="B114" s="73" t="s">
        <v>4</v>
      </c>
      <c r="C114" s="73" t="s">
        <v>228</v>
      </c>
      <c r="D114" s="74">
        <v>890907515</v>
      </c>
      <c r="E114" s="147"/>
      <c r="F114" s="147"/>
    </row>
    <row r="115" spans="1:6" ht="12.75" customHeight="1">
      <c r="A115" s="72">
        <v>5854</v>
      </c>
      <c r="B115" s="73" t="s">
        <v>4</v>
      </c>
      <c r="C115" s="73" t="s">
        <v>229</v>
      </c>
      <c r="D115" s="74">
        <v>890981106</v>
      </c>
      <c r="E115" s="147"/>
      <c r="F115" s="147"/>
    </row>
    <row r="116" spans="1:6" ht="12.75" customHeight="1">
      <c r="A116" s="72">
        <v>5856</v>
      </c>
      <c r="B116" s="73" t="s">
        <v>4</v>
      </c>
      <c r="C116" s="73" t="s">
        <v>230</v>
      </c>
      <c r="D116" s="74">
        <v>890984186</v>
      </c>
      <c r="E116" s="147"/>
      <c r="F116" s="147"/>
    </row>
    <row r="117" spans="1:6" ht="12.75" customHeight="1">
      <c r="A117" s="72">
        <v>5858</v>
      </c>
      <c r="B117" s="73" t="s">
        <v>4</v>
      </c>
      <c r="C117" s="73" t="s">
        <v>231</v>
      </c>
      <c r="D117" s="74">
        <v>890985285</v>
      </c>
      <c r="E117" s="147"/>
      <c r="F117" s="147"/>
    </row>
    <row r="118" spans="1:6" ht="12.75" customHeight="1">
      <c r="A118" s="72">
        <v>5861</v>
      </c>
      <c r="B118" s="73" t="s">
        <v>4</v>
      </c>
      <c r="C118" s="73" t="s">
        <v>232</v>
      </c>
      <c r="D118" s="74">
        <v>890980764</v>
      </c>
      <c r="E118" s="147"/>
      <c r="F118" s="147"/>
    </row>
    <row r="119" spans="1:6" ht="12.75" customHeight="1">
      <c r="A119" s="72">
        <v>5873</v>
      </c>
      <c r="B119" s="73" t="s">
        <v>4</v>
      </c>
      <c r="C119" s="73" t="s">
        <v>233</v>
      </c>
      <c r="D119" s="74">
        <v>800020665</v>
      </c>
      <c r="E119" s="147"/>
      <c r="F119" s="147"/>
    </row>
    <row r="120" spans="1:6" ht="12.75" customHeight="1">
      <c r="A120" s="72">
        <v>5885</v>
      </c>
      <c r="B120" s="73" t="s">
        <v>4</v>
      </c>
      <c r="C120" s="73" t="s">
        <v>234</v>
      </c>
      <c r="D120" s="74">
        <v>890980964</v>
      </c>
      <c r="E120" s="147"/>
      <c r="F120" s="147"/>
    </row>
    <row r="121" spans="1:6" ht="12.75" customHeight="1">
      <c r="A121" s="72">
        <v>5887</v>
      </c>
      <c r="B121" s="73" t="s">
        <v>4</v>
      </c>
      <c r="C121" s="73" t="s">
        <v>235</v>
      </c>
      <c r="D121" s="74">
        <v>890980096</v>
      </c>
      <c r="E121" s="147"/>
      <c r="F121" s="147"/>
    </row>
    <row r="122" spans="1:6" ht="12.75" customHeight="1">
      <c r="A122" s="72">
        <v>5890</v>
      </c>
      <c r="B122" s="73" t="s">
        <v>4</v>
      </c>
      <c r="C122" s="73" t="s">
        <v>236</v>
      </c>
      <c r="D122" s="74">
        <v>890984030</v>
      </c>
      <c r="E122" s="147"/>
      <c r="F122" s="147"/>
    </row>
    <row r="123" spans="1:6" ht="12.75" customHeight="1">
      <c r="A123" s="72">
        <v>5893</v>
      </c>
      <c r="B123" s="73" t="s">
        <v>4</v>
      </c>
      <c r="C123" s="73" t="s">
        <v>237</v>
      </c>
      <c r="D123" s="74">
        <v>890984265</v>
      </c>
      <c r="E123" s="147"/>
      <c r="F123" s="147"/>
    </row>
    <row r="124" spans="1:6" ht="12.75" customHeight="1">
      <c r="A124" s="72">
        <v>5895</v>
      </c>
      <c r="B124" s="73" t="s">
        <v>4</v>
      </c>
      <c r="C124" s="73" t="s">
        <v>238</v>
      </c>
      <c r="D124" s="74">
        <v>890981150</v>
      </c>
      <c r="E124" s="147"/>
      <c r="F124" s="147"/>
    </row>
    <row r="125" spans="1:6" ht="12.75" customHeight="1">
      <c r="A125" s="72">
        <v>8078</v>
      </c>
      <c r="B125" s="73" t="s">
        <v>82</v>
      </c>
      <c r="C125" s="73" t="s">
        <v>239</v>
      </c>
      <c r="D125" s="74">
        <v>890112371</v>
      </c>
      <c r="E125" s="147"/>
      <c r="F125" s="147"/>
    </row>
    <row r="126" spans="1:6" ht="12.75" customHeight="1">
      <c r="A126" s="72">
        <v>8137</v>
      </c>
      <c r="B126" s="73" t="s">
        <v>82</v>
      </c>
      <c r="C126" s="73" t="s">
        <v>240</v>
      </c>
      <c r="D126" s="74">
        <v>800094462</v>
      </c>
      <c r="E126" s="147"/>
      <c r="F126" s="147"/>
    </row>
    <row r="127" spans="1:6" ht="12.75" customHeight="1">
      <c r="A127" s="72">
        <v>8141</v>
      </c>
      <c r="B127" s="73" t="s">
        <v>82</v>
      </c>
      <c r="C127" s="73" t="s">
        <v>241</v>
      </c>
      <c r="D127" s="74">
        <v>800094466</v>
      </c>
      <c r="E127" s="147"/>
      <c r="F127" s="147"/>
    </row>
    <row r="128" spans="1:6" ht="12.75" customHeight="1">
      <c r="A128" s="72">
        <v>8296</v>
      </c>
      <c r="B128" s="73" t="s">
        <v>82</v>
      </c>
      <c r="C128" s="73" t="s">
        <v>242</v>
      </c>
      <c r="D128" s="74">
        <v>890102472</v>
      </c>
      <c r="E128" s="147"/>
      <c r="F128" s="147"/>
    </row>
    <row r="129" spans="1:6" ht="12.75" customHeight="1">
      <c r="A129" s="72">
        <v>8372</v>
      </c>
      <c r="B129" s="73" t="s">
        <v>82</v>
      </c>
      <c r="C129" s="73" t="s">
        <v>243</v>
      </c>
      <c r="D129" s="74">
        <v>800069901</v>
      </c>
      <c r="E129" s="147"/>
      <c r="F129" s="147"/>
    </row>
    <row r="130" spans="1:6" ht="12.75" customHeight="1">
      <c r="A130" s="72">
        <v>8421</v>
      </c>
      <c r="B130" s="73" t="s">
        <v>82</v>
      </c>
      <c r="C130" s="73" t="s">
        <v>244</v>
      </c>
      <c r="D130" s="74">
        <v>890103003</v>
      </c>
      <c r="E130" s="147"/>
      <c r="F130" s="147"/>
    </row>
    <row r="131" spans="1:6" ht="12.75" customHeight="1">
      <c r="A131" s="72">
        <v>8436</v>
      </c>
      <c r="B131" s="73" t="s">
        <v>82</v>
      </c>
      <c r="C131" s="73" t="s">
        <v>245</v>
      </c>
      <c r="D131" s="74">
        <v>800019218</v>
      </c>
      <c r="E131" s="147"/>
      <c r="F131" s="147"/>
    </row>
    <row r="132" spans="1:6" ht="12.75" customHeight="1">
      <c r="A132" s="72">
        <v>8520</v>
      </c>
      <c r="B132" s="73" t="s">
        <v>82</v>
      </c>
      <c r="C132" s="73" t="s">
        <v>246</v>
      </c>
      <c r="D132" s="74">
        <v>800094449</v>
      </c>
      <c r="E132" s="147"/>
      <c r="F132" s="147"/>
    </row>
    <row r="133" spans="1:6" ht="12.75" customHeight="1">
      <c r="A133" s="72">
        <v>8549</v>
      </c>
      <c r="B133" s="73" t="s">
        <v>82</v>
      </c>
      <c r="C133" s="73" t="s">
        <v>247</v>
      </c>
      <c r="D133" s="74">
        <v>800094457</v>
      </c>
      <c r="E133" s="147"/>
      <c r="F133" s="147"/>
    </row>
    <row r="134" spans="1:6" ht="12.75" customHeight="1">
      <c r="A134" s="72">
        <v>8558</v>
      </c>
      <c r="B134" s="73" t="s">
        <v>82</v>
      </c>
      <c r="C134" s="73" t="s">
        <v>248</v>
      </c>
      <c r="D134" s="74">
        <v>800076751</v>
      </c>
      <c r="E134" s="147"/>
      <c r="F134" s="147"/>
    </row>
    <row r="135" spans="1:6" ht="12.75" customHeight="1">
      <c r="A135" s="72">
        <v>8560</v>
      </c>
      <c r="B135" s="73" t="s">
        <v>82</v>
      </c>
      <c r="C135" s="73" t="s">
        <v>249</v>
      </c>
      <c r="D135" s="74">
        <v>890116278</v>
      </c>
      <c r="E135" s="147"/>
      <c r="F135" s="147"/>
    </row>
    <row r="136" spans="1:6" ht="12.75" customHeight="1">
      <c r="A136" s="72">
        <v>8573</v>
      </c>
      <c r="B136" s="73" t="s">
        <v>82</v>
      </c>
      <c r="C136" s="73" t="s">
        <v>250</v>
      </c>
      <c r="D136" s="74">
        <v>800094386</v>
      </c>
      <c r="E136" s="147"/>
      <c r="F136" s="147"/>
    </row>
    <row r="137" spans="1:6" ht="12.75" customHeight="1">
      <c r="A137" s="72">
        <v>8606</v>
      </c>
      <c r="B137" s="73" t="s">
        <v>82</v>
      </c>
      <c r="C137" s="73" t="s">
        <v>251</v>
      </c>
      <c r="D137" s="74">
        <v>890103962</v>
      </c>
      <c r="E137" s="147"/>
      <c r="F137" s="147"/>
    </row>
    <row r="138" spans="1:6" ht="12.75" customHeight="1">
      <c r="A138" s="72">
        <v>8634</v>
      </c>
      <c r="B138" s="73" t="s">
        <v>82</v>
      </c>
      <c r="C138" s="73" t="s">
        <v>252</v>
      </c>
      <c r="D138" s="74">
        <v>890115982</v>
      </c>
      <c r="E138" s="147"/>
      <c r="F138" s="147"/>
    </row>
    <row r="139" spans="1:6" ht="12.75" customHeight="1">
      <c r="A139" s="72">
        <v>8638</v>
      </c>
      <c r="B139" s="73" t="s">
        <v>82</v>
      </c>
      <c r="C139" s="73" t="s">
        <v>202</v>
      </c>
      <c r="D139" s="74">
        <v>800094844</v>
      </c>
      <c r="E139" s="147"/>
      <c r="F139" s="147"/>
    </row>
    <row r="140" spans="1:6" ht="12.75" customHeight="1">
      <c r="A140" s="72">
        <v>8675</v>
      </c>
      <c r="B140" s="73" t="s">
        <v>82</v>
      </c>
      <c r="C140" s="73" t="s">
        <v>253</v>
      </c>
      <c r="D140" s="74">
        <v>800019254</v>
      </c>
      <c r="E140" s="147"/>
      <c r="F140" s="147"/>
    </row>
    <row r="141" spans="1:6" ht="12.75" customHeight="1">
      <c r="A141" s="72">
        <v>8685</v>
      </c>
      <c r="B141" s="73" t="s">
        <v>82</v>
      </c>
      <c r="C141" s="73" t="s">
        <v>254</v>
      </c>
      <c r="D141" s="74">
        <v>800116284</v>
      </c>
      <c r="E141" s="147"/>
      <c r="F141" s="147"/>
    </row>
    <row r="142" spans="1:6" ht="12.75" customHeight="1">
      <c r="A142" s="72">
        <v>8770</v>
      </c>
      <c r="B142" s="73" t="s">
        <v>82</v>
      </c>
      <c r="C142" s="73" t="s">
        <v>255</v>
      </c>
      <c r="D142" s="74">
        <v>890116159</v>
      </c>
      <c r="E142" s="147"/>
      <c r="F142" s="147"/>
    </row>
    <row r="143" spans="1:6" ht="12.75" customHeight="1">
      <c r="A143" s="72">
        <v>8832</v>
      </c>
      <c r="B143" s="73" t="s">
        <v>82</v>
      </c>
      <c r="C143" s="73" t="s">
        <v>256</v>
      </c>
      <c r="D143" s="74">
        <v>800053552</v>
      </c>
      <c r="E143" s="147"/>
      <c r="F143" s="147"/>
    </row>
    <row r="144" spans="1:6" ht="12.75" customHeight="1">
      <c r="A144" s="72">
        <v>8849</v>
      </c>
      <c r="B144" s="73" t="s">
        <v>82</v>
      </c>
      <c r="C144" s="73" t="s">
        <v>257</v>
      </c>
      <c r="D144" s="74">
        <v>800094378</v>
      </c>
      <c r="E144" s="147"/>
      <c r="F144" s="147"/>
    </row>
    <row r="145" spans="1:6" ht="12.75" customHeight="1">
      <c r="A145" s="72">
        <v>13006</v>
      </c>
      <c r="B145" s="73" t="s">
        <v>80</v>
      </c>
      <c r="C145" s="73" t="s">
        <v>258</v>
      </c>
      <c r="D145" s="74">
        <v>800037371</v>
      </c>
      <c r="E145" s="147"/>
      <c r="F145" s="147"/>
    </row>
    <row r="146" spans="1:6" ht="12.75" customHeight="1">
      <c r="A146" s="72">
        <v>13030</v>
      </c>
      <c r="B146" s="73" t="s">
        <v>80</v>
      </c>
      <c r="C146" s="73" t="s">
        <v>259</v>
      </c>
      <c r="D146" s="74">
        <v>800254879</v>
      </c>
      <c r="E146" s="147"/>
      <c r="F146" s="147"/>
    </row>
    <row r="147" spans="1:6" ht="12.75" customHeight="1">
      <c r="A147" s="72">
        <v>13042</v>
      </c>
      <c r="B147" s="73" t="s">
        <v>80</v>
      </c>
      <c r="C147" s="73" t="s">
        <v>260</v>
      </c>
      <c r="D147" s="74">
        <v>806001937</v>
      </c>
      <c r="E147" s="147"/>
      <c r="F147" s="147"/>
    </row>
    <row r="148" spans="1:6" ht="12.75" customHeight="1">
      <c r="A148" s="72">
        <v>13052</v>
      </c>
      <c r="B148" s="73" t="s">
        <v>80</v>
      </c>
      <c r="C148" s="73" t="s">
        <v>261</v>
      </c>
      <c r="D148" s="74">
        <v>890480254</v>
      </c>
      <c r="E148" s="147"/>
      <c r="F148" s="147"/>
    </row>
    <row r="149" spans="1:6" ht="12.75" customHeight="1">
      <c r="A149" s="72">
        <v>13062</v>
      </c>
      <c r="B149" s="73" t="s">
        <v>80</v>
      </c>
      <c r="C149" s="73" t="s">
        <v>262</v>
      </c>
      <c r="D149" s="74">
        <v>806004900</v>
      </c>
      <c r="E149" s="147"/>
      <c r="F149" s="147"/>
    </row>
    <row r="150" spans="1:6" ht="12.75" customHeight="1">
      <c r="A150" s="72">
        <v>13074</v>
      </c>
      <c r="B150" s="73" t="s">
        <v>80</v>
      </c>
      <c r="C150" s="73" t="s">
        <v>263</v>
      </c>
      <c r="D150" s="74">
        <v>800015991</v>
      </c>
      <c r="E150" s="147"/>
      <c r="F150" s="147"/>
    </row>
    <row r="151" spans="1:6" ht="12.75" customHeight="1">
      <c r="A151" s="72">
        <v>13140</v>
      </c>
      <c r="B151" s="73" t="s">
        <v>80</v>
      </c>
      <c r="C151" s="73" t="s">
        <v>264</v>
      </c>
      <c r="D151" s="74">
        <v>890481362</v>
      </c>
      <c r="E151" s="147"/>
      <c r="F151" s="147"/>
    </row>
    <row r="152" spans="1:6" ht="12.75" customHeight="1">
      <c r="A152" s="72">
        <v>13160</v>
      </c>
      <c r="B152" s="73" t="s">
        <v>80</v>
      </c>
      <c r="C152" s="73" t="s">
        <v>265</v>
      </c>
      <c r="D152" s="74">
        <v>800253526</v>
      </c>
      <c r="E152" s="147"/>
      <c r="F152" s="147"/>
    </row>
    <row r="153" spans="1:6" ht="12.75" customHeight="1">
      <c r="A153" s="72">
        <v>13188</v>
      </c>
      <c r="B153" s="73" t="s">
        <v>80</v>
      </c>
      <c r="C153" s="73" t="s">
        <v>266</v>
      </c>
      <c r="D153" s="74">
        <v>800254481</v>
      </c>
      <c r="E153" s="147"/>
      <c r="F153" s="147"/>
    </row>
    <row r="154" spans="1:6" ht="12.75" customHeight="1">
      <c r="A154" s="72">
        <v>13212</v>
      </c>
      <c r="B154" s="73" t="s">
        <v>80</v>
      </c>
      <c r="C154" s="73" t="s">
        <v>83</v>
      </c>
      <c r="D154" s="74">
        <v>800038613</v>
      </c>
      <c r="E154" s="147"/>
      <c r="F154" s="147"/>
    </row>
    <row r="155" spans="1:6" ht="12.75" customHeight="1">
      <c r="A155" s="72">
        <v>13222</v>
      </c>
      <c r="B155" s="73" t="s">
        <v>80</v>
      </c>
      <c r="C155" s="73" t="s">
        <v>267</v>
      </c>
      <c r="D155" s="74">
        <v>806000701</v>
      </c>
      <c r="E155" s="147"/>
      <c r="F155" s="147"/>
    </row>
    <row r="156" spans="1:6" ht="12.75" customHeight="1">
      <c r="A156" s="72">
        <v>13244</v>
      </c>
      <c r="B156" s="73" t="s">
        <v>80</v>
      </c>
      <c r="C156" s="73" t="s">
        <v>268</v>
      </c>
      <c r="D156" s="74">
        <v>890480022</v>
      </c>
      <c r="E156" s="147"/>
      <c r="F156" s="147"/>
    </row>
    <row r="157" spans="1:6" ht="12.75" customHeight="1">
      <c r="A157" s="72">
        <v>13248</v>
      </c>
      <c r="B157" s="73" t="s">
        <v>80</v>
      </c>
      <c r="C157" s="73" t="s">
        <v>269</v>
      </c>
      <c r="D157" s="74">
        <v>890481295</v>
      </c>
      <c r="E157" s="147"/>
      <c r="F157" s="147"/>
    </row>
    <row r="158" spans="1:6" ht="12.75" customHeight="1">
      <c r="A158" s="72">
        <v>13268</v>
      </c>
      <c r="B158" s="73" t="s">
        <v>80</v>
      </c>
      <c r="C158" s="73" t="s">
        <v>270</v>
      </c>
      <c r="D158" s="74">
        <v>806001439</v>
      </c>
      <c r="E158" s="147"/>
      <c r="F158" s="147"/>
    </row>
    <row r="159" spans="1:6" ht="12.75" customHeight="1">
      <c r="A159" s="72">
        <v>13300</v>
      </c>
      <c r="B159" s="73" t="s">
        <v>80</v>
      </c>
      <c r="C159" s="73" t="s">
        <v>271</v>
      </c>
      <c r="D159" s="74">
        <v>800255214</v>
      </c>
      <c r="E159" s="147"/>
      <c r="F159" s="147"/>
    </row>
    <row r="160" spans="1:6" ht="12.75" customHeight="1">
      <c r="A160" s="72">
        <v>13433</v>
      </c>
      <c r="B160" s="73" t="s">
        <v>80</v>
      </c>
      <c r="C160" s="73" t="s">
        <v>272</v>
      </c>
      <c r="D160" s="74">
        <v>800095514</v>
      </c>
      <c r="E160" s="147"/>
      <c r="F160" s="147"/>
    </row>
    <row r="161" spans="1:6" ht="12.75" customHeight="1">
      <c r="A161" s="72">
        <v>13440</v>
      </c>
      <c r="B161" s="73" t="s">
        <v>80</v>
      </c>
      <c r="C161" s="73" t="s">
        <v>273</v>
      </c>
      <c r="D161" s="74">
        <v>800095511</v>
      </c>
      <c r="E161" s="147"/>
      <c r="F161" s="147"/>
    </row>
    <row r="162" spans="1:6" ht="12.75" customHeight="1">
      <c r="A162" s="72">
        <v>13442</v>
      </c>
      <c r="B162" s="73" t="s">
        <v>80</v>
      </c>
      <c r="C162" s="73" t="s">
        <v>274</v>
      </c>
      <c r="D162" s="74">
        <v>800095466</v>
      </c>
      <c r="E162" s="147"/>
      <c r="F162" s="147"/>
    </row>
    <row r="163" spans="1:6" ht="12.75" customHeight="1">
      <c r="A163" s="72">
        <v>13458</v>
      </c>
      <c r="B163" s="73" t="s">
        <v>80</v>
      </c>
      <c r="C163" s="73" t="s">
        <v>275</v>
      </c>
      <c r="D163" s="74">
        <v>800254722</v>
      </c>
      <c r="E163" s="147"/>
      <c r="F163" s="147"/>
    </row>
    <row r="164" spans="1:6" ht="12.75" customHeight="1">
      <c r="A164" s="72">
        <v>13468</v>
      </c>
      <c r="B164" s="73" t="s">
        <v>80</v>
      </c>
      <c r="C164" s="73" t="s">
        <v>276</v>
      </c>
      <c r="D164" s="74">
        <v>890480643</v>
      </c>
      <c r="E164" s="147"/>
      <c r="F164" s="147"/>
    </row>
    <row r="165" spans="1:6" ht="12.75" customHeight="1">
      <c r="A165" s="72">
        <v>13473</v>
      </c>
      <c r="B165" s="73" t="s">
        <v>80</v>
      </c>
      <c r="C165" s="73" t="s">
        <v>277</v>
      </c>
      <c r="D165" s="74">
        <v>890480431</v>
      </c>
      <c r="E165" s="147"/>
      <c r="F165" s="147"/>
    </row>
    <row r="166" spans="1:6" ht="12.75" customHeight="1">
      <c r="A166" s="72">
        <v>13490</v>
      </c>
      <c r="B166" s="73" t="s">
        <v>80</v>
      </c>
      <c r="C166" s="73" t="s">
        <v>278</v>
      </c>
      <c r="D166" s="74">
        <v>900192833</v>
      </c>
      <c r="E166" s="147"/>
      <c r="F166" s="147"/>
    </row>
    <row r="167" spans="1:6" ht="12.75" customHeight="1">
      <c r="A167" s="72">
        <v>13549</v>
      </c>
      <c r="B167" s="73" t="s">
        <v>80</v>
      </c>
      <c r="C167" s="73" t="s">
        <v>279</v>
      </c>
      <c r="D167" s="74">
        <v>800042974</v>
      </c>
      <c r="E167" s="147"/>
      <c r="F167" s="147"/>
    </row>
    <row r="168" spans="1:6" ht="12.75" customHeight="1">
      <c r="A168" s="72">
        <v>13580</v>
      </c>
      <c r="B168" s="73" t="s">
        <v>80</v>
      </c>
      <c r="C168" s="73" t="s">
        <v>280</v>
      </c>
      <c r="D168" s="74">
        <v>806001274</v>
      </c>
      <c r="E168" s="147"/>
      <c r="F168" s="147"/>
    </row>
    <row r="169" spans="1:6" ht="12.75" customHeight="1">
      <c r="A169" s="72">
        <v>13600</v>
      </c>
      <c r="B169" s="73" t="s">
        <v>80</v>
      </c>
      <c r="C169" s="73" t="s">
        <v>281</v>
      </c>
      <c r="D169" s="74">
        <v>890481447</v>
      </c>
      <c r="E169" s="147"/>
      <c r="F169" s="147"/>
    </row>
    <row r="170" spans="1:6" ht="12.75" customHeight="1">
      <c r="A170" s="72">
        <v>13620</v>
      </c>
      <c r="B170" s="73" t="s">
        <v>80</v>
      </c>
      <c r="C170" s="73" t="s">
        <v>282</v>
      </c>
      <c r="D170" s="74">
        <v>806001278</v>
      </c>
      <c r="E170" s="147"/>
      <c r="F170" s="147"/>
    </row>
    <row r="171" spans="1:6" ht="12.75" customHeight="1">
      <c r="A171" s="72">
        <v>13647</v>
      </c>
      <c r="B171" s="73" t="s">
        <v>80</v>
      </c>
      <c r="C171" s="73" t="s">
        <v>283</v>
      </c>
      <c r="D171" s="74">
        <v>890481310</v>
      </c>
      <c r="E171" s="147"/>
      <c r="F171" s="147"/>
    </row>
    <row r="172" spans="1:6" ht="12.75" customHeight="1">
      <c r="A172" s="72">
        <v>13650</v>
      </c>
      <c r="B172" s="73" t="s">
        <v>80</v>
      </c>
      <c r="C172" s="73" t="s">
        <v>284</v>
      </c>
      <c r="D172" s="74">
        <v>800037166</v>
      </c>
      <c r="E172" s="147"/>
      <c r="F172" s="147"/>
    </row>
    <row r="173" spans="1:6" ht="12.75" customHeight="1">
      <c r="A173" s="72">
        <v>13654</v>
      </c>
      <c r="B173" s="73" t="s">
        <v>80</v>
      </c>
      <c r="C173" s="73" t="s">
        <v>285</v>
      </c>
      <c r="D173" s="74">
        <v>800026685</v>
      </c>
      <c r="E173" s="147"/>
      <c r="F173" s="147"/>
    </row>
    <row r="174" spans="1:6" ht="12.75" customHeight="1">
      <c r="A174" s="72">
        <v>13655</v>
      </c>
      <c r="B174" s="73" t="s">
        <v>80</v>
      </c>
      <c r="C174" s="73" t="s">
        <v>286</v>
      </c>
      <c r="D174" s="74">
        <v>806003884</v>
      </c>
      <c r="E174" s="147"/>
      <c r="F174" s="147"/>
    </row>
    <row r="175" spans="1:6" ht="12.75" customHeight="1">
      <c r="A175" s="72">
        <v>13657</v>
      </c>
      <c r="B175" s="73" t="s">
        <v>80</v>
      </c>
      <c r="C175" s="73" t="s">
        <v>287</v>
      </c>
      <c r="D175" s="74">
        <v>800037175</v>
      </c>
      <c r="E175" s="147"/>
      <c r="F175" s="147"/>
    </row>
    <row r="176" spans="1:6" ht="12.75" customHeight="1">
      <c r="A176" s="72">
        <v>13667</v>
      </c>
      <c r="B176" s="73" t="s">
        <v>80</v>
      </c>
      <c r="C176" s="73" t="s">
        <v>288</v>
      </c>
      <c r="D176" s="74">
        <v>800043486</v>
      </c>
      <c r="E176" s="147"/>
      <c r="F176" s="147"/>
    </row>
    <row r="177" spans="1:6" ht="12.75" customHeight="1">
      <c r="A177" s="72">
        <v>13670</v>
      </c>
      <c r="B177" s="73" t="s">
        <v>80</v>
      </c>
      <c r="C177" s="73" t="s">
        <v>289</v>
      </c>
      <c r="D177" s="74">
        <v>890480203</v>
      </c>
      <c r="E177" s="147"/>
      <c r="F177" s="147"/>
    </row>
    <row r="178" spans="1:6" ht="12.75" customHeight="1">
      <c r="A178" s="72">
        <v>13673</v>
      </c>
      <c r="B178" s="73" t="s">
        <v>80</v>
      </c>
      <c r="C178" s="73" t="s">
        <v>290</v>
      </c>
      <c r="D178" s="74">
        <v>890480069</v>
      </c>
      <c r="E178" s="147"/>
      <c r="F178" s="147"/>
    </row>
    <row r="179" spans="1:6" ht="12.75" customHeight="1">
      <c r="A179" s="72">
        <v>13683</v>
      </c>
      <c r="B179" s="73" t="s">
        <v>80</v>
      </c>
      <c r="C179" s="73" t="s">
        <v>291</v>
      </c>
      <c r="D179" s="74">
        <v>890481343</v>
      </c>
      <c r="E179" s="147"/>
      <c r="F179" s="147"/>
    </row>
    <row r="180" spans="1:6" ht="12.75" customHeight="1">
      <c r="A180" s="72">
        <v>13688</v>
      </c>
      <c r="B180" s="73" t="s">
        <v>80</v>
      </c>
      <c r="C180" s="73" t="s">
        <v>292</v>
      </c>
      <c r="D180" s="74">
        <v>800049017</v>
      </c>
      <c r="E180" s="147"/>
      <c r="F180" s="147"/>
    </row>
    <row r="181" spans="1:6" ht="12.75" customHeight="1">
      <c r="A181" s="72">
        <v>13744</v>
      </c>
      <c r="B181" s="73" t="s">
        <v>80</v>
      </c>
      <c r="C181" s="73" t="s">
        <v>293</v>
      </c>
      <c r="D181" s="74">
        <v>890480006</v>
      </c>
      <c r="E181" s="147"/>
      <c r="F181" s="147"/>
    </row>
    <row r="182" spans="1:6" ht="12.75" customHeight="1">
      <c r="A182" s="72">
        <v>13760</v>
      </c>
      <c r="B182" s="73" t="s">
        <v>80</v>
      </c>
      <c r="C182" s="73" t="s">
        <v>294</v>
      </c>
      <c r="D182" s="74">
        <v>800035677</v>
      </c>
      <c r="E182" s="147"/>
      <c r="F182" s="147"/>
    </row>
    <row r="183" spans="1:6" ht="12.75" customHeight="1">
      <c r="A183" s="72">
        <v>13780</v>
      </c>
      <c r="B183" s="73" t="s">
        <v>80</v>
      </c>
      <c r="C183" s="73" t="s">
        <v>295</v>
      </c>
      <c r="D183" s="74">
        <v>800095530</v>
      </c>
      <c r="E183" s="147"/>
      <c r="F183" s="147"/>
    </row>
    <row r="184" spans="1:6" ht="12.75" customHeight="1">
      <c r="A184" s="72">
        <v>13810</v>
      </c>
      <c r="B184" s="73" t="s">
        <v>80</v>
      </c>
      <c r="C184" s="73" t="s">
        <v>296</v>
      </c>
      <c r="D184" s="74">
        <v>800255213</v>
      </c>
      <c r="E184" s="147"/>
      <c r="F184" s="147"/>
    </row>
    <row r="185" spans="1:6" ht="12.75" customHeight="1">
      <c r="A185" s="72">
        <v>13836</v>
      </c>
      <c r="B185" s="73" t="s">
        <v>80</v>
      </c>
      <c r="C185" s="73" t="s">
        <v>297</v>
      </c>
      <c r="D185" s="74">
        <v>890481149</v>
      </c>
      <c r="E185" s="147"/>
      <c r="F185" s="147"/>
    </row>
    <row r="186" spans="1:6" ht="12.75" customHeight="1">
      <c r="A186" s="72">
        <v>13838</v>
      </c>
      <c r="B186" s="73" t="s">
        <v>80</v>
      </c>
      <c r="C186" s="73" t="s">
        <v>298</v>
      </c>
      <c r="D186" s="74">
        <v>890481324</v>
      </c>
      <c r="E186" s="147"/>
      <c r="F186" s="147"/>
    </row>
    <row r="187" spans="1:6" ht="12.75" customHeight="1">
      <c r="A187" s="72">
        <v>13873</v>
      </c>
      <c r="B187" s="73" t="s">
        <v>80</v>
      </c>
      <c r="C187" s="73" t="s">
        <v>299</v>
      </c>
      <c r="D187" s="74">
        <v>890481192</v>
      </c>
      <c r="E187" s="147"/>
      <c r="F187" s="147"/>
    </row>
    <row r="188" spans="1:6" ht="12.75" customHeight="1">
      <c r="A188" s="72">
        <v>13894</v>
      </c>
      <c r="B188" s="73" t="s">
        <v>80</v>
      </c>
      <c r="C188" s="73" t="s">
        <v>300</v>
      </c>
      <c r="D188" s="74">
        <v>890481177</v>
      </c>
      <c r="E188" s="147"/>
      <c r="F188" s="147"/>
    </row>
    <row r="189" spans="1:6" ht="12.75" customHeight="1">
      <c r="A189" s="72">
        <v>15022</v>
      </c>
      <c r="B189" s="73" t="s">
        <v>84</v>
      </c>
      <c r="C189" s="73" t="s">
        <v>301</v>
      </c>
      <c r="D189" s="74">
        <v>891801281</v>
      </c>
      <c r="E189" s="147"/>
      <c r="F189" s="147"/>
    </row>
    <row r="190" spans="1:6" ht="12.75" customHeight="1">
      <c r="A190" s="72">
        <v>15047</v>
      </c>
      <c r="B190" s="73" t="s">
        <v>84</v>
      </c>
      <c r="C190" s="73" t="s">
        <v>302</v>
      </c>
      <c r="D190" s="74">
        <v>800077545</v>
      </c>
      <c r="E190" s="147"/>
      <c r="F190" s="147"/>
    </row>
    <row r="191" spans="1:6" ht="12.75" customHeight="1">
      <c r="A191" s="72">
        <v>15051</v>
      </c>
      <c r="B191" s="73" t="s">
        <v>84</v>
      </c>
      <c r="C191" s="73" t="s">
        <v>303</v>
      </c>
      <c r="D191" s="74">
        <v>800063791</v>
      </c>
      <c r="E191" s="147"/>
      <c r="F191" s="147"/>
    </row>
    <row r="192" spans="1:6" ht="12.75" customHeight="1">
      <c r="A192" s="72">
        <v>15087</v>
      </c>
      <c r="B192" s="73" t="s">
        <v>84</v>
      </c>
      <c r="C192" s="73" t="s">
        <v>304</v>
      </c>
      <c r="D192" s="74">
        <v>800099199</v>
      </c>
      <c r="E192" s="147"/>
      <c r="F192" s="147"/>
    </row>
    <row r="193" spans="1:6" ht="12.75" customHeight="1">
      <c r="A193" s="72">
        <v>15090</v>
      </c>
      <c r="B193" s="73" t="s">
        <v>84</v>
      </c>
      <c r="C193" s="73" t="s">
        <v>305</v>
      </c>
      <c r="D193" s="74">
        <v>800099390</v>
      </c>
      <c r="E193" s="147"/>
      <c r="F193" s="147"/>
    </row>
    <row r="194" spans="1:6" ht="12.75" customHeight="1">
      <c r="A194" s="72">
        <v>15092</v>
      </c>
      <c r="B194" s="73" t="s">
        <v>84</v>
      </c>
      <c r="C194" s="73" t="s">
        <v>306</v>
      </c>
      <c r="D194" s="74">
        <v>800017288</v>
      </c>
      <c r="E194" s="147"/>
      <c r="F194" s="147"/>
    </row>
    <row r="195" spans="1:6" ht="12.75" customHeight="1">
      <c r="A195" s="72">
        <v>15097</v>
      </c>
      <c r="B195" s="73" t="s">
        <v>84</v>
      </c>
      <c r="C195" s="73" t="s">
        <v>307</v>
      </c>
      <c r="D195" s="74">
        <v>891856294</v>
      </c>
      <c r="E195" s="147"/>
      <c r="F195" s="147"/>
    </row>
    <row r="196" spans="1:6" ht="12.75" customHeight="1">
      <c r="A196" s="72">
        <v>15104</v>
      </c>
      <c r="B196" s="73" t="s">
        <v>84</v>
      </c>
      <c r="C196" s="73" t="s">
        <v>84</v>
      </c>
      <c r="D196" s="74">
        <v>800023383</v>
      </c>
      <c r="E196" s="147"/>
      <c r="F196" s="147"/>
    </row>
    <row r="197" spans="1:6" ht="12.75" customHeight="1">
      <c r="A197" s="72">
        <v>15106</v>
      </c>
      <c r="B197" s="73" t="s">
        <v>84</v>
      </c>
      <c r="C197" s="73" t="s">
        <v>308</v>
      </c>
      <c r="D197" s="74">
        <v>800099721</v>
      </c>
      <c r="E197" s="147"/>
      <c r="F197" s="147"/>
    </row>
    <row r="198" spans="1:6" ht="12.75" customHeight="1">
      <c r="A198" s="72">
        <v>15109</v>
      </c>
      <c r="B198" s="73" t="s">
        <v>84</v>
      </c>
      <c r="C198" s="73" t="s">
        <v>309</v>
      </c>
      <c r="D198" s="74">
        <v>891808260</v>
      </c>
      <c r="E198" s="147"/>
      <c r="F198" s="147"/>
    </row>
    <row r="199" spans="1:6" ht="12.75" customHeight="1">
      <c r="A199" s="72">
        <v>15114</v>
      </c>
      <c r="B199" s="73" t="s">
        <v>84</v>
      </c>
      <c r="C199" s="73" t="s">
        <v>310</v>
      </c>
      <c r="D199" s="74">
        <v>800099714</v>
      </c>
      <c r="E199" s="147"/>
      <c r="F199" s="147"/>
    </row>
    <row r="200" spans="1:6" ht="12.75" customHeight="1">
      <c r="A200" s="72">
        <v>15131</v>
      </c>
      <c r="B200" s="73" t="s">
        <v>84</v>
      </c>
      <c r="C200" s="73" t="s">
        <v>5</v>
      </c>
      <c r="D200" s="74">
        <v>891801796</v>
      </c>
      <c r="E200" s="147"/>
      <c r="F200" s="147"/>
    </row>
    <row r="201" spans="1:6" ht="12.75" customHeight="1">
      <c r="A201" s="72">
        <v>15135</v>
      </c>
      <c r="B201" s="73" t="s">
        <v>84</v>
      </c>
      <c r="C201" s="73" t="s">
        <v>311</v>
      </c>
      <c r="D201" s="74">
        <v>800028393</v>
      </c>
      <c r="E201" s="147"/>
      <c r="F201" s="147"/>
    </row>
    <row r="202" spans="1:6" ht="12.75" customHeight="1">
      <c r="A202" s="72">
        <v>15162</v>
      </c>
      <c r="B202" s="73" t="s">
        <v>84</v>
      </c>
      <c r="C202" s="73" t="s">
        <v>312</v>
      </c>
      <c r="D202" s="74">
        <v>891857805</v>
      </c>
      <c r="E202" s="147"/>
      <c r="F202" s="147"/>
    </row>
    <row r="203" spans="1:6" ht="12.75" customHeight="1">
      <c r="A203" s="72">
        <v>15172</v>
      </c>
      <c r="B203" s="73" t="s">
        <v>84</v>
      </c>
      <c r="C203" s="73" t="s">
        <v>313</v>
      </c>
      <c r="D203" s="74">
        <v>891801357</v>
      </c>
      <c r="E203" s="147"/>
      <c r="F203" s="147"/>
    </row>
    <row r="204" spans="1:6" ht="12.75" customHeight="1">
      <c r="A204" s="72">
        <v>15176</v>
      </c>
      <c r="B204" s="73" t="s">
        <v>84</v>
      </c>
      <c r="C204" s="73" t="s">
        <v>314</v>
      </c>
      <c r="D204" s="74">
        <v>891800475</v>
      </c>
      <c r="E204" s="147"/>
      <c r="F204" s="147"/>
    </row>
    <row r="205" spans="1:6" ht="12.75" customHeight="1">
      <c r="A205" s="72">
        <v>15180</v>
      </c>
      <c r="B205" s="73" t="s">
        <v>84</v>
      </c>
      <c r="C205" s="73" t="s">
        <v>315</v>
      </c>
      <c r="D205" s="74">
        <v>800074859</v>
      </c>
      <c r="E205" s="147"/>
      <c r="F205" s="147"/>
    </row>
    <row r="206" spans="1:6" ht="12.75" customHeight="1">
      <c r="A206" s="72">
        <v>15183</v>
      </c>
      <c r="B206" s="73" t="s">
        <v>84</v>
      </c>
      <c r="C206" s="73" t="s">
        <v>316</v>
      </c>
      <c r="D206" s="74">
        <v>891801962</v>
      </c>
      <c r="E206" s="147"/>
      <c r="F206" s="147"/>
    </row>
    <row r="207" spans="1:6" ht="12.75" customHeight="1">
      <c r="A207" s="72">
        <v>15185</v>
      </c>
      <c r="B207" s="73" t="s">
        <v>84</v>
      </c>
      <c r="C207" s="73" t="s">
        <v>317</v>
      </c>
      <c r="D207" s="74">
        <v>800034476</v>
      </c>
      <c r="E207" s="147"/>
      <c r="F207" s="147"/>
    </row>
    <row r="208" spans="1:6" ht="12.75" customHeight="1">
      <c r="A208" s="72">
        <v>15187</v>
      </c>
      <c r="B208" s="73" t="s">
        <v>84</v>
      </c>
      <c r="C208" s="73" t="s">
        <v>318</v>
      </c>
      <c r="D208" s="74">
        <v>800014989</v>
      </c>
      <c r="E208" s="147"/>
      <c r="F208" s="147"/>
    </row>
    <row r="209" spans="1:6" ht="12.75" customHeight="1">
      <c r="A209" s="72">
        <v>15189</v>
      </c>
      <c r="B209" s="73" t="s">
        <v>84</v>
      </c>
      <c r="C209" s="73" t="s">
        <v>85</v>
      </c>
      <c r="D209" s="74">
        <v>891801988</v>
      </c>
      <c r="E209" s="147"/>
      <c r="F209" s="147"/>
    </row>
    <row r="210" spans="1:6" ht="12.75" customHeight="1">
      <c r="A210" s="72">
        <v>15204</v>
      </c>
      <c r="B210" s="73" t="s">
        <v>84</v>
      </c>
      <c r="C210" s="73" t="s">
        <v>319</v>
      </c>
      <c r="D210" s="74">
        <v>891801932</v>
      </c>
      <c r="E210" s="147"/>
      <c r="F210" s="147"/>
    </row>
    <row r="211" spans="1:6" ht="12.75" customHeight="1">
      <c r="A211" s="72">
        <v>15212</v>
      </c>
      <c r="B211" s="73" t="s">
        <v>84</v>
      </c>
      <c r="C211" s="73" t="s">
        <v>320</v>
      </c>
      <c r="D211" s="74">
        <v>891801363</v>
      </c>
      <c r="E211" s="147"/>
      <c r="F211" s="147"/>
    </row>
    <row r="212" spans="1:6" ht="12.75" customHeight="1">
      <c r="A212" s="72">
        <v>15215</v>
      </c>
      <c r="B212" s="73" t="s">
        <v>84</v>
      </c>
      <c r="C212" s="73" t="s">
        <v>321</v>
      </c>
      <c r="D212" s="74">
        <v>891855748</v>
      </c>
      <c r="E212" s="147"/>
      <c r="F212" s="147"/>
    </row>
    <row r="213" spans="1:6" ht="12.75" customHeight="1">
      <c r="A213" s="72">
        <v>15218</v>
      </c>
      <c r="B213" s="73" t="s">
        <v>84</v>
      </c>
      <c r="C213" s="73" t="s">
        <v>322</v>
      </c>
      <c r="D213" s="74">
        <v>891857920</v>
      </c>
      <c r="E213" s="147"/>
      <c r="F213" s="147"/>
    </row>
    <row r="214" spans="1:6" ht="12.75" customHeight="1">
      <c r="A214" s="72">
        <v>15223</v>
      </c>
      <c r="B214" s="73" t="s">
        <v>84</v>
      </c>
      <c r="C214" s="73" t="s">
        <v>323</v>
      </c>
      <c r="D214" s="74">
        <v>800099196</v>
      </c>
      <c r="E214" s="147"/>
      <c r="F214" s="147"/>
    </row>
    <row r="215" spans="1:6" ht="12.75" customHeight="1">
      <c r="A215" s="72">
        <v>15224</v>
      </c>
      <c r="B215" s="73" t="s">
        <v>84</v>
      </c>
      <c r="C215" s="73" t="s">
        <v>324</v>
      </c>
      <c r="D215" s="74">
        <v>891802089</v>
      </c>
      <c r="E215" s="147"/>
      <c r="F215" s="147"/>
    </row>
    <row r="216" spans="1:6" ht="12.75" customHeight="1">
      <c r="A216" s="72">
        <v>15226</v>
      </c>
      <c r="B216" s="73" t="s">
        <v>84</v>
      </c>
      <c r="C216" s="73" t="s">
        <v>325</v>
      </c>
      <c r="D216" s="74">
        <v>891855769</v>
      </c>
      <c r="E216" s="147"/>
      <c r="F216" s="147"/>
    </row>
    <row r="217" spans="1:6" ht="12.75" customHeight="1">
      <c r="A217" s="72">
        <v>15232</v>
      </c>
      <c r="B217" s="73" t="s">
        <v>84</v>
      </c>
      <c r="C217" s="73" t="s">
        <v>326</v>
      </c>
      <c r="D217" s="74">
        <v>800099723</v>
      </c>
      <c r="E217" s="147"/>
      <c r="F217" s="147"/>
    </row>
    <row r="218" spans="1:6" ht="12.75" customHeight="1">
      <c r="A218" s="72">
        <v>15236</v>
      </c>
      <c r="B218" s="73" t="s">
        <v>84</v>
      </c>
      <c r="C218" s="73" t="s">
        <v>327</v>
      </c>
      <c r="D218" s="74">
        <v>800131177</v>
      </c>
      <c r="E218" s="147"/>
      <c r="F218" s="147"/>
    </row>
    <row r="219" spans="1:6" ht="12.75" customHeight="1">
      <c r="A219" s="72">
        <v>15244</v>
      </c>
      <c r="B219" s="73" t="s">
        <v>84</v>
      </c>
      <c r="C219" s="73" t="s">
        <v>328</v>
      </c>
      <c r="D219" s="74">
        <v>891857844</v>
      </c>
      <c r="E219" s="147"/>
      <c r="F219" s="147"/>
    </row>
    <row r="220" spans="1:6" ht="12.75" customHeight="1">
      <c r="A220" s="72">
        <v>15248</v>
      </c>
      <c r="B220" s="73" t="s">
        <v>84</v>
      </c>
      <c r="C220" s="73" t="s">
        <v>329</v>
      </c>
      <c r="D220" s="74">
        <v>800031073</v>
      </c>
      <c r="E220" s="147"/>
      <c r="F220" s="147"/>
    </row>
    <row r="221" spans="1:6" ht="12.75" customHeight="1">
      <c r="A221" s="72">
        <v>15272</v>
      </c>
      <c r="B221" s="73" t="s">
        <v>84</v>
      </c>
      <c r="C221" s="73" t="s">
        <v>330</v>
      </c>
      <c r="D221" s="74">
        <v>891856288</v>
      </c>
      <c r="E221" s="147"/>
      <c r="F221" s="147"/>
    </row>
    <row r="222" spans="1:6" ht="12.75" customHeight="1">
      <c r="A222" s="72">
        <v>15276</v>
      </c>
      <c r="B222" s="73" t="s">
        <v>84</v>
      </c>
      <c r="C222" s="73" t="s">
        <v>331</v>
      </c>
      <c r="D222" s="74">
        <v>800026368</v>
      </c>
      <c r="E222" s="147"/>
      <c r="F222" s="147"/>
    </row>
    <row r="223" spans="1:6" ht="12.75" customHeight="1">
      <c r="A223" s="72">
        <v>15293</v>
      </c>
      <c r="B223" s="73" t="s">
        <v>84</v>
      </c>
      <c r="C223" s="73" t="s">
        <v>332</v>
      </c>
      <c r="D223" s="74">
        <v>800020045</v>
      </c>
      <c r="E223" s="147"/>
      <c r="F223" s="147"/>
    </row>
    <row r="224" spans="1:6" ht="12.75" customHeight="1">
      <c r="A224" s="72">
        <v>15296</v>
      </c>
      <c r="B224" s="73" t="s">
        <v>84</v>
      </c>
      <c r="C224" s="73" t="s">
        <v>333</v>
      </c>
      <c r="D224" s="74">
        <v>891857764</v>
      </c>
      <c r="E224" s="147"/>
      <c r="F224" s="147"/>
    </row>
    <row r="225" spans="1:6" ht="12.75" customHeight="1">
      <c r="A225" s="72">
        <v>15299</v>
      </c>
      <c r="B225" s="73" t="s">
        <v>84</v>
      </c>
      <c r="C225" s="73" t="s">
        <v>334</v>
      </c>
      <c r="D225" s="74">
        <v>800025608</v>
      </c>
      <c r="E225" s="147"/>
      <c r="F225" s="147"/>
    </row>
    <row r="226" spans="1:6" ht="12.75" customHeight="1">
      <c r="A226" s="72">
        <v>15317</v>
      </c>
      <c r="B226" s="73" t="s">
        <v>84</v>
      </c>
      <c r="C226" s="73" t="s">
        <v>335</v>
      </c>
      <c r="D226" s="74">
        <v>800012631</v>
      </c>
      <c r="E226" s="147"/>
      <c r="F226" s="147"/>
    </row>
    <row r="227" spans="1:6" ht="12.75" customHeight="1">
      <c r="A227" s="72">
        <v>15322</v>
      </c>
      <c r="B227" s="73" t="s">
        <v>84</v>
      </c>
      <c r="C227" s="73" t="s">
        <v>336</v>
      </c>
      <c r="D227" s="74">
        <v>800013683</v>
      </c>
      <c r="E227" s="147"/>
      <c r="F227" s="147"/>
    </row>
    <row r="228" spans="1:6" ht="12.75" customHeight="1">
      <c r="A228" s="72">
        <v>15325</v>
      </c>
      <c r="B228" s="73" t="s">
        <v>84</v>
      </c>
      <c r="C228" s="73" t="s">
        <v>337</v>
      </c>
      <c r="D228" s="74">
        <v>891800896</v>
      </c>
      <c r="E228" s="147"/>
      <c r="F228" s="147"/>
    </row>
    <row r="229" spans="1:6" ht="12.75" customHeight="1">
      <c r="A229" s="72">
        <v>15332</v>
      </c>
      <c r="B229" s="73" t="s">
        <v>84</v>
      </c>
      <c r="C229" s="73" t="s">
        <v>338</v>
      </c>
      <c r="D229" s="74">
        <v>800099202</v>
      </c>
      <c r="E229" s="147"/>
      <c r="F229" s="147"/>
    </row>
    <row r="230" spans="1:6" ht="12.75" customHeight="1">
      <c r="A230" s="72">
        <v>15362</v>
      </c>
      <c r="B230" s="73" t="s">
        <v>84</v>
      </c>
      <c r="C230" s="73" t="s">
        <v>339</v>
      </c>
      <c r="D230" s="74">
        <v>891856077</v>
      </c>
      <c r="E230" s="147"/>
      <c r="F230" s="147"/>
    </row>
    <row r="231" spans="1:6" ht="12.75" customHeight="1">
      <c r="A231" s="72">
        <v>15367</v>
      </c>
      <c r="B231" s="73" t="s">
        <v>84</v>
      </c>
      <c r="C231" s="73" t="s">
        <v>340</v>
      </c>
      <c r="D231" s="74">
        <v>891801376</v>
      </c>
      <c r="E231" s="147"/>
      <c r="F231" s="147"/>
    </row>
    <row r="232" spans="1:6" ht="12.75" customHeight="1">
      <c r="A232" s="72">
        <v>15368</v>
      </c>
      <c r="B232" s="73" t="s">
        <v>84</v>
      </c>
      <c r="C232" s="73" t="s">
        <v>179</v>
      </c>
      <c r="D232" s="74">
        <v>891856593</v>
      </c>
      <c r="E232" s="147"/>
      <c r="F232" s="147"/>
    </row>
    <row r="233" spans="1:6" ht="12.75" customHeight="1">
      <c r="A233" s="72">
        <v>15377</v>
      </c>
      <c r="B233" s="73" t="s">
        <v>84</v>
      </c>
      <c r="C233" s="73" t="s">
        <v>341</v>
      </c>
      <c r="D233" s="74">
        <v>800099206</v>
      </c>
      <c r="E233" s="147"/>
      <c r="F233" s="147"/>
    </row>
    <row r="234" spans="1:6" ht="12.75" customHeight="1">
      <c r="A234" s="72">
        <v>15380</v>
      </c>
      <c r="B234" s="73" t="s">
        <v>84</v>
      </c>
      <c r="C234" s="73" t="s">
        <v>342</v>
      </c>
      <c r="D234" s="74">
        <v>800099665</v>
      </c>
      <c r="E234" s="147"/>
      <c r="F234" s="147"/>
    </row>
    <row r="235" spans="1:6" ht="12.75" customHeight="1">
      <c r="A235" s="72">
        <v>15401</v>
      </c>
      <c r="B235" s="73" t="s">
        <v>84</v>
      </c>
      <c r="C235" s="73" t="s">
        <v>343</v>
      </c>
      <c r="D235" s="74">
        <v>800006541</v>
      </c>
      <c r="E235" s="147"/>
      <c r="F235" s="147"/>
    </row>
    <row r="236" spans="1:6" ht="12.75" customHeight="1">
      <c r="A236" s="72">
        <v>15403</v>
      </c>
      <c r="B236" s="73" t="s">
        <v>84</v>
      </c>
      <c r="C236" s="73" t="s">
        <v>344</v>
      </c>
      <c r="D236" s="74">
        <v>891856257</v>
      </c>
      <c r="E236" s="147"/>
      <c r="F236" s="147"/>
    </row>
    <row r="237" spans="1:6" ht="12.75" customHeight="1">
      <c r="A237" s="72">
        <v>15407</v>
      </c>
      <c r="B237" s="73" t="s">
        <v>84</v>
      </c>
      <c r="C237" s="73" t="s">
        <v>345</v>
      </c>
      <c r="D237" s="74">
        <v>891801268</v>
      </c>
      <c r="E237" s="147"/>
      <c r="F237" s="147"/>
    </row>
    <row r="238" spans="1:6" ht="12.75" customHeight="1">
      <c r="A238" s="72">
        <v>15425</v>
      </c>
      <c r="B238" s="73" t="s">
        <v>84</v>
      </c>
      <c r="C238" s="73" t="s">
        <v>346</v>
      </c>
      <c r="D238" s="74">
        <v>891801129</v>
      </c>
      <c r="E238" s="147"/>
      <c r="F238" s="147"/>
    </row>
    <row r="239" spans="1:6" ht="12.75" customHeight="1">
      <c r="A239" s="72">
        <v>15442</v>
      </c>
      <c r="B239" s="73" t="s">
        <v>84</v>
      </c>
      <c r="C239" s="73" t="s">
        <v>347</v>
      </c>
      <c r="D239" s="74">
        <v>800024789</v>
      </c>
      <c r="E239" s="147"/>
      <c r="F239" s="147"/>
    </row>
    <row r="240" spans="1:6" ht="12.75" customHeight="1">
      <c r="A240" s="72">
        <v>15455</v>
      </c>
      <c r="B240" s="73" t="s">
        <v>84</v>
      </c>
      <c r="C240" s="73" t="s">
        <v>348</v>
      </c>
      <c r="D240" s="74">
        <v>800029660</v>
      </c>
      <c r="E240" s="147"/>
      <c r="F240" s="147"/>
    </row>
    <row r="241" spans="1:6" ht="12.75" customHeight="1">
      <c r="A241" s="72">
        <v>15464</v>
      </c>
      <c r="B241" s="73" t="s">
        <v>84</v>
      </c>
      <c r="C241" s="73" t="s">
        <v>349</v>
      </c>
      <c r="D241" s="74">
        <v>891855735</v>
      </c>
      <c r="E241" s="147"/>
      <c r="F241" s="147"/>
    </row>
    <row r="242" spans="1:6" ht="12.75" customHeight="1">
      <c r="A242" s="72">
        <v>15466</v>
      </c>
      <c r="B242" s="73" t="s">
        <v>84</v>
      </c>
      <c r="C242" s="73" t="s">
        <v>350</v>
      </c>
      <c r="D242" s="74">
        <v>891856555</v>
      </c>
      <c r="E242" s="147"/>
      <c r="F242" s="147"/>
    </row>
    <row r="243" spans="1:6" ht="12.75" customHeight="1">
      <c r="A243" s="72">
        <v>15469</v>
      </c>
      <c r="B243" s="73" t="s">
        <v>84</v>
      </c>
      <c r="C243" s="73" t="s">
        <v>351</v>
      </c>
      <c r="D243" s="74">
        <v>800099662</v>
      </c>
      <c r="E243" s="147"/>
      <c r="F243" s="147"/>
    </row>
    <row r="244" spans="1:6" ht="12.75" customHeight="1">
      <c r="A244" s="72">
        <v>15476</v>
      </c>
      <c r="B244" s="73" t="s">
        <v>84</v>
      </c>
      <c r="C244" s="73" t="s">
        <v>352</v>
      </c>
      <c r="D244" s="74">
        <v>891801994</v>
      </c>
      <c r="E244" s="147"/>
      <c r="F244" s="147"/>
    </row>
    <row r="245" spans="1:6" ht="12.75" customHeight="1">
      <c r="A245" s="72">
        <v>15480</v>
      </c>
      <c r="B245" s="73" t="s">
        <v>84</v>
      </c>
      <c r="C245" s="73" t="s">
        <v>353</v>
      </c>
      <c r="D245" s="74">
        <v>800077808</v>
      </c>
      <c r="E245" s="147"/>
      <c r="F245" s="147"/>
    </row>
    <row r="246" spans="1:6" ht="12.75" customHeight="1">
      <c r="A246" s="72">
        <v>15491</v>
      </c>
      <c r="B246" s="73" t="s">
        <v>84</v>
      </c>
      <c r="C246" s="73" t="s">
        <v>354</v>
      </c>
      <c r="D246" s="74">
        <v>891855222</v>
      </c>
      <c r="E246" s="147"/>
      <c r="F246" s="147"/>
    </row>
    <row r="247" spans="1:6" ht="12.75" customHeight="1">
      <c r="A247" s="72">
        <v>15494</v>
      </c>
      <c r="B247" s="73" t="s">
        <v>84</v>
      </c>
      <c r="C247" s="73" t="s">
        <v>355</v>
      </c>
      <c r="D247" s="74">
        <v>800033062</v>
      </c>
      <c r="E247" s="147"/>
      <c r="F247" s="147"/>
    </row>
    <row r="248" spans="1:6" ht="12.75" customHeight="1">
      <c r="A248" s="72">
        <v>15500</v>
      </c>
      <c r="B248" s="73" t="s">
        <v>84</v>
      </c>
      <c r="C248" s="73" t="s">
        <v>356</v>
      </c>
      <c r="D248" s="74">
        <v>800026156</v>
      </c>
      <c r="E248" s="147"/>
      <c r="F248" s="147"/>
    </row>
    <row r="249" spans="1:6" ht="12.75" customHeight="1">
      <c r="A249" s="72">
        <v>15507</v>
      </c>
      <c r="B249" s="73" t="s">
        <v>84</v>
      </c>
      <c r="C249" s="73" t="s">
        <v>357</v>
      </c>
      <c r="D249" s="74">
        <v>891801362</v>
      </c>
      <c r="E249" s="147"/>
      <c r="F249" s="147"/>
    </row>
    <row r="250" spans="1:6" ht="12.75" customHeight="1">
      <c r="A250" s="72">
        <v>15511</v>
      </c>
      <c r="B250" s="73" t="s">
        <v>84</v>
      </c>
      <c r="C250" s="73" t="s">
        <v>358</v>
      </c>
      <c r="D250" s="74">
        <v>800028461</v>
      </c>
      <c r="E250" s="147"/>
      <c r="F250" s="147"/>
    </row>
    <row r="251" spans="1:6" ht="12.75" customHeight="1">
      <c r="A251" s="72">
        <v>15514</v>
      </c>
      <c r="B251" s="73" t="s">
        <v>84</v>
      </c>
      <c r="C251" s="73" t="s">
        <v>359</v>
      </c>
      <c r="D251" s="74">
        <v>800049508</v>
      </c>
      <c r="E251" s="147"/>
      <c r="F251" s="147"/>
    </row>
    <row r="252" spans="1:6" ht="12.75" customHeight="1">
      <c r="A252" s="72">
        <v>15516</v>
      </c>
      <c r="B252" s="73" t="s">
        <v>84</v>
      </c>
      <c r="C252" s="73" t="s">
        <v>360</v>
      </c>
      <c r="D252" s="74">
        <v>891801240</v>
      </c>
      <c r="E252" s="147"/>
      <c r="F252" s="147"/>
    </row>
    <row r="253" spans="1:6" ht="12.75" customHeight="1">
      <c r="A253" s="72">
        <v>15518</v>
      </c>
      <c r="B253" s="73" t="s">
        <v>84</v>
      </c>
      <c r="C253" s="73" t="s">
        <v>361</v>
      </c>
      <c r="D253" s="74">
        <v>800065593</v>
      </c>
      <c r="E253" s="147"/>
      <c r="F253" s="147"/>
    </row>
    <row r="254" spans="1:6" ht="12.75" customHeight="1">
      <c r="A254" s="72">
        <v>15522</v>
      </c>
      <c r="B254" s="73" t="s">
        <v>84</v>
      </c>
      <c r="C254" s="73" t="s">
        <v>362</v>
      </c>
      <c r="D254" s="74">
        <v>800012628</v>
      </c>
      <c r="E254" s="147"/>
      <c r="F254" s="147"/>
    </row>
    <row r="255" spans="1:6" ht="12.75" customHeight="1">
      <c r="A255" s="72">
        <v>15531</v>
      </c>
      <c r="B255" s="73" t="s">
        <v>84</v>
      </c>
      <c r="C255" s="73" t="s">
        <v>363</v>
      </c>
      <c r="D255" s="74">
        <v>891801368</v>
      </c>
      <c r="E255" s="147"/>
      <c r="F255" s="147"/>
    </row>
    <row r="256" spans="1:6" ht="12.75" customHeight="1">
      <c r="A256" s="72">
        <v>15533</v>
      </c>
      <c r="B256" s="73" t="s">
        <v>84</v>
      </c>
      <c r="C256" s="73" t="s">
        <v>364</v>
      </c>
      <c r="D256" s="74">
        <v>800065411</v>
      </c>
      <c r="E256" s="147"/>
      <c r="F256" s="147"/>
    </row>
    <row r="257" spans="1:6" ht="12.75" customHeight="1">
      <c r="A257" s="72">
        <v>15537</v>
      </c>
      <c r="B257" s="73" t="s">
        <v>84</v>
      </c>
      <c r="C257" s="73" t="s">
        <v>365</v>
      </c>
      <c r="D257" s="74">
        <v>891855015</v>
      </c>
      <c r="E257" s="147"/>
      <c r="F257" s="147"/>
    </row>
    <row r="258" spans="1:6" ht="12.75" customHeight="1">
      <c r="A258" s="72">
        <v>15542</v>
      </c>
      <c r="B258" s="73" t="s">
        <v>84</v>
      </c>
      <c r="C258" s="73" t="s">
        <v>366</v>
      </c>
      <c r="D258" s="74">
        <v>891856464</v>
      </c>
      <c r="E258" s="147"/>
      <c r="F258" s="147"/>
    </row>
    <row r="259" spans="1:6" ht="12.75" customHeight="1">
      <c r="A259" s="72">
        <v>15550</v>
      </c>
      <c r="B259" s="73" t="s">
        <v>84</v>
      </c>
      <c r="C259" s="73" t="s">
        <v>367</v>
      </c>
      <c r="D259" s="74">
        <v>800066389</v>
      </c>
      <c r="E259" s="147"/>
      <c r="F259" s="147"/>
    </row>
    <row r="260" spans="1:6" ht="12.75" customHeight="1">
      <c r="A260" s="72">
        <v>15572</v>
      </c>
      <c r="B260" s="73" t="s">
        <v>84</v>
      </c>
      <c r="C260" s="73" t="s">
        <v>368</v>
      </c>
      <c r="D260" s="74">
        <v>891800466</v>
      </c>
      <c r="E260" s="147"/>
      <c r="F260" s="147"/>
    </row>
    <row r="261" spans="1:6" ht="12.75" customHeight="1">
      <c r="A261" s="72">
        <v>15580</v>
      </c>
      <c r="B261" s="73" t="s">
        <v>84</v>
      </c>
      <c r="C261" s="73" t="s">
        <v>369</v>
      </c>
      <c r="D261" s="74">
        <v>800029513</v>
      </c>
      <c r="E261" s="147"/>
      <c r="F261" s="147"/>
    </row>
    <row r="262" spans="1:6" ht="12.75" customHeight="1">
      <c r="A262" s="72">
        <v>15599</v>
      </c>
      <c r="B262" s="73" t="s">
        <v>84</v>
      </c>
      <c r="C262" s="73" t="s">
        <v>370</v>
      </c>
      <c r="D262" s="74">
        <v>891801280</v>
      </c>
      <c r="E262" s="147"/>
      <c r="F262" s="147"/>
    </row>
    <row r="263" spans="1:6" ht="12.75" customHeight="1">
      <c r="A263" s="72">
        <v>15600</v>
      </c>
      <c r="B263" s="73" t="s">
        <v>84</v>
      </c>
      <c r="C263" s="73" t="s">
        <v>371</v>
      </c>
      <c r="D263" s="74">
        <v>891801244</v>
      </c>
      <c r="E263" s="147"/>
      <c r="F263" s="147"/>
    </row>
    <row r="264" spans="1:6" ht="12.75" customHeight="1">
      <c r="A264" s="72">
        <v>15621</v>
      </c>
      <c r="B264" s="73" t="s">
        <v>84</v>
      </c>
      <c r="C264" s="73" t="s">
        <v>372</v>
      </c>
      <c r="D264" s="74">
        <v>891801770</v>
      </c>
      <c r="E264" s="147"/>
      <c r="F264" s="147"/>
    </row>
    <row r="265" spans="1:6" ht="12.75" customHeight="1">
      <c r="A265" s="72">
        <v>15632</v>
      </c>
      <c r="B265" s="73" t="s">
        <v>84</v>
      </c>
      <c r="C265" s="73" t="s">
        <v>373</v>
      </c>
      <c r="D265" s="74">
        <v>800028517</v>
      </c>
      <c r="E265" s="147"/>
      <c r="F265" s="147"/>
    </row>
    <row r="266" spans="1:6" ht="12.75" customHeight="1">
      <c r="A266" s="72">
        <v>15638</v>
      </c>
      <c r="B266" s="73" t="s">
        <v>84</v>
      </c>
      <c r="C266" s="73" t="s">
        <v>374</v>
      </c>
      <c r="D266" s="74">
        <v>800019846</v>
      </c>
      <c r="E266" s="147"/>
      <c r="F266" s="147"/>
    </row>
    <row r="267" spans="1:6" ht="12.75" customHeight="1">
      <c r="A267" s="72">
        <v>15646</v>
      </c>
      <c r="B267" s="73" t="s">
        <v>84</v>
      </c>
      <c r="C267" s="73" t="s">
        <v>375</v>
      </c>
      <c r="D267" s="74">
        <v>800016757</v>
      </c>
      <c r="E267" s="147"/>
      <c r="F267" s="147"/>
    </row>
    <row r="268" spans="1:6" ht="12.75" customHeight="1">
      <c r="A268" s="72">
        <v>15660</v>
      </c>
      <c r="B268" s="73" t="s">
        <v>84</v>
      </c>
      <c r="C268" s="73" t="s">
        <v>376</v>
      </c>
      <c r="D268" s="74">
        <v>891801282</v>
      </c>
      <c r="E268" s="147"/>
      <c r="F268" s="147"/>
    </row>
    <row r="269" spans="1:6" ht="12.75" customHeight="1">
      <c r="A269" s="72">
        <v>15664</v>
      </c>
      <c r="B269" s="73" t="s">
        <v>84</v>
      </c>
      <c r="C269" s="73" t="s">
        <v>377</v>
      </c>
      <c r="D269" s="74">
        <v>800083233</v>
      </c>
      <c r="E269" s="147"/>
      <c r="F269" s="147"/>
    </row>
    <row r="270" spans="1:6" ht="12.75" customHeight="1">
      <c r="A270" s="72">
        <v>15667</v>
      </c>
      <c r="B270" s="73" t="s">
        <v>84</v>
      </c>
      <c r="C270" s="73" t="s">
        <v>378</v>
      </c>
      <c r="D270" s="74">
        <v>891802151</v>
      </c>
      <c r="E270" s="147"/>
      <c r="F270" s="147"/>
    </row>
    <row r="271" spans="1:6" ht="12.75" customHeight="1">
      <c r="A271" s="72">
        <v>15673</v>
      </c>
      <c r="B271" s="73" t="s">
        <v>84</v>
      </c>
      <c r="C271" s="73" t="s">
        <v>379</v>
      </c>
      <c r="D271" s="74">
        <v>891857821</v>
      </c>
      <c r="E271" s="147"/>
      <c r="F271" s="147"/>
    </row>
    <row r="272" spans="1:6" ht="12.75" customHeight="1">
      <c r="A272" s="72">
        <v>15676</v>
      </c>
      <c r="B272" s="73" t="s">
        <v>84</v>
      </c>
      <c r="C272" s="73" t="s">
        <v>380</v>
      </c>
      <c r="D272" s="74">
        <v>891801286</v>
      </c>
      <c r="E272" s="147"/>
      <c r="F272" s="147"/>
    </row>
    <row r="273" spans="1:6" ht="12.75" customHeight="1">
      <c r="A273" s="72">
        <v>15681</v>
      </c>
      <c r="B273" s="73" t="s">
        <v>84</v>
      </c>
      <c r="C273" s="73" t="s">
        <v>381</v>
      </c>
      <c r="D273" s="74">
        <v>891801369</v>
      </c>
      <c r="E273" s="147"/>
      <c r="F273" s="147"/>
    </row>
    <row r="274" spans="1:6" ht="12.75" customHeight="1">
      <c r="A274" s="72">
        <v>15686</v>
      </c>
      <c r="B274" s="73" t="s">
        <v>84</v>
      </c>
      <c r="C274" s="73" t="s">
        <v>382</v>
      </c>
      <c r="D274" s="74">
        <v>800020733</v>
      </c>
      <c r="E274" s="147"/>
      <c r="F274" s="147"/>
    </row>
    <row r="275" spans="1:6" ht="12.75" customHeight="1">
      <c r="A275" s="72">
        <v>15690</v>
      </c>
      <c r="B275" s="73" t="s">
        <v>84</v>
      </c>
      <c r="C275" s="73" t="s">
        <v>383</v>
      </c>
      <c r="D275" s="74">
        <v>800029386</v>
      </c>
      <c r="E275" s="147"/>
      <c r="F275" s="147"/>
    </row>
    <row r="276" spans="1:6" ht="12.75" customHeight="1">
      <c r="A276" s="72">
        <v>15693</v>
      </c>
      <c r="B276" s="73" t="s">
        <v>84</v>
      </c>
      <c r="C276" s="73" t="s">
        <v>384</v>
      </c>
      <c r="D276" s="74">
        <v>800039213</v>
      </c>
      <c r="E276" s="147"/>
      <c r="F276" s="147"/>
    </row>
    <row r="277" spans="1:6" ht="12.75" customHeight="1">
      <c r="A277" s="72">
        <v>15696</v>
      </c>
      <c r="B277" s="73" t="s">
        <v>84</v>
      </c>
      <c r="C277" s="73" t="s">
        <v>385</v>
      </c>
      <c r="D277" s="74">
        <v>800099651</v>
      </c>
      <c r="E277" s="147"/>
      <c r="F277" s="147"/>
    </row>
    <row r="278" spans="1:6" ht="12.75" customHeight="1">
      <c r="A278" s="72">
        <v>15720</v>
      </c>
      <c r="B278" s="73" t="s">
        <v>84</v>
      </c>
      <c r="C278" s="73" t="s">
        <v>386</v>
      </c>
      <c r="D278" s="74">
        <v>800050791</v>
      </c>
      <c r="E278" s="147"/>
      <c r="F278" s="147"/>
    </row>
    <row r="279" spans="1:6" ht="12.75" customHeight="1">
      <c r="A279" s="72">
        <v>15723</v>
      </c>
      <c r="B279" s="73" t="s">
        <v>84</v>
      </c>
      <c r="C279" s="73" t="s">
        <v>387</v>
      </c>
      <c r="D279" s="74">
        <v>800099441</v>
      </c>
      <c r="E279" s="147"/>
      <c r="F279" s="147"/>
    </row>
    <row r="280" spans="1:6" ht="12.75" customHeight="1">
      <c r="A280" s="72">
        <v>15740</v>
      </c>
      <c r="B280" s="73" t="s">
        <v>84</v>
      </c>
      <c r="C280" s="73" t="s">
        <v>388</v>
      </c>
      <c r="D280" s="74">
        <v>891801911</v>
      </c>
      <c r="E280" s="147"/>
      <c r="F280" s="147"/>
    </row>
    <row r="281" spans="1:6" ht="12.75" customHeight="1">
      <c r="A281" s="72">
        <v>15753</v>
      </c>
      <c r="B281" s="73" t="s">
        <v>84</v>
      </c>
      <c r="C281" s="73" t="s">
        <v>389</v>
      </c>
      <c r="D281" s="74">
        <v>891855016</v>
      </c>
      <c r="E281" s="147"/>
      <c r="F281" s="147"/>
    </row>
    <row r="282" spans="1:6" ht="12.75" customHeight="1">
      <c r="A282" s="72">
        <v>15755</v>
      </c>
      <c r="B282" s="73" t="s">
        <v>84</v>
      </c>
      <c r="C282" s="73" t="s">
        <v>390</v>
      </c>
      <c r="D282" s="74">
        <v>800026911</v>
      </c>
      <c r="E282" s="147"/>
      <c r="F282" s="147"/>
    </row>
    <row r="283" spans="1:6" ht="12.75" customHeight="1">
      <c r="A283" s="72">
        <v>15757</v>
      </c>
      <c r="B283" s="73" t="s">
        <v>84</v>
      </c>
      <c r="C283" s="73" t="s">
        <v>391</v>
      </c>
      <c r="D283" s="74">
        <v>800099210</v>
      </c>
      <c r="E283" s="147"/>
      <c r="F283" s="147"/>
    </row>
    <row r="284" spans="1:6" ht="12.75" customHeight="1">
      <c r="A284" s="72">
        <v>15761</v>
      </c>
      <c r="B284" s="73" t="s">
        <v>84</v>
      </c>
      <c r="C284" s="73" t="s">
        <v>392</v>
      </c>
      <c r="D284" s="74">
        <v>800029826</v>
      </c>
      <c r="E284" s="147"/>
      <c r="F284" s="147"/>
    </row>
    <row r="285" spans="1:6" ht="12.75" customHeight="1">
      <c r="A285" s="72">
        <v>15762</v>
      </c>
      <c r="B285" s="73" t="s">
        <v>84</v>
      </c>
      <c r="C285" s="73" t="s">
        <v>393</v>
      </c>
      <c r="D285" s="74">
        <v>800019277</v>
      </c>
      <c r="E285" s="147"/>
      <c r="F285" s="147"/>
    </row>
    <row r="286" spans="1:6" ht="12.75" customHeight="1">
      <c r="A286" s="72">
        <v>15763</v>
      </c>
      <c r="B286" s="73" t="s">
        <v>84</v>
      </c>
      <c r="C286" s="73" t="s">
        <v>394</v>
      </c>
      <c r="D286" s="74">
        <v>891801061</v>
      </c>
      <c r="E286" s="147"/>
      <c r="F286" s="147"/>
    </row>
    <row r="287" spans="1:6" ht="12.75" customHeight="1">
      <c r="A287" s="72">
        <v>15764</v>
      </c>
      <c r="B287" s="73" t="s">
        <v>84</v>
      </c>
      <c r="C287" s="73" t="s">
        <v>395</v>
      </c>
      <c r="D287" s="74">
        <v>800015909</v>
      </c>
      <c r="E287" s="147"/>
      <c r="F287" s="147"/>
    </row>
    <row r="288" spans="1:6" ht="12.75" customHeight="1">
      <c r="A288" s="72">
        <v>15774</v>
      </c>
      <c r="B288" s="73" t="s">
        <v>84</v>
      </c>
      <c r="C288" s="73" t="s">
        <v>396</v>
      </c>
      <c r="D288" s="74">
        <v>891856472</v>
      </c>
      <c r="E288" s="147"/>
      <c r="F288" s="147"/>
    </row>
    <row r="289" spans="1:6" ht="12.75" customHeight="1">
      <c r="A289" s="72">
        <v>15776</v>
      </c>
      <c r="B289" s="73" t="s">
        <v>84</v>
      </c>
      <c r="C289" s="73" t="s">
        <v>397</v>
      </c>
      <c r="D289" s="74">
        <v>800030988</v>
      </c>
      <c r="E289" s="147"/>
      <c r="F289" s="147"/>
    </row>
    <row r="290" spans="1:6" ht="12.75" customHeight="1">
      <c r="A290" s="72">
        <v>15778</v>
      </c>
      <c r="B290" s="73" t="s">
        <v>84</v>
      </c>
      <c r="C290" s="73" t="s">
        <v>398</v>
      </c>
      <c r="D290" s="74">
        <v>800028576</v>
      </c>
      <c r="E290" s="147"/>
      <c r="F290" s="147"/>
    </row>
    <row r="291" spans="1:6" ht="12.75" customHeight="1">
      <c r="A291" s="72">
        <v>15790</v>
      </c>
      <c r="B291" s="73" t="s">
        <v>84</v>
      </c>
      <c r="C291" s="73" t="s">
        <v>399</v>
      </c>
      <c r="D291" s="74">
        <v>891856131</v>
      </c>
      <c r="E291" s="147"/>
      <c r="F291" s="147"/>
    </row>
    <row r="292" spans="1:6" ht="12.75" customHeight="1">
      <c r="A292" s="72">
        <v>15798</v>
      </c>
      <c r="B292" s="73" t="s">
        <v>84</v>
      </c>
      <c r="C292" s="73" t="s">
        <v>400</v>
      </c>
      <c r="D292" s="74">
        <v>800019709</v>
      </c>
      <c r="E292" s="147"/>
      <c r="F292" s="147"/>
    </row>
    <row r="293" spans="1:6" ht="12.75" customHeight="1">
      <c r="A293" s="72">
        <v>15804</v>
      </c>
      <c r="B293" s="73" t="s">
        <v>84</v>
      </c>
      <c r="C293" s="73" t="s">
        <v>401</v>
      </c>
      <c r="D293" s="74">
        <v>891800860</v>
      </c>
      <c r="E293" s="147"/>
      <c r="F293" s="147"/>
    </row>
    <row r="294" spans="1:6" ht="12.75" customHeight="1">
      <c r="A294" s="72">
        <v>15806</v>
      </c>
      <c r="B294" s="73" t="s">
        <v>84</v>
      </c>
      <c r="C294" s="73" t="s">
        <v>402</v>
      </c>
      <c r="D294" s="74">
        <v>891855361</v>
      </c>
      <c r="E294" s="147"/>
      <c r="F294" s="147"/>
    </row>
    <row r="295" spans="1:6" ht="12.75" customHeight="1">
      <c r="A295" s="72">
        <v>15808</v>
      </c>
      <c r="B295" s="73" t="s">
        <v>84</v>
      </c>
      <c r="C295" s="73" t="s">
        <v>403</v>
      </c>
      <c r="D295" s="74">
        <v>800028436</v>
      </c>
      <c r="E295" s="147"/>
      <c r="F295" s="147"/>
    </row>
    <row r="296" spans="1:6" ht="12.75" customHeight="1">
      <c r="A296" s="72">
        <v>15810</v>
      </c>
      <c r="B296" s="73" t="s">
        <v>84</v>
      </c>
      <c r="C296" s="73" t="s">
        <v>404</v>
      </c>
      <c r="D296" s="74">
        <v>800099187</v>
      </c>
      <c r="E296" s="147"/>
      <c r="F296" s="147"/>
    </row>
    <row r="297" spans="1:6" ht="12.75" customHeight="1">
      <c r="A297" s="72">
        <v>15814</v>
      </c>
      <c r="B297" s="73" t="s">
        <v>84</v>
      </c>
      <c r="C297" s="73" t="s">
        <v>405</v>
      </c>
      <c r="D297" s="74">
        <v>800099642</v>
      </c>
      <c r="E297" s="147"/>
      <c r="F297" s="147"/>
    </row>
    <row r="298" spans="1:6" ht="12.75" customHeight="1">
      <c r="A298" s="72">
        <v>15816</v>
      </c>
      <c r="B298" s="73" t="s">
        <v>84</v>
      </c>
      <c r="C298" s="73" t="s">
        <v>406</v>
      </c>
      <c r="D298" s="74">
        <v>800062255</v>
      </c>
      <c r="E298" s="147"/>
      <c r="F298" s="147"/>
    </row>
    <row r="299" spans="1:6" ht="12.75" customHeight="1">
      <c r="A299" s="72">
        <v>15820</v>
      </c>
      <c r="B299" s="73" t="s">
        <v>84</v>
      </c>
      <c r="C299" s="73" t="s">
        <v>407</v>
      </c>
      <c r="D299" s="74">
        <v>891856625</v>
      </c>
      <c r="E299" s="147"/>
      <c r="F299" s="147"/>
    </row>
    <row r="300" spans="1:6" ht="12.75" customHeight="1">
      <c r="A300" s="72">
        <v>15822</v>
      </c>
      <c r="B300" s="73" t="s">
        <v>84</v>
      </c>
      <c r="C300" s="73" t="s">
        <v>408</v>
      </c>
      <c r="D300" s="74">
        <v>800012635</v>
      </c>
      <c r="E300" s="147"/>
      <c r="F300" s="147"/>
    </row>
    <row r="301" spans="1:6" ht="12.75" customHeight="1">
      <c r="A301" s="72">
        <v>15832</v>
      </c>
      <c r="B301" s="73" t="s">
        <v>84</v>
      </c>
      <c r="C301" s="73" t="s">
        <v>409</v>
      </c>
      <c r="D301" s="74">
        <v>800099639</v>
      </c>
      <c r="E301" s="147"/>
      <c r="F301" s="147"/>
    </row>
    <row r="302" spans="1:6" ht="12.75" customHeight="1">
      <c r="A302" s="72">
        <v>15835</v>
      </c>
      <c r="B302" s="73" t="s">
        <v>84</v>
      </c>
      <c r="C302" s="73" t="s">
        <v>410</v>
      </c>
      <c r="D302" s="74">
        <v>891801787</v>
      </c>
      <c r="E302" s="147"/>
      <c r="F302" s="147"/>
    </row>
    <row r="303" spans="1:6" ht="12.75" customHeight="1">
      <c r="A303" s="72">
        <v>15837</v>
      </c>
      <c r="B303" s="73" t="s">
        <v>84</v>
      </c>
      <c r="C303" s="73" t="s">
        <v>411</v>
      </c>
      <c r="D303" s="74">
        <v>800027292</v>
      </c>
      <c r="E303" s="147"/>
      <c r="F303" s="147"/>
    </row>
    <row r="304" spans="1:6" ht="12.75" customHeight="1">
      <c r="A304" s="72">
        <v>15839</v>
      </c>
      <c r="B304" s="73" t="s">
        <v>84</v>
      </c>
      <c r="C304" s="73" t="s">
        <v>412</v>
      </c>
      <c r="D304" s="74">
        <v>800099635</v>
      </c>
      <c r="E304" s="147"/>
      <c r="F304" s="147"/>
    </row>
    <row r="305" spans="1:6" ht="12.75" customHeight="1">
      <c r="A305" s="72">
        <v>15842</v>
      </c>
      <c r="B305" s="73" t="s">
        <v>84</v>
      </c>
      <c r="C305" s="73" t="s">
        <v>413</v>
      </c>
      <c r="D305" s="74">
        <v>800099631</v>
      </c>
      <c r="E305" s="147"/>
      <c r="F305" s="147"/>
    </row>
    <row r="306" spans="1:6" ht="12.75" customHeight="1">
      <c r="A306" s="72">
        <v>15861</v>
      </c>
      <c r="B306" s="73" t="s">
        <v>84</v>
      </c>
      <c r="C306" s="73" t="s">
        <v>414</v>
      </c>
      <c r="D306" s="74">
        <v>891800986</v>
      </c>
      <c r="E306" s="147"/>
      <c r="F306" s="147"/>
    </row>
    <row r="307" spans="1:6" ht="12.75" customHeight="1">
      <c r="A307" s="72">
        <v>15879</v>
      </c>
      <c r="B307" s="73" t="s">
        <v>84</v>
      </c>
      <c r="C307" s="73" t="s">
        <v>415</v>
      </c>
      <c r="D307" s="74">
        <v>891801347</v>
      </c>
      <c r="E307" s="147"/>
      <c r="F307" s="147"/>
    </row>
    <row r="308" spans="1:6" ht="12.75" customHeight="1">
      <c r="A308" s="72">
        <v>15897</v>
      </c>
      <c r="B308" s="73" t="s">
        <v>84</v>
      </c>
      <c r="C308" s="73" t="s">
        <v>416</v>
      </c>
      <c r="D308" s="74">
        <v>891802106</v>
      </c>
      <c r="E308" s="147"/>
      <c r="F308" s="147"/>
    </row>
    <row r="309" spans="1:6" ht="12.75" customHeight="1">
      <c r="A309" s="72">
        <v>17013</v>
      </c>
      <c r="B309" s="73" t="s">
        <v>5</v>
      </c>
      <c r="C309" s="73" t="s">
        <v>417</v>
      </c>
      <c r="D309" s="74">
        <v>890801132</v>
      </c>
      <c r="E309" s="147"/>
      <c r="F309" s="147"/>
    </row>
    <row r="310" spans="1:6" ht="12.75" customHeight="1">
      <c r="A310" s="72">
        <v>17042</v>
      </c>
      <c r="B310" s="73" t="s">
        <v>5</v>
      </c>
      <c r="C310" s="73" t="s">
        <v>418</v>
      </c>
      <c r="D310" s="74">
        <v>890801139</v>
      </c>
      <c r="E310" s="147"/>
      <c r="F310" s="147"/>
    </row>
    <row r="311" spans="1:6" ht="12.75" customHeight="1">
      <c r="A311" s="72">
        <v>17050</v>
      </c>
      <c r="B311" s="73" t="s">
        <v>5</v>
      </c>
      <c r="C311" s="73" t="s">
        <v>419</v>
      </c>
      <c r="D311" s="74">
        <v>890801142</v>
      </c>
      <c r="E311" s="147"/>
      <c r="F311" s="147"/>
    </row>
    <row r="312" spans="1:6" ht="12.75" customHeight="1">
      <c r="A312" s="72">
        <v>17088</v>
      </c>
      <c r="B312" s="73" t="s">
        <v>5</v>
      </c>
      <c r="C312" s="73" t="s">
        <v>420</v>
      </c>
      <c r="D312" s="74">
        <v>890802650</v>
      </c>
      <c r="E312" s="147"/>
      <c r="F312" s="147"/>
    </row>
    <row r="313" spans="1:6" ht="12.75" customHeight="1">
      <c r="A313" s="72">
        <v>17174</v>
      </c>
      <c r="B313" s="73" t="s">
        <v>5</v>
      </c>
      <c r="C313" s="73" t="s">
        <v>421</v>
      </c>
      <c r="D313" s="74">
        <v>890801133</v>
      </c>
      <c r="E313" s="147"/>
      <c r="F313" s="147"/>
    </row>
    <row r="314" spans="1:6" ht="12.75" customHeight="1">
      <c r="A314" s="72">
        <v>17272</v>
      </c>
      <c r="B314" s="73" t="s">
        <v>5</v>
      </c>
      <c r="C314" s="73" t="s">
        <v>422</v>
      </c>
      <c r="D314" s="74">
        <v>890801144</v>
      </c>
      <c r="E314" s="147"/>
      <c r="F314" s="147"/>
    </row>
    <row r="315" spans="1:6" ht="12.75" customHeight="1">
      <c r="A315" s="72">
        <v>17380</v>
      </c>
      <c r="B315" s="73" t="s">
        <v>5</v>
      </c>
      <c r="C315" s="73" t="s">
        <v>423</v>
      </c>
      <c r="D315" s="74">
        <v>890801130</v>
      </c>
      <c r="E315" s="147"/>
      <c r="F315" s="147"/>
    </row>
    <row r="316" spans="1:6" ht="12.75" customHeight="1">
      <c r="A316" s="72">
        <v>17388</v>
      </c>
      <c r="B316" s="73" t="s">
        <v>5</v>
      </c>
      <c r="C316" s="73" t="s">
        <v>424</v>
      </c>
      <c r="D316" s="74">
        <v>890802795</v>
      </c>
      <c r="E316" s="147"/>
      <c r="F316" s="147"/>
    </row>
    <row r="317" spans="1:6" ht="12.75" customHeight="1">
      <c r="A317" s="72">
        <v>17433</v>
      </c>
      <c r="B317" s="73" t="s">
        <v>5</v>
      </c>
      <c r="C317" s="73" t="s">
        <v>425</v>
      </c>
      <c r="D317" s="74">
        <v>890802505</v>
      </c>
      <c r="E317" s="147"/>
      <c r="F317" s="147"/>
    </row>
    <row r="318" spans="1:6" ht="12.75" customHeight="1">
      <c r="A318" s="72">
        <v>17442</v>
      </c>
      <c r="B318" s="73" t="s">
        <v>5</v>
      </c>
      <c r="C318" s="73" t="s">
        <v>426</v>
      </c>
      <c r="D318" s="74">
        <v>890801145</v>
      </c>
      <c r="E318" s="147"/>
      <c r="F318" s="147"/>
    </row>
    <row r="319" spans="1:6" ht="12.75" customHeight="1">
      <c r="A319" s="72">
        <v>17444</v>
      </c>
      <c r="B319" s="73" t="s">
        <v>5</v>
      </c>
      <c r="C319" s="73" t="s">
        <v>427</v>
      </c>
      <c r="D319" s="74">
        <v>890801147</v>
      </c>
      <c r="E319" s="147"/>
      <c r="F319" s="147"/>
    </row>
    <row r="320" spans="1:6" ht="12.75" customHeight="1">
      <c r="A320" s="72">
        <v>17446</v>
      </c>
      <c r="B320" s="73" t="s">
        <v>5</v>
      </c>
      <c r="C320" s="73" t="s">
        <v>428</v>
      </c>
      <c r="D320" s="74">
        <v>890801146</v>
      </c>
      <c r="E320" s="147"/>
      <c r="F320" s="147"/>
    </row>
    <row r="321" spans="1:6" ht="12.75" customHeight="1">
      <c r="A321" s="72">
        <v>17486</v>
      </c>
      <c r="B321" s="73" t="s">
        <v>5</v>
      </c>
      <c r="C321" s="73" t="s">
        <v>429</v>
      </c>
      <c r="D321" s="74">
        <v>890801135</v>
      </c>
      <c r="E321" s="147"/>
      <c r="F321" s="147"/>
    </row>
    <row r="322" spans="1:6" ht="12.75" customHeight="1">
      <c r="A322" s="72">
        <v>17495</v>
      </c>
      <c r="B322" s="73" t="s">
        <v>5</v>
      </c>
      <c r="C322" s="73" t="s">
        <v>430</v>
      </c>
      <c r="D322" s="74">
        <v>810002963</v>
      </c>
      <c r="E322" s="147"/>
      <c r="F322" s="147"/>
    </row>
    <row r="323" spans="1:6" ht="12.75" customHeight="1">
      <c r="A323" s="72">
        <v>17513</v>
      </c>
      <c r="B323" s="73" t="s">
        <v>5</v>
      </c>
      <c r="C323" s="73" t="s">
        <v>431</v>
      </c>
      <c r="D323" s="74">
        <v>890801136</v>
      </c>
      <c r="E323" s="147"/>
      <c r="F323" s="147"/>
    </row>
    <row r="324" spans="1:6" ht="12.75" customHeight="1">
      <c r="A324" s="72">
        <v>17524</v>
      </c>
      <c r="B324" s="73" t="s">
        <v>5</v>
      </c>
      <c r="C324" s="73" t="s">
        <v>432</v>
      </c>
      <c r="D324" s="74">
        <v>890801141</v>
      </c>
      <c r="E324" s="147"/>
      <c r="F324" s="147"/>
    </row>
    <row r="325" spans="1:6" ht="12.75" customHeight="1">
      <c r="A325" s="72">
        <v>17541</v>
      </c>
      <c r="B325" s="73" t="s">
        <v>5</v>
      </c>
      <c r="C325" s="73" t="s">
        <v>433</v>
      </c>
      <c r="D325" s="74">
        <v>890801137</v>
      </c>
      <c r="E325" s="147"/>
      <c r="F325" s="147"/>
    </row>
    <row r="326" spans="1:6" ht="12.75" customHeight="1">
      <c r="A326" s="72">
        <v>17614</v>
      </c>
      <c r="B326" s="73" t="s">
        <v>5</v>
      </c>
      <c r="C326" s="73" t="s">
        <v>434</v>
      </c>
      <c r="D326" s="74">
        <v>890801138</v>
      </c>
      <c r="E326" s="147"/>
      <c r="F326" s="147"/>
    </row>
    <row r="327" spans="1:6" ht="12.75" customHeight="1">
      <c r="A327" s="72">
        <v>17616</v>
      </c>
      <c r="B327" s="73" t="s">
        <v>5</v>
      </c>
      <c r="C327" s="73" t="s">
        <v>13</v>
      </c>
      <c r="D327" s="74">
        <v>800095461</v>
      </c>
      <c r="E327" s="147"/>
      <c r="F327" s="147"/>
    </row>
    <row r="328" spans="1:6" ht="12.75" customHeight="1">
      <c r="A328" s="72">
        <v>17653</v>
      </c>
      <c r="B328" s="73" t="s">
        <v>5</v>
      </c>
      <c r="C328" s="73" t="s">
        <v>435</v>
      </c>
      <c r="D328" s="74">
        <v>890801131</v>
      </c>
      <c r="E328" s="147"/>
      <c r="F328" s="147"/>
    </row>
    <row r="329" spans="1:6" ht="12.75" customHeight="1">
      <c r="A329" s="72">
        <v>17662</v>
      </c>
      <c r="B329" s="73" t="s">
        <v>5</v>
      </c>
      <c r="C329" s="73" t="s">
        <v>436</v>
      </c>
      <c r="D329" s="74">
        <v>890801149</v>
      </c>
      <c r="E329" s="147"/>
      <c r="F329" s="147"/>
    </row>
    <row r="330" spans="1:6" ht="12.75" customHeight="1">
      <c r="A330" s="72">
        <v>17665</v>
      </c>
      <c r="B330" s="73" t="s">
        <v>5</v>
      </c>
      <c r="C330" s="73" t="s">
        <v>437</v>
      </c>
      <c r="D330" s="74">
        <v>810001998</v>
      </c>
      <c r="E330" s="147"/>
      <c r="F330" s="147"/>
    </row>
    <row r="331" spans="1:6" ht="12.75" customHeight="1">
      <c r="A331" s="72">
        <v>17777</v>
      </c>
      <c r="B331" s="73" t="s">
        <v>5</v>
      </c>
      <c r="C331" s="73" t="s">
        <v>438</v>
      </c>
      <c r="D331" s="74">
        <v>890801150</v>
      </c>
      <c r="E331" s="147"/>
      <c r="F331" s="147"/>
    </row>
    <row r="332" spans="1:6" ht="12.75" customHeight="1">
      <c r="A332" s="72">
        <v>17867</v>
      </c>
      <c r="B332" s="73" t="s">
        <v>5</v>
      </c>
      <c r="C332" s="73" t="s">
        <v>439</v>
      </c>
      <c r="D332" s="74">
        <v>890801151</v>
      </c>
      <c r="E332" s="147"/>
      <c r="F332" s="147"/>
    </row>
    <row r="333" spans="1:6" ht="12.75" customHeight="1">
      <c r="A333" s="72">
        <v>17873</v>
      </c>
      <c r="B333" s="73" t="s">
        <v>5</v>
      </c>
      <c r="C333" s="73" t="s">
        <v>440</v>
      </c>
      <c r="D333" s="74">
        <v>890801152</v>
      </c>
      <c r="E333" s="147"/>
      <c r="F333" s="147"/>
    </row>
    <row r="334" spans="1:6" ht="12.75" customHeight="1">
      <c r="A334" s="72">
        <v>17877</v>
      </c>
      <c r="B334" s="73" t="s">
        <v>5</v>
      </c>
      <c r="C334" s="73" t="s">
        <v>441</v>
      </c>
      <c r="D334" s="74">
        <v>800090833</v>
      </c>
      <c r="E334" s="147"/>
      <c r="F334" s="147"/>
    </row>
    <row r="335" spans="1:6" ht="12.75" customHeight="1">
      <c r="A335" s="72">
        <v>18029</v>
      </c>
      <c r="B335" s="73" t="s">
        <v>86</v>
      </c>
      <c r="C335" s="73" t="s">
        <v>442</v>
      </c>
      <c r="D335" s="74">
        <v>891190431</v>
      </c>
      <c r="E335" s="147"/>
      <c r="F335" s="147"/>
    </row>
    <row r="336" spans="1:6" ht="12.75" customHeight="1">
      <c r="A336" s="72">
        <v>18094</v>
      </c>
      <c r="B336" s="73" t="s">
        <v>86</v>
      </c>
      <c r="C336" s="73" t="s">
        <v>443</v>
      </c>
      <c r="D336" s="74">
        <v>800095734</v>
      </c>
      <c r="E336" s="147"/>
      <c r="F336" s="147"/>
    </row>
    <row r="337" spans="1:6" ht="12.75" customHeight="1">
      <c r="A337" s="72">
        <v>18150</v>
      </c>
      <c r="B337" s="73" t="s">
        <v>86</v>
      </c>
      <c r="C337" s="73" t="s">
        <v>444</v>
      </c>
      <c r="D337" s="74">
        <v>800095754</v>
      </c>
      <c r="E337" s="147"/>
      <c r="F337" s="147"/>
    </row>
    <row r="338" spans="1:6" ht="12.75" customHeight="1">
      <c r="A338" s="72">
        <v>18205</v>
      </c>
      <c r="B338" s="73" t="s">
        <v>86</v>
      </c>
      <c r="C338" s="73" t="s">
        <v>445</v>
      </c>
      <c r="D338" s="74">
        <v>800095757</v>
      </c>
      <c r="E338" s="147"/>
      <c r="F338" s="147"/>
    </row>
    <row r="339" spans="1:6" ht="12.75" customHeight="1">
      <c r="A339" s="72">
        <v>18247</v>
      </c>
      <c r="B339" s="73" t="s">
        <v>86</v>
      </c>
      <c r="C339" s="73" t="s">
        <v>446</v>
      </c>
      <c r="D339" s="74">
        <v>800095760</v>
      </c>
      <c r="E339" s="147"/>
      <c r="F339" s="147"/>
    </row>
    <row r="340" spans="1:6" ht="12.75" customHeight="1">
      <c r="A340" s="72">
        <v>18256</v>
      </c>
      <c r="B340" s="73" t="s">
        <v>86</v>
      </c>
      <c r="C340" s="73" t="s">
        <v>447</v>
      </c>
      <c r="D340" s="74">
        <v>800095763</v>
      </c>
      <c r="E340" s="147"/>
      <c r="F340" s="147"/>
    </row>
    <row r="341" spans="1:6" ht="12.75" customHeight="1">
      <c r="A341" s="72">
        <v>18410</v>
      </c>
      <c r="B341" s="73" t="s">
        <v>86</v>
      </c>
      <c r="C341" s="73" t="s">
        <v>448</v>
      </c>
      <c r="D341" s="74">
        <v>800095770</v>
      </c>
      <c r="E341" s="147"/>
      <c r="F341" s="147"/>
    </row>
    <row r="342" spans="1:6" ht="12.75" customHeight="1">
      <c r="A342" s="72">
        <v>18460</v>
      </c>
      <c r="B342" s="73" t="s">
        <v>86</v>
      </c>
      <c r="C342" s="73" t="s">
        <v>449</v>
      </c>
      <c r="D342" s="74">
        <v>800067452</v>
      </c>
      <c r="E342" s="147"/>
      <c r="F342" s="147"/>
    </row>
    <row r="343" spans="1:6" ht="12.75" customHeight="1">
      <c r="A343" s="72">
        <v>18479</v>
      </c>
      <c r="B343" s="73" t="s">
        <v>86</v>
      </c>
      <c r="C343" s="73" t="s">
        <v>450</v>
      </c>
      <c r="D343" s="74">
        <v>800095773</v>
      </c>
      <c r="E343" s="147"/>
      <c r="F343" s="147"/>
    </row>
    <row r="344" spans="1:6" ht="12.75" customHeight="1">
      <c r="A344" s="72">
        <v>18592</v>
      </c>
      <c r="B344" s="73" t="s">
        <v>86</v>
      </c>
      <c r="C344" s="73" t="s">
        <v>451</v>
      </c>
      <c r="D344" s="74">
        <v>800095775</v>
      </c>
      <c r="E344" s="147"/>
      <c r="F344" s="147"/>
    </row>
    <row r="345" spans="1:6" ht="12.75" customHeight="1">
      <c r="A345" s="72">
        <v>18610</v>
      </c>
      <c r="B345" s="73" t="s">
        <v>86</v>
      </c>
      <c r="C345" s="73" t="s">
        <v>452</v>
      </c>
      <c r="D345" s="74">
        <v>800095782</v>
      </c>
      <c r="E345" s="147"/>
      <c r="F345" s="147"/>
    </row>
    <row r="346" spans="1:6" ht="12.75" customHeight="1">
      <c r="A346" s="72">
        <v>18753</v>
      </c>
      <c r="B346" s="73" t="s">
        <v>86</v>
      </c>
      <c r="C346" s="73" t="s">
        <v>453</v>
      </c>
      <c r="D346" s="74">
        <v>800095785</v>
      </c>
      <c r="E346" s="147"/>
      <c r="F346" s="147"/>
    </row>
    <row r="347" spans="1:6" ht="12.75" customHeight="1">
      <c r="A347" s="72">
        <v>18756</v>
      </c>
      <c r="B347" s="73" t="s">
        <v>86</v>
      </c>
      <c r="C347" s="73" t="s">
        <v>454</v>
      </c>
      <c r="D347" s="74">
        <v>800095786</v>
      </c>
      <c r="E347" s="147"/>
      <c r="F347" s="147"/>
    </row>
    <row r="348" spans="1:6" ht="12.75" customHeight="1">
      <c r="A348" s="72">
        <v>18785</v>
      </c>
      <c r="B348" s="73" t="s">
        <v>86</v>
      </c>
      <c r="C348" s="73" t="s">
        <v>455</v>
      </c>
      <c r="D348" s="74">
        <v>800095788</v>
      </c>
      <c r="E348" s="147"/>
      <c r="F348" s="147"/>
    </row>
    <row r="349" spans="1:6" ht="12.75" customHeight="1">
      <c r="A349" s="72">
        <v>18860</v>
      </c>
      <c r="B349" s="73" t="s">
        <v>86</v>
      </c>
      <c r="C349" s="73" t="s">
        <v>230</v>
      </c>
      <c r="D349" s="74">
        <v>800050407</v>
      </c>
      <c r="E349" s="147"/>
      <c r="F349" s="147"/>
    </row>
    <row r="350" spans="1:6" ht="12.75" customHeight="1">
      <c r="A350" s="72">
        <v>19022</v>
      </c>
      <c r="B350" s="73" t="s">
        <v>6</v>
      </c>
      <c r="C350" s="73" t="s">
        <v>456</v>
      </c>
      <c r="D350" s="74">
        <v>891502664</v>
      </c>
      <c r="E350" s="147"/>
      <c r="F350" s="147"/>
    </row>
    <row r="351" spans="1:6" ht="12.75" customHeight="1">
      <c r="A351" s="72">
        <v>19050</v>
      </c>
      <c r="B351" s="73" t="s">
        <v>6</v>
      </c>
      <c r="C351" s="73" t="s">
        <v>138</v>
      </c>
      <c r="D351" s="74">
        <v>891500725</v>
      </c>
      <c r="E351" s="147"/>
      <c r="F351" s="147"/>
    </row>
    <row r="352" spans="1:6" ht="12.75" customHeight="1">
      <c r="A352" s="72">
        <v>19075</v>
      </c>
      <c r="B352" s="73" t="s">
        <v>6</v>
      </c>
      <c r="C352" s="73" t="s">
        <v>457</v>
      </c>
      <c r="D352" s="74">
        <v>891500869</v>
      </c>
      <c r="E352" s="147"/>
      <c r="F352" s="147"/>
    </row>
    <row r="353" spans="1:6" ht="12.75" customHeight="1">
      <c r="A353" s="72">
        <v>19100</v>
      </c>
      <c r="B353" s="73" t="s">
        <v>6</v>
      </c>
      <c r="C353" s="73" t="s">
        <v>80</v>
      </c>
      <c r="D353" s="74">
        <v>800095961</v>
      </c>
      <c r="E353" s="147"/>
      <c r="F353" s="147"/>
    </row>
    <row r="354" spans="1:6" ht="12.75" customHeight="1">
      <c r="A354" s="72">
        <v>19110</v>
      </c>
      <c r="B354" s="73" t="s">
        <v>6</v>
      </c>
      <c r="C354" s="73" t="s">
        <v>458</v>
      </c>
      <c r="D354" s="74">
        <v>891502307</v>
      </c>
      <c r="E354" s="147"/>
      <c r="F354" s="147"/>
    </row>
    <row r="355" spans="1:6" ht="12.75" customHeight="1">
      <c r="A355" s="72">
        <v>19130</v>
      </c>
      <c r="B355" s="73" t="s">
        <v>6</v>
      </c>
      <c r="C355" s="73" t="s">
        <v>459</v>
      </c>
      <c r="D355" s="74">
        <v>891500864</v>
      </c>
      <c r="E355" s="147"/>
      <c r="F355" s="147"/>
    </row>
    <row r="356" spans="1:6" ht="12.75" customHeight="1">
      <c r="A356" s="72">
        <v>19137</v>
      </c>
      <c r="B356" s="73" t="s">
        <v>6</v>
      </c>
      <c r="C356" s="73" t="s">
        <v>460</v>
      </c>
      <c r="D356" s="74">
        <v>891501723</v>
      </c>
      <c r="E356" s="147"/>
      <c r="F356" s="147"/>
    </row>
    <row r="357" spans="1:6" ht="12.75" customHeight="1">
      <c r="A357" s="72">
        <v>19142</v>
      </c>
      <c r="B357" s="73" t="s">
        <v>6</v>
      </c>
      <c r="C357" s="73" t="s">
        <v>461</v>
      </c>
      <c r="D357" s="74">
        <v>891501292</v>
      </c>
      <c r="E357" s="147"/>
      <c r="F357" s="147"/>
    </row>
    <row r="358" spans="1:6" ht="12.75" customHeight="1">
      <c r="A358" s="72">
        <v>19212</v>
      </c>
      <c r="B358" s="73" t="s">
        <v>6</v>
      </c>
      <c r="C358" s="73" t="s">
        <v>462</v>
      </c>
      <c r="D358" s="74">
        <v>891501283</v>
      </c>
      <c r="E358" s="147"/>
      <c r="F358" s="147"/>
    </row>
    <row r="359" spans="1:6" ht="12.75" customHeight="1">
      <c r="A359" s="72">
        <v>19256</v>
      </c>
      <c r="B359" s="73" t="s">
        <v>6</v>
      </c>
      <c r="C359" s="73" t="s">
        <v>463</v>
      </c>
      <c r="D359" s="74">
        <v>891500978</v>
      </c>
      <c r="E359" s="147"/>
      <c r="F359" s="147"/>
    </row>
    <row r="360" spans="1:6" ht="12.75" customHeight="1">
      <c r="A360" s="72">
        <v>19290</v>
      </c>
      <c r="B360" s="73" t="s">
        <v>6</v>
      </c>
      <c r="C360" s="73" t="s">
        <v>31</v>
      </c>
      <c r="D360" s="74">
        <v>800188492</v>
      </c>
      <c r="E360" s="147"/>
      <c r="F360" s="147"/>
    </row>
    <row r="361" spans="1:6" ht="12.75" customHeight="1">
      <c r="A361" s="72">
        <v>19300</v>
      </c>
      <c r="B361" s="73" t="s">
        <v>6</v>
      </c>
      <c r="C361" s="73" t="s">
        <v>464</v>
      </c>
      <c r="D361" s="74">
        <v>900127183</v>
      </c>
      <c r="E361" s="147"/>
      <c r="F361" s="147"/>
    </row>
    <row r="362" spans="1:6" ht="12.75" customHeight="1">
      <c r="A362" s="72">
        <v>19318</v>
      </c>
      <c r="B362" s="73" t="s">
        <v>6</v>
      </c>
      <c r="C362" s="73" t="s">
        <v>465</v>
      </c>
      <c r="D362" s="74">
        <v>800084378</v>
      </c>
      <c r="E362" s="147"/>
      <c r="F362" s="147"/>
    </row>
    <row r="363" spans="1:6" ht="12.75" customHeight="1">
      <c r="A363" s="72">
        <v>19355</v>
      </c>
      <c r="B363" s="73" t="s">
        <v>6</v>
      </c>
      <c r="C363" s="73" t="s">
        <v>466</v>
      </c>
      <c r="D363" s="74">
        <v>800004741</v>
      </c>
      <c r="E363" s="147"/>
      <c r="F363" s="147"/>
    </row>
    <row r="364" spans="1:6" ht="12.75" customHeight="1">
      <c r="A364" s="72">
        <v>19364</v>
      </c>
      <c r="B364" s="73" t="s">
        <v>6</v>
      </c>
      <c r="C364" s="73" t="s">
        <v>467</v>
      </c>
      <c r="D364" s="74">
        <v>891501047</v>
      </c>
      <c r="E364" s="147"/>
      <c r="F364" s="147"/>
    </row>
    <row r="365" spans="1:6" ht="12.75" customHeight="1">
      <c r="A365" s="72">
        <v>19392</v>
      </c>
      <c r="B365" s="73" t="s">
        <v>6</v>
      </c>
      <c r="C365" s="73" t="s">
        <v>468</v>
      </c>
      <c r="D365" s="74">
        <v>891502169</v>
      </c>
      <c r="E365" s="147"/>
      <c r="F365" s="147"/>
    </row>
    <row r="366" spans="1:6" ht="12.75" customHeight="1">
      <c r="A366" s="72">
        <v>19397</v>
      </c>
      <c r="B366" s="73" t="s">
        <v>6</v>
      </c>
      <c r="C366" s="73" t="s">
        <v>469</v>
      </c>
      <c r="D366" s="74">
        <v>891500997</v>
      </c>
      <c r="E366" s="147"/>
      <c r="F366" s="147"/>
    </row>
    <row r="367" spans="1:6" ht="12.75" customHeight="1">
      <c r="A367" s="72">
        <v>19418</v>
      </c>
      <c r="B367" s="73" t="s">
        <v>6</v>
      </c>
      <c r="C367" s="73" t="s">
        <v>470</v>
      </c>
      <c r="D367" s="74">
        <v>800051168</v>
      </c>
      <c r="E367" s="147"/>
      <c r="F367" s="147"/>
    </row>
    <row r="368" spans="1:6" ht="12.75" customHeight="1">
      <c r="A368" s="72">
        <v>19450</v>
      </c>
      <c r="B368" s="73" t="s">
        <v>6</v>
      </c>
      <c r="C368" s="73" t="s">
        <v>471</v>
      </c>
      <c r="D368" s="74">
        <v>891502397</v>
      </c>
      <c r="E368" s="147"/>
      <c r="F368" s="147"/>
    </row>
    <row r="369" spans="1:6" ht="12.75" customHeight="1">
      <c r="A369" s="72">
        <v>19455</v>
      </c>
      <c r="B369" s="73" t="s">
        <v>6</v>
      </c>
      <c r="C369" s="73" t="s">
        <v>472</v>
      </c>
      <c r="D369" s="74">
        <v>891500841</v>
      </c>
      <c r="E369" s="147"/>
      <c r="F369" s="147"/>
    </row>
    <row r="370" spans="1:6" ht="12.75" customHeight="1">
      <c r="A370" s="72">
        <v>19473</v>
      </c>
      <c r="B370" s="73" t="s">
        <v>6</v>
      </c>
      <c r="C370" s="73" t="s">
        <v>277</v>
      </c>
      <c r="D370" s="74">
        <v>891500982</v>
      </c>
      <c r="E370" s="147"/>
      <c r="F370" s="147"/>
    </row>
    <row r="371" spans="1:6" ht="12.75" customHeight="1">
      <c r="A371" s="72">
        <v>19513</v>
      </c>
      <c r="B371" s="73" t="s">
        <v>6</v>
      </c>
      <c r="C371" s="73" t="s">
        <v>473</v>
      </c>
      <c r="D371" s="74">
        <v>800095978</v>
      </c>
      <c r="E371" s="147"/>
      <c r="F371" s="147"/>
    </row>
    <row r="372" spans="1:6" ht="12.75" customHeight="1">
      <c r="A372" s="72">
        <v>19517</v>
      </c>
      <c r="B372" s="73" t="s">
        <v>6</v>
      </c>
      <c r="C372" s="73" t="s">
        <v>359</v>
      </c>
      <c r="D372" s="74">
        <v>800095980</v>
      </c>
      <c r="E372" s="147"/>
      <c r="F372" s="147"/>
    </row>
    <row r="373" spans="1:6" ht="12.75" customHeight="1">
      <c r="A373" s="72">
        <v>19532</v>
      </c>
      <c r="B373" s="73" t="s">
        <v>6</v>
      </c>
      <c r="C373" s="73" t="s">
        <v>474</v>
      </c>
      <c r="D373" s="74">
        <v>891502194</v>
      </c>
      <c r="E373" s="147"/>
      <c r="F373" s="147"/>
    </row>
    <row r="374" spans="1:6" ht="12.75" customHeight="1">
      <c r="A374" s="72">
        <v>19533</v>
      </c>
      <c r="B374" s="73" t="s">
        <v>6</v>
      </c>
      <c r="C374" s="73" t="s">
        <v>475</v>
      </c>
      <c r="D374" s="74">
        <v>817000992</v>
      </c>
      <c r="E374" s="147"/>
      <c r="F374" s="147"/>
    </row>
    <row r="375" spans="1:6" ht="12.75" customHeight="1">
      <c r="A375" s="72">
        <v>19548</v>
      </c>
      <c r="B375" s="73" t="s">
        <v>6</v>
      </c>
      <c r="C375" s="73" t="s">
        <v>476</v>
      </c>
      <c r="D375" s="74">
        <v>891500856</v>
      </c>
      <c r="E375" s="147"/>
      <c r="F375" s="147"/>
    </row>
    <row r="376" spans="1:6" ht="12.75" customHeight="1">
      <c r="A376" s="72">
        <v>19573</v>
      </c>
      <c r="B376" s="73" t="s">
        <v>6</v>
      </c>
      <c r="C376" s="73" t="s">
        <v>477</v>
      </c>
      <c r="D376" s="74">
        <v>891500580</v>
      </c>
      <c r="E376" s="147"/>
      <c r="F376" s="147"/>
    </row>
    <row r="377" spans="1:6" ht="12.75" customHeight="1">
      <c r="A377" s="72">
        <v>19585</v>
      </c>
      <c r="B377" s="73" t="s">
        <v>6</v>
      </c>
      <c r="C377" s="73" t="s">
        <v>478</v>
      </c>
      <c r="D377" s="74">
        <v>891500721</v>
      </c>
      <c r="E377" s="147"/>
      <c r="F377" s="147"/>
    </row>
    <row r="378" spans="1:6" ht="12.75" customHeight="1">
      <c r="A378" s="72">
        <v>19622</v>
      </c>
      <c r="B378" s="73" t="s">
        <v>6</v>
      </c>
      <c r="C378" s="73" t="s">
        <v>479</v>
      </c>
      <c r="D378" s="74">
        <v>800095983</v>
      </c>
      <c r="E378" s="147"/>
      <c r="F378" s="147"/>
    </row>
    <row r="379" spans="1:6" ht="12.75" customHeight="1">
      <c r="A379" s="72">
        <v>19693</v>
      </c>
      <c r="B379" s="73" t="s">
        <v>6</v>
      </c>
      <c r="C379" s="73" t="s">
        <v>480</v>
      </c>
      <c r="D379" s="74">
        <v>891502482</v>
      </c>
      <c r="E379" s="147"/>
      <c r="F379" s="147"/>
    </row>
    <row r="380" spans="1:6" ht="12.75" customHeight="1">
      <c r="A380" s="72">
        <v>19698</v>
      </c>
      <c r="B380" s="73" t="s">
        <v>6</v>
      </c>
      <c r="C380" s="73" t="s">
        <v>481</v>
      </c>
      <c r="D380" s="74">
        <v>891500269</v>
      </c>
      <c r="E380" s="147"/>
      <c r="F380" s="147"/>
    </row>
    <row r="381" spans="1:6" ht="12.75" customHeight="1">
      <c r="A381" s="72">
        <v>19701</v>
      </c>
      <c r="B381" s="73" t="s">
        <v>6</v>
      </c>
      <c r="C381" s="73" t="s">
        <v>291</v>
      </c>
      <c r="D381" s="74">
        <v>800095984</v>
      </c>
      <c r="E381" s="147"/>
      <c r="F381" s="147"/>
    </row>
    <row r="382" spans="1:6" ht="12.75" customHeight="1">
      <c r="A382" s="72">
        <v>19743</v>
      </c>
      <c r="B382" s="73" t="s">
        <v>6</v>
      </c>
      <c r="C382" s="73" t="s">
        <v>482</v>
      </c>
      <c r="D382" s="74">
        <v>800095986</v>
      </c>
      <c r="E382" s="147"/>
      <c r="F382" s="147"/>
    </row>
    <row r="383" spans="1:6" ht="12.75" customHeight="1">
      <c r="A383" s="72">
        <v>19760</v>
      </c>
      <c r="B383" s="73" t="s">
        <v>6</v>
      </c>
      <c r="C383" s="73" t="s">
        <v>483</v>
      </c>
      <c r="D383" s="74">
        <v>891501277</v>
      </c>
      <c r="E383" s="147"/>
      <c r="F383" s="147"/>
    </row>
    <row r="384" spans="1:6" ht="12.75" customHeight="1">
      <c r="A384" s="72">
        <v>19780</v>
      </c>
      <c r="B384" s="73" t="s">
        <v>6</v>
      </c>
      <c r="C384" s="73" t="s">
        <v>484</v>
      </c>
      <c r="D384" s="74">
        <v>800117687</v>
      </c>
      <c r="E384" s="147"/>
      <c r="F384" s="147"/>
    </row>
    <row r="385" spans="1:6" ht="12.75" customHeight="1">
      <c r="A385" s="72">
        <v>19785</v>
      </c>
      <c r="B385" s="73" t="s">
        <v>6</v>
      </c>
      <c r="C385" s="73" t="s">
        <v>15</v>
      </c>
      <c r="D385" s="74">
        <v>817003440</v>
      </c>
      <c r="E385" s="147"/>
      <c r="F385" s="147"/>
    </row>
    <row r="386" spans="1:6" ht="12.75" customHeight="1">
      <c r="A386" s="72">
        <v>19807</v>
      </c>
      <c r="B386" s="73" t="s">
        <v>6</v>
      </c>
      <c r="C386" s="73" t="s">
        <v>485</v>
      </c>
      <c r="D386" s="74">
        <v>891500742</v>
      </c>
      <c r="E386" s="147"/>
      <c r="F386" s="147"/>
    </row>
    <row r="387" spans="1:6" ht="12.75" customHeight="1">
      <c r="A387" s="72">
        <v>19809</v>
      </c>
      <c r="B387" s="73" t="s">
        <v>6</v>
      </c>
      <c r="C387" s="73" t="s">
        <v>486</v>
      </c>
      <c r="D387" s="74">
        <v>800051167</v>
      </c>
      <c r="E387" s="147"/>
      <c r="F387" s="147"/>
    </row>
    <row r="388" spans="1:6" ht="12.75" customHeight="1">
      <c r="A388" s="72">
        <v>19821</v>
      </c>
      <c r="B388" s="73" t="s">
        <v>6</v>
      </c>
      <c r="C388" s="73" t="s">
        <v>487</v>
      </c>
      <c r="D388" s="74">
        <v>891500887</v>
      </c>
      <c r="E388" s="147"/>
      <c r="F388" s="147"/>
    </row>
    <row r="389" spans="1:6" ht="12.75" customHeight="1">
      <c r="A389" s="72">
        <v>19824</v>
      </c>
      <c r="B389" s="73" t="s">
        <v>6</v>
      </c>
      <c r="C389" s="73" t="s">
        <v>488</v>
      </c>
      <c r="D389" s="74">
        <v>800031874</v>
      </c>
      <c r="E389" s="147"/>
      <c r="F389" s="147"/>
    </row>
    <row r="390" spans="1:6" ht="12.75" customHeight="1">
      <c r="A390" s="72">
        <v>19845</v>
      </c>
      <c r="B390" s="73" t="s">
        <v>6</v>
      </c>
      <c r="C390" s="73" t="s">
        <v>489</v>
      </c>
      <c r="D390" s="74">
        <v>817002675</v>
      </c>
      <c r="E390" s="147"/>
      <c r="F390" s="147"/>
    </row>
    <row r="391" spans="1:6" ht="12.75" customHeight="1">
      <c r="A391" s="72">
        <v>20011</v>
      </c>
      <c r="B391" s="73" t="s">
        <v>7</v>
      </c>
      <c r="C391" s="73" t="s">
        <v>490</v>
      </c>
      <c r="D391" s="74">
        <v>800096561</v>
      </c>
      <c r="E391" s="147"/>
      <c r="F391" s="147"/>
    </row>
    <row r="392" spans="1:6" ht="12.75" customHeight="1">
      <c r="A392" s="72">
        <v>20013</v>
      </c>
      <c r="B392" s="73" t="s">
        <v>7</v>
      </c>
      <c r="C392" s="73" t="s">
        <v>491</v>
      </c>
      <c r="D392" s="74">
        <v>800096558</v>
      </c>
      <c r="E392" s="147"/>
      <c r="F392" s="147"/>
    </row>
    <row r="393" spans="1:6" ht="12.75" customHeight="1">
      <c r="A393" s="72">
        <v>20032</v>
      </c>
      <c r="B393" s="73" t="s">
        <v>7</v>
      </c>
      <c r="C393" s="73" t="s">
        <v>492</v>
      </c>
      <c r="D393" s="74">
        <v>892301541</v>
      </c>
      <c r="E393" s="147"/>
      <c r="F393" s="147"/>
    </row>
    <row r="394" spans="1:6" ht="12.75" customHeight="1">
      <c r="A394" s="72">
        <v>20045</v>
      </c>
      <c r="B394" s="73" t="s">
        <v>7</v>
      </c>
      <c r="C394" s="73" t="s">
        <v>493</v>
      </c>
      <c r="D394" s="74">
        <v>800096576</v>
      </c>
      <c r="E394" s="147"/>
      <c r="F394" s="147"/>
    </row>
    <row r="395" spans="1:6" ht="12.75" customHeight="1">
      <c r="A395" s="72">
        <v>20060</v>
      </c>
      <c r="B395" s="73" t="s">
        <v>7</v>
      </c>
      <c r="C395" s="73" t="s">
        <v>494</v>
      </c>
      <c r="D395" s="74">
        <v>892301130</v>
      </c>
      <c r="E395" s="147"/>
      <c r="F395" s="147"/>
    </row>
    <row r="396" spans="1:6" ht="12.75" customHeight="1">
      <c r="A396" s="72">
        <v>20175</v>
      </c>
      <c r="B396" s="73" t="s">
        <v>7</v>
      </c>
      <c r="C396" s="73" t="s">
        <v>495</v>
      </c>
      <c r="D396" s="74">
        <v>892300815</v>
      </c>
      <c r="E396" s="147"/>
      <c r="F396" s="147"/>
    </row>
    <row r="397" spans="1:6" ht="12.75" customHeight="1">
      <c r="A397" s="72">
        <v>20178</v>
      </c>
      <c r="B397" s="73" t="s">
        <v>7</v>
      </c>
      <c r="C397" s="73" t="s">
        <v>496</v>
      </c>
      <c r="D397" s="74">
        <v>800096585</v>
      </c>
      <c r="E397" s="147"/>
      <c r="F397" s="147"/>
    </row>
    <row r="398" spans="1:6" ht="12.75" customHeight="1">
      <c r="A398" s="72">
        <v>20228</v>
      </c>
      <c r="B398" s="73" t="s">
        <v>7</v>
      </c>
      <c r="C398" s="73" t="s">
        <v>497</v>
      </c>
      <c r="D398" s="74">
        <v>800096580</v>
      </c>
      <c r="E398" s="147"/>
      <c r="F398" s="147"/>
    </row>
    <row r="399" spans="1:6" ht="12.75" customHeight="1">
      <c r="A399" s="72">
        <v>20238</v>
      </c>
      <c r="B399" s="73" t="s">
        <v>7</v>
      </c>
      <c r="C399" s="73" t="s">
        <v>498</v>
      </c>
      <c r="D399" s="74">
        <v>800096587</v>
      </c>
      <c r="E399" s="147"/>
      <c r="F399" s="147"/>
    </row>
    <row r="400" spans="1:6" ht="12.75" customHeight="1">
      <c r="A400" s="72">
        <v>20250</v>
      </c>
      <c r="B400" s="73" t="s">
        <v>7</v>
      </c>
      <c r="C400" s="73" t="s">
        <v>499</v>
      </c>
      <c r="D400" s="74">
        <v>800096592</v>
      </c>
      <c r="E400" s="147"/>
      <c r="F400" s="147"/>
    </row>
    <row r="401" spans="1:6" ht="12.75" customHeight="1">
      <c r="A401" s="72">
        <v>20295</v>
      </c>
      <c r="B401" s="73" t="s">
        <v>7</v>
      </c>
      <c r="C401" s="73" t="s">
        <v>500</v>
      </c>
      <c r="D401" s="74">
        <v>800096595</v>
      </c>
      <c r="E401" s="147"/>
      <c r="F401" s="147"/>
    </row>
    <row r="402" spans="1:6" ht="12.75" customHeight="1">
      <c r="A402" s="72">
        <v>20310</v>
      </c>
      <c r="B402" s="73" t="s">
        <v>7</v>
      </c>
      <c r="C402" s="73" t="s">
        <v>501</v>
      </c>
      <c r="D402" s="74">
        <v>800096597</v>
      </c>
      <c r="E402" s="147"/>
      <c r="F402" s="147"/>
    </row>
    <row r="403" spans="1:6" ht="12.75" customHeight="1">
      <c r="A403" s="72">
        <v>20383</v>
      </c>
      <c r="B403" s="73" t="s">
        <v>7</v>
      </c>
      <c r="C403" s="73" t="s">
        <v>502</v>
      </c>
      <c r="D403" s="74">
        <v>800096599</v>
      </c>
      <c r="E403" s="147"/>
      <c r="F403" s="147"/>
    </row>
    <row r="404" spans="1:6" ht="12.75" customHeight="1">
      <c r="A404" s="72">
        <v>20400</v>
      </c>
      <c r="B404" s="73" t="s">
        <v>7</v>
      </c>
      <c r="C404" s="73" t="s">
        <v>503</v>
      </c>
      <c r="D404" s="74">
        <v>800108683</v>
      </c>
      <c r="E404" s="147"/>
      <c r="F404" s="147"/>
    </row>
    <row r="405" spans="1:6" ht="12.75" customHeight="1">
      <c r="A405" s="72">
        <v>20443</v>
      </c>
      <c r="B405" s="73" t="s">
        <v>7</v>
      </c>
      <c r="C405" s="73" t="s">
        <v>504</v>
      </c>
      <c r="D405" s="74">
        <v>892301761</v>
      </c>
      <c r="E405" s="147"/>
      <c r="F405" s="147"/>
    </row>
    <row r="406" spans="1:6" ht="12.75" customHeight="1">
      <c r="A406" s="72">
        <v>20517</v>
      </c>
      <c r="B406" s="73" t="s">
        <v>7</v>
      </c>
      <c r="C406" s="73" t="s">
        <v>505</v>
      </c>
      <c r="D406" s="74">
        <v>800096610</v>
      </c>
      <c r="E406" s="147"/>
      <c r="F406" s="147"/>
    </row>
    <row r="407" spans="1:6" ht="12.75" customHeight="1">
      <c r="A407" s="72">
        <v>20550</v>
      </c>
      <c r="B407" s="73" t="s">
        <v>7</v>
      </c>
      <c r="C407" s="73" t="s">
        <v>506</v>
      </c>
      <c r="D407" s="74">
        <v>800096613</v>
      </c>
      <c r="E407" s="147"/>
      <c r="F407" s="147"/>
    </row>
    <row r="408" spans="1:6" ht="12.75" customHeight="1">
      <c r="A408" s="72">
        <v>20570</v>
      </c>
      <c r="B408" s="73" t="s">
        <v>7</v>
      </c>
      <c r="C408" s="73" t="s">
        <v>507</v>
      </c>
      <c r="D408" s="74">
        <v>824001624</v>
      </c>
      <c r="E408" s="147"/>
      <c r="F408" s="147"/>
    </row>
    <row r="409" spans="1:6" ht="12.75" customHeight="1">
      <c r="A409" s="72">
        <v>20614</v>
      </c>
      <c r="B409" s="73" t="s">
        <v>7</v>
      </c>
      <c r="C409" s="73" t="s">
        <v>508</v>
      </c>
      <c r="D409" s="74">
        <v>892300123</v>
      </c>
      <c r="E409" s="147"/>
      <c r="F409" s="147"/>
    </row>
    <row r="410" spans="1:6" ht="12.75" customHeight="1">
      <c r="A410" s="72">
        <v>20621</v>
      </c>
      <c r="B410" s="73" t="s">
        <v>7</v>
      </c>
      <c r="C410" s="73" t="s">
        <v>509</v>
      </c>
      <c r="D410" s="74">
        <v>800096605</v>
      </c>
      <c r="E410" s="147"/>
      <c r="F410" s="147"/>
    </row>
    <row r="411" spans="1:6" ht="12.75" customHeight="1">
      <c r="A411" s="72">
        <v>20710</v>
      </c>
      <c r="B411" s="73" t="s">
        <v>7</v>
      </c>
      <c r="C411" s="73" t="s">
        <v>510</v>
      </c>
      <c r="D411" s="74">
        <v>800096619</v>
      </c>
      <c r="E411" s="147"/>
      <c r="F411" s="147"/>
    </row>
    <row r="412" spans="1:6" ht="12.75" customHeight="1">
      <c r="A412" s="72">
        <v>20750</v>
      </c>
      <c r="B412" s="73" t="s">
        <v>7</v>
      </c>
      <c r="C412" s="73" t="s">
        <v>511</v>
      </c>
      <c r="D412" s="74">
        <v>800096623</v>
      </c>
      <c r="E412" s="147"/>
      <c r="F412" s="147"/>
    </row>
    <row r="413" spans="1:6" ht="12.75" customHeight="1">
      <c r="A413" s="72">
        <v>20770</v>
      </c>
      <c r="B413" s="73" t="s">
        <v>7</v>
      </c>
      <c r="C413" s="73" t="s">
        <v>512</v>
      </c>
      <c r="D413" s="74">
        <v>892301093</v>
      </c>
      <c r="E413" s="147"/>
      <c r="F413" s="147"/>
    </row>
    <row r="414" spans="1:6" ht="12.75" customHeight="1">
      <c r="A414" s="72">
        <v>20787</v>
      </c>
      <c r="B414" s="73" t="s">
        <v>7</v>
      </c>
      <c r="C414" s="73" t="s">
        <v>513</v>
      </c>
      <c r="D414" s="74">
        <v>800096626</v>
      </c>
      <c r="E414" s="147"/>
      <c r="F414" s="147"/>
    </row>
    <row r="415" spans="1:6" ht="12.75" customHeight="1">
      <c r="A415" s="72">
        <v>23068</v>
      </c>
      <c r="B415" s="73" t="s">
        <v>83</v>
      </c>
      <c r="C415" s="73" t="s">
        <v>514</v>
      </c>
      <c r="D415" s="74">
        <v>800096737</v>
      </c>
      <c r="E415" s="147"/>
      <c r="F415" s="147"/>
    </row>
    <row r="416" spans="1:6" ht="12.75" customHeight="1">
      <c r="A416" s="72">
        <v>23079</v>
      </c>
      <c r="B416" s="73" t="s">
        <v>83</v>
      </c>
      <c r="C416" s="73" t="s">
        <v>309</v>
      </c>
      <c r="D416" s="74">
        <v>800096739</v>
      </c>
      <c r="E416" s="147"/>
      <c r="F416" s="147"/>
    </row>
    <row r="417" spans="1:6" ht="12.75" customHeight="1">
      <c r="A417" s="72">
        <v>23090</v>
      </c>
      <c r="B417" s="73" t="s">
        <v>83</v>
      </c>
      <c r="C417" s="73" t="s">
        <v>515</v>
      </c>
      <c r="D417" s="74">
        <v>800096740</v>
      </c>
      <c r="E417" s="147"/>
      <c r="F417" s="147"/>
    </row>
    <row r="418" spans="1:6" ht="12.75" customHeight="1">
      <c r="A418" s="72">
        <v>23162</v>
      </c>
      <c r="B418" s="73" t="s">
        <v>83</v>
      </c>
      <c r="C418" s="73" t="s">
        <v>516</v>
      </c>
      <c r="D418" s="74">
        <v>800096744</v>
      </c>
      <c r="E418" s="147"/>
      <c r="F418" s="147"/>
    </row>
    <row r="419" spans="1:6" ht="12.75" customHeight="1">
      <c r="A419" s="72">
        <v>23168</v>
      </c>
      <c r="B419" s="73" t="s">
        <v>83</v>
      </c>
      <c r="C419" s="73" t="s">
        <v>517</v>
      </c>
      <c r="D419" s="74">
        <v>800096750</v>
      </c>
      <c r="E419" s="147"/>
      <c r="F419" s="147"/>
    </row>
    <row r="420" spans="1:6" ht="12.75" customHeight="1">
      <c r="A420" s="72">
        <v>23182</v>
      </c>
      <c r="B420" s="73" t="s">
        <v>83</v>
      </c>
      <c r="C420" s="73" t="s">
        <v>518</v>
      </c>
      <c r="D420" s="74">
        <v>800096753</v>
      </c>
      <c r="E420" s="147"/>
      <c r="F420" s="147"/>
    </row>
    <row r="421" spans="1:6" ht="12.75" customHeight="1">
      <c r="A421" s="72">
        <v>23189</v>
      </c>
      <c r="B421" s="73" t="s">
        <v>83</v>
      </c>
      <c r="C421" s="73" t="s">
        <v>519</v>
      </c>
      <c r="D421" s="74">
        <v>800096746</v>
      </c>
      <c r="E421" s="147"/>
      <c r="F421" s="147"/>
    </row>
    <row r="422" spans="1:6" ht="12.75" customHeight="1">
      <c r="A422" s="72">
        <v>23300</v>
      </c>
      <c r="B422" s="73" t="s">
        <v>83</v>
      </c>
      <c r="C422" s="73" t="s">
        <v>520</v>
      </c>
      <c r="D422" s="74">
        <v>812001675</v>
      </c>
      <c r="E422" s="147"/>
      <c r="F422" s="147"/>
    </row>
    <row r="423" spans="1:6" ht="12.75" customHeight="1">
      <c r="A423" s="72">
        <v>23350</v>
      </c>
      <c r="B423" s="73" t="s">
        <v>83</v>
      </c>
      <c r="C423" s="73" t="s">
        <v>521</v>
      </c>
      <c r="D423" s="74">
        <v>812001681</v>
      </c>
      <c r="E423" s="147"/>
      <c r="F423" s="147"/>
    </row>
    <row r="424" spans="1:6" ht="12.75" customHeight="1">
      <c r="A424" s="72">
        <v>23419</v>
      </c>
      <c r="B424" s="73" t="s">
        <v>83</v>
      </c>
      <c r="C424" s="73" t="s">
        <v>522</v>
      </c>
      <c r="D424" s="74">
        <v>800096761</v>
      </c>
      <c r="E424" s="147"/>
      <c r="F424" s="147"/>
    </row>
    <row r="425" spans="1:6" ht="12.75" customHeight="1">
      <c r="A425" s="72">
        <v>23464</v>
      </c>
      <c r="B425" s="73" t="s">
        <v>83</v>
      </c>
      <c r="C425" s="73" t="s">
        <v>523</v>
      </c>
      <c r="D425" s="74">
        <v>800096762</v>
      </c>
      <c r="E425" s="147"/>
      <c r="F425" s="147"/>
    </row>
    <row r="426" spans="1:6" ht="12.75" customHeight="1">
      <c r="A426" s="72">
        <v>23466</v>
      </c>
      <c r="B426" s="73" t="s">
        <v>83</v>
      </c>
      <c r="C426" s="73" t="s">
        <v>524</v>
      </c>
      <c r="D426" s="74">
        <v>800096763</v>
      </c>
      <c r="E426" s="147"/>
      <c r="F426" s="147"/>
    </row>
    <row r="427" spans="1:6" ht="12.75" customHeight="1">
      <c r="A427" s="72">
        <v>23500</v>
      </c>
      <c r="B427" s="73" t="s">
        <v>83</v>
      </c>
      <c r="C427" s="73" t="s">
        <v>525</v>
      </c>
      <c r="D427" s="74">
        <v>800065474</v>
      </c>
      <c r="E427" s="147"/>
      <c r="F427" s="147"/>
    </row>
    <row r="428" spans="1:6" ht="12.75" customHeight="1">
      <c r="A428" s="72">
        <v>23555</v>
      </c>
      <c r="B428" s="73" t="s">
        <v>83</v>
      </c>
      <c r="C428" s="73" t="s">
        <v>526</v>
      </c>
      <c r="D428" s="74">
        <v>800096765</v>
      </c>
      <c r="E428" s="147"/>
      <c r="F428" s="147"/>
    </row>
    <row r="429" spans="1:6" ht="12.75" customHeight="1">
      <c r="A429" s="72">
        <v>23570</v>
      </c>
      <c r="B429" s="73" t="s">
        <v>83</v>
      </c>
      <c r="C429" s="73" t="s">
        <v>527</v>
      </c>
      <c r="D429" s="74">
        <v>800096766</v>
      </c>
      <c r="E429" s="147"/>
      <c r="F429" s="147"/>
    </row>
    <row r="430" spans="1:6" ht="12.75" customHeight="1">
      <c r="A430" s="72">
        <v>23574</v>
      </c>
      <c r="B430" s="73" t="s">
        <v>83</v>
      </c>
      <c r="C430" s="73" t="s">
        <v>528</v>
      </c>
      <c r="D430" s="74">
        <v>800096770</v>
      </c>
      <c r="E430" s="147"/>
      <c r="F430" s="147"/>
    </row>
    <row r="431" spans="1:6" ht="12.75" customHeight="1">
      <c r="A431" s="72">
        <v>23580</v>
      </c>
      <c r="B431" s="73" t="s">
        <v>83</v>
      </c>
      <c r="C431" s="73" t="s">
        <v>529</v>
      </c>
      <c r="D431" s="74">
        <v>800096772</v>
      </c>
      <c r="E431" s="147"/>
      <c r="F431" s="147"/>
    </row>
    <row r="432" spans="1:6" ht="12.75" customHeight="1">
      <c r="A432" s="72">
        <v>23586</v>
      </c>
      <c r="B432" s="73" t="s">
        <v>83</v>
      </c>
      <c r="C432" s="73" t="s">
        <v>530</v>
      </c>
      <c r="D432" s="74">
        <v>800079162</v>
      </c>
      <c r="E432" s="147"/>
      <c r="F432" s="147"/>
    </row>
    <row r="433" spans="1:6" ht="12.75" customHeight="1">
      <c r="A433" s="72">
        <v>23670</v>
      </c>
      <c r="B433" s="73" t="s">
        <v>83</v>
      </c>
      <c r="C433" s="73" t="s">
        <v>531</v>
      </c>
      <c r="D433" s="74">
        <v>800075231</v>
      </c>
      <c r="E433" s="147"/>
      <c r="F433" s="147"/>
    </row>
    <row r="434" spans="1:6" ht="12.75" customHeight="1">
      <c r="A434" s="72">
        <v>23672</v>
      </c>
      <c r="B434" s="73" t="s">
        <v>83</v>
      </c>
      <c r="C434" s="73" t="s">
        <v>532</v>
      </c>
      <c r="D434" s="74">
        <v>800096781</v>
      </c>
      <c r="E434" s="147"/>
      <c r="F434" s="147"/>
    </row>
    <row r="435" spans="1:6" ht="12.75" customHeight="1">
      <c r="A435" s="72">
        <v>23675</v>
      </c>
      <c r="B435" s="73" t="s">
        <v>83</v>
      </c>
      <c r="C435" s="73" t="s">
        <v>533</v>
      </c>
      <c r="D435" s="74">
        <v>800096804</v>
      </c>
      <c r="E435" s="147"/>
      <c r="F435" s="147"/>
    </row>
    <row r="436" spans="1:6" ht="12.75" customHeight="1">
      <c r="A436" s="72">
        <v>23678</v>
      </c>
      <c r="B436" s="73" t="s">
        <v>83</v>
      </c>
      <c r="C436" s="73" t="s">
        <v>204</v>
      </c>
      <c r="D436" s="74">
        <v>800075537</v>
      </c>
      <c r="E436" s="147"/>
      <c r="F436" s="147"/>
    </row>
    <row r="437" spans="1:6" ht="12.75" customHeight="1">
      <c r="A437" s="72">
        <v>23682</v>
      </c>
      <c r="B437" s="73" t="s">
        <v>83</v>
      </c>
      <c r="C437" s="73" t="s">
        <v>534</v>
      </c>
      <c r="D437" s="74">
        <v>900220061</v>
      </c>
      <c r="E437" s="147"/>
      <c r="F437" s="147"/>
    </row>
    <row r="438" spans="1:6" ht="12.75" customHeight="1">
      <c r="A438" s="72">
        <v>23686</v>
      </c>
      <c r="B438" s="73" t="s">
        <v>83</v>
      </c>
      <c r="C438" s="73" t="s">
        <v>535</v>
      </c>
      <c r="D438" s="74">
        <v>800096805</v>
      </c>
      <c r="E438" s="147"/>
      <c r="F438" s="147"/>
    </row>
    <row r="439" spans="1:6" ht="12.75" customHeight="1">
      <c r="A439" s="72">
        <v>23807</v>
      </c>
      <c r="B439" s="73" t="s">
        <v>83</v>
      </c>
      <c r="C439" s="73" t="s">
        <v>536</v>
      </c>
      <c r="D439" s="74">
        <v>800096807</v>
      </c>
      <c r="E439" s="147"/>
      <c r="F439" s="147"/>
    </row>
    <row r="440" spans="1:6" ht="12.75" customHeight="1">
      <c r="A440" s="72">
        <v>23815</v>
      </c>
      <c r="B440" s="73" t="s">
        <v>83</v>
      </c>
      <c r="C440" s="73" t="s">
        <v>537</v>
      </c>
      <c r="D440" s="74">
        <v>900220147</v>
      </c>
      <c r="E440" s="147"/>
      <c r="F440" s="147"/>
    </row>
    <row r="441" spans="1:6" ht="12.75" customHeight="1">
      <c r="A441" s="72">
        <v>23855</v>
      </c>
      <c r="B441" s="73" t="s">
        <v>83</v>
      </c>
      <c r="C441" s="73" t="s">
        <v>538</v>
      </c>
      <c r="D441" s="74">
        <v>800096808</v>
      </c>
      <c r="E441" s="147"/>
      <c r="F441" s="147"/>
    </row>
    <row r="442" spans="1:6" ht="12.75" customHeight="1">
      <c r="A442" s="72">
        <v>25001</v>
      </c>
      <c r="B442" s="73" t="s">
        <v>8</v>
      </c>
      <c r="C442" s="73" t="s">
        <v>539</v>
      </c>
      <c r="D442" s="74">
        <v>890680149</v>
      </c>
      <c r="E442" s="147"/>
      <c r="F442" s="147"/>
    </row>
    <row r="443" spans="1:6" ht="12.75" customHeight="1">
      <c r="A443" s="72">
        <v>25019</v>
      </c>
      <c r="B443" s="73" t="s">
        <v>8</v>
      </c>
      <c r="C443" s="73" t="s">
        <v>540</v>
      </c>
      <c r="D443" s="74">
        <v>899999450</v>
      </c>
      <c r="E443" s="147"/>
      <c r="F443" s="147"/>
    </row>
    <row r="444" spans="1:6" ht="12.75" customHeight="1">
      <c r="A444" s="72">
        <v>25035</v>
      </c>
      <c r="B444" s="73" t="s">
        <v>8</v>
      </c>
      <c r="C444" s="73" t="s">
        <v>541</v>
      </c>
      <c r="D444" s="74">
        <v>890680097</v>
      </c>
      <c r="E444" s="147"/>
      <c r="F444" s="147"/>
    </row>
    <row r="445" spans="1:6" ht="12.75" customHeight="1">
      <c r="A445" s="72">
        <v>25040</v>
      </c>
      <c r="B445" s="73" t="s">
        <v>8</v>
      </c>
      <c r="C445" s="73" t="s">
        <v>542</v>
      </c>
      <c r="D445" s="74">
        <v>899999426</v>
      </c>
      <c r="E445" s="147"/>
      <c r="F445" s="147"/>
    </row>
    <row r="446" spans="1:6" ht="12.75" customHeight="1">
      <c r="A446" s="72">
        <v>25053</v>
      </c>
      <c r="B446" s="73" t="s">
        <v>8</v>
      </c>
      <c r="C446" s="73" t="s">
        <v>543</v>
      </c>
      <c r="D446" s="74">
        <v>800093386</v>
      </c>
      <c r="E446" s="147"/>
      <c r="F446" s="147"/>
    </row>
    <row r="447" spans="1:6" ht="12.75" customHeight="1">
      <c r="A447" s="72">
        <v>25086</v>
      </c>
      <c r="B447" s="73" t="s">
        <v>8</v>
      </c>
      <c r="C447" s="73" t="s">
        <v>544</v>
      </c>
      <c r="D447" s="74">
        <v>800094624</v>
      </c>
      <c r="E447" s="147"/>
      <c r="F447" s="147"/>
    </row>
    <row r="448" spans="1:6" ht="12.75" customHeight="1">
      <c r="A448" s="72">
        <v>25095</v>
      </c>
      <c r="B448" s="73" t="s">
        <v>8</v>
      </c>
      <c r="C448" s="73" t="s">
        <v>545</v>
      </c>
      <c r="D448" s="74">
        <v>899999708</v>
      </c>
      <c r="E448" s="147"/>
      <c r="F448" s="147"/>
    </row>
    <row r="449" spans="1:6" ht="12.75" customHeight="1">
      <c r="A449" s="72">
        <v>25099</v>
      </c>
      <c r="B449" s="73" t="s">
        <v>8</v>
      </c>
      <c r="C449" s="73" t="s">
        <v>546</v>
      </c>
      <c r="D449" s="74">
        <v>800094622</v>
      </c>
      <c r="E449" s="147"/>
      <c r="F449" s="147"/>
    </row>
    <row r="450" spans="1:6" ht="12.75" customHeight="1">
      <c r="A450" s="72">
        <v>25120</v>
      </c>
      <c r="B450" s="73" t="s">
        <v>8</v>
      </c>
      <c r="C450" s="73" t="s">
        <v>547</v>
      </c>
      <c r="D450" s="74">
        <v>890680107</v>
      </c>
      <c r="E450" s="147"/>
      <c r="F450" s="147"/>
    </row>
    <row r="451" spans="1:6" ht="12.75" customHeight="1">
      <c r="A451" s="72">
        <v>25123</v>
      </c>
      <c r="B451" s="73" t="s">
        <v>8</v>
      </c>
      <c r="C451" s="73" t="s">
        <v>548</v>
      </c>
      <c r="D451" s="74">
        <v>800081091</v>
      </c>
      <c r="E451" s="147"/>
      <c r="F451" s="147"/>
    </row>
    <row r="452" spans="1:6" ht="12.75" customHeight="1">
      <c r="A452" s="72">
        <v>25126</v>
      </c>
      <c r="B452" s="73" t="s">
        <v>8</v>
      </c>
      <c r="C452" s="73" t="s">
        <v>549</v>
      </c>
      <c r="D452" s="74">
        <v>899999465</v>
      </c>
      <c r="E452" s="147"/>
      <c r="F452" s="147"/>
    </row>
    <row r="453" spans="1:6" ht="12.75" customHeight="1">
      <c r="A453" s="72">
        <v>25148</v>
      </c>
      <c r="B453" s="73" t="s">
        <v>8</v>
      </c>
      <c r="C453" s="73" t="s">
        <v>550</v>
      </c>
      <c r="D453" s="74">
        <v>899999710</v>
      </c>
      <c r="E453" s="147"/>
      <c r="F453" s="147"/>
    </row>
    <row r="454" spans="1:6" ht="12.75" customHeight="1">
      <c r="A454" s="72">
        <v>25151</v>
      </c>
      <c r="B454" s="73" t="s">
        <v>8</v>
      </c>
      <c r="C454" s="73" t="s">
        <v>551</v>
      </c>
      <c r="D454" s="74">
        <v>899999462</v>
      </c>
      <c r="E454" s="147"/>
      <c r="F454" s="147"/>
    </row>
    <row r="455" spans="1:6" ht="12.75" customHeight="1">
      <c r="A455" s="72">
        <v>25154</v>
      </c>
      <c r="B455" s="73" t="s">
        <v>8</v>
      </c>
      <c r="C455" s="73" t="s">
        <v>552</v>
      </c>
      <c r="D455" s="74">
        <v>899999367</v>
      </c>
      <c r="E455" s="147"/>
      <c r="F455" s="147"/>
    </row>
    <row r="456" spans="1:6" ht="12.75" customHeight="1">
      <c r="A456" s="72">
        <v>25168</v>
      </c>
      <c r="B456" s="73" t="s">
        <v>8</v>
      </c>
      <c r="C456" s="73" t="s">
        <v>553</v>
      </c>
      <c r="D456" s="74">
        <v>899999400</v>
      </c>
      <c r="E456" s="147"/>
      <c r="F456" s="147"/>
    </row>
    <row r="457" spans="1:6" ht="12.75" customHeight="1">
      <c r="A457" s="72">
        <v>25178</v>
      </c>
      <c r="B457" s="73" t="s">
        <v>8</v>
      </c>
      <c r="C457" s="73" t="s">
        <v>554</v>
      </c>
      <c r="D457" s="74">
        <v>899999467</v>
      </c>
      <c r="E457" s="147"/>
      <c r="F457" s="147"/>
    </row>
    <row r="458" spans="1:6" ht="12.75" customHeight="1">
      <c r="A458" s="72">
        <v>25181</v>
      </c>
      <c r="B458" s="73" t="s">
        <v>8</v>
      </c>
      <c r="C458" s="73" t="s">
        <v>555</v>
      </c>
      <c r="D458" s="74">
        <v>899999414</v>
      </c>
      <c r="E458" s="147"/>
      <c r="F458" s="147"/>
    </row>
    <row r="459" spans="1:6" ht="12.75" customHeight="1">
      <c r="A459" s="72">
        <v>25183</v>
      </c>
      <c r="B459" s="73" t="s">
        <v>8</v>
      </c>
      <c r="C459" s="73" t="s">
        <v>556</v>
      </c>
      <c r="D459" s="74">
        <v>899999357</v>
      </c>
      <c r="E459" s="147"/>
      <c r="F459" s="147"/>
    </row>
    <row r="460" spans="1:6" ht="12.75" customHeight="1">
      <c r="A460" s="72">
        <v>25200</v>
      </c>
      <c r="B460" s="73" t="s">
        <v>8</v>
      </c>
      <c r="C460" s="73" t="s">
        <v>557</v>
      </c>
      <c r="D460" s="74">
        <v>899999466</v>
      </c>
      <c r="E460" s="147"/>
      <c r="F460" s="147"/>
    </row>
    <row r="461" spans="1:6" ht="12.75" customHeight="1">
      <c r="A461" s="72">
        <v>25214</v>
      </c>
      <c r="B461" s="73" t="s">
        <v>8</v>
      </c>
      <c r="C461" s="73" t="s">
        <v>558</v>
      </c>
      <c r="D461" s="74">
        <v>899999705</v>
      </c>
      <c r="E461" s="147"/>
      <c r="F461" s="147"/>
    </row>
    <row r="462" spans="1:6" ht="12.75" customHeight="1">
      <c r="A462" s="72">
        <v>25224</v>
      </c>
      <c r="B462" s="73" t="s">
        <v>8</v>
      </c>
      <c r="C462" s="73" t="s">
        <v>559</v>
      </c>
      <c r="D462" s="74">
        <v>899999406</v>
      </c>
      <c r="E462" s="147"/>
      <c r="F462" s="147"/>
    </row>
    <row r="463" spans="1:6" ht="12.75" customHeight="1">
      <c r="A463" s="72">
        <v>25245</v>
      </c>
      <c r="B463" s="73" t="s">
        <v>8</v>
      </c>
      <c r="C463" s="73" t="s">
        <v>560</v>
      </c>
      <c r="D463" s="74">
        <v>890680162</v>
      </c>
      <c r="E463" s="147"/>
      <c r="F463" s="147"/>
    </row>
    <row r="464" spans="1:6" ht="12.75" customHeight="1">
      <c r="A464" s="72">
        <v>25258</v>
      </c>
      <c r="B464" s="73" t="s">
        <v>8</v>
      </c>
      <c r="C464" s="73" t="s">
        <v>270</v>
      </c>
      <c r="D464" s="74">
        <v>899999460</v>
      </c>
      <c r="E464" s="147"/>
      <c r="F464" s="147"/>
    </row>
    <row r="465" spans="1:6" ht="12.75" customHeight="1">
      <c r="A465" s="72">
        <v>25260</v>
      </c>
      <c r="B465" s="73" t="s">
        <v>8</v>
      </c>
      <c r="C465" s="73" t="s">
        <v>561</v>
      </c>
      <c r="D465" s="74">
        <v>832002318</v>
      </c>
      <c r="E465" s="147"/>
      <c r="F465" s="147"/>
    </row>
    <row r="466" spans="1:6" ht="12.75" customHeight="1">
      <c r="A466" s="72">
        <v>25279</v>
      </c>
      <c r="B466" s="73" t="s">
        <v>8</v>
      </c>
      <c r="C466" s="73" t="s">
        <v>562</v>
      </c>
      <c r="D466" s="74">
        <v>899999364</v>
      </c>
      <c r="E466" s="147"/>
      <c r="F466" s="147"/>
    </row>
    <row r="467" spans="1:6" ht="12.75" customHeight="1">
      <c r="A467" s="72">
        <v>25281</v>
      </c>
      <c r="B467" s="73" t="s">
        <v>8</v>
      </c>
      <c r="C467" s="73" t="s">
        <v>563</v>
      </c>
      <c r="D467" s="74">
        <v>899999420</v>
      </c>
      <c r="E467" s="147"/>
      <c r="F467" s="147"/>
    </row>
    <row r="468" spans="1:6" ht="12.75" customHeight="1">
      <c r="A468" s="72">
        <v>25286</v>
      </c>
      <c r="B468" s="73" t="s">
        <v>8</v>
      </c>
      <c r="C468" s="73" t="s">
        <v>564</v>
      </c>
      <c r="D468" s="74">
        <v>899999433</v>
      </c>
      <c r="E468" s="147"/>
      <c r="F468" s="147"/>
    </row>
    <row r="469" spans="1:6" ht="12.75" customHeight="1">
      <c r="A469" s="72">
        <v>25288</v>
      </c>
      <c r="B469" s="73" t="s">
        <v>8</v>
      </c>
      <c r="C469" s="73" t="s">
        <v>565</v>
      </c>
      <c r="D469" s="74">
        <v>899999323</v>
      </c>
      <c r="E469" s="147"/>
      <c r="F469" s="147"/>
    </row>
    <row r="470" spans="1:6" ht="12.75" customHeight="1">
      <c r="A470" s="72">
        <v>25293</v>
      </c>
      <c r="B470" s="73" t="s">
        <v>8</v>
      </c>
      <c r="C470" s="73" t="s">
        <v>566</v>
      </c>
      <c r="D470" s="74">
        <v>800094671</v>
      </c>
      <c r="E470" s="147"/>
      <c r="F470" s="147"/>
    </row>
    <row r="471" spans="1:6" ht="12.75" customHeight="1">
      <c r="A471" s="72">
        <v>25295</v>
      </c>
      <c r="B471" s="73" t="s">
        <v>8</v>
      </c>
      <c r="C471" s="73" t="s">
        <v>567</v>
      </c>
      <c r="D471" s="74">
        <v>899999419</v>
      </c>
      <c r="E471" s="147"/>
      <c r="F471" s="147"/>
    </row>
    <row r="472" spans="1:6" ht="12.75" customHeight="1">
      <c r="A472" s="72">
        <v>25297</v>
      </c>
      <c r="B472" s="73" t="s">
        <v>8</v>
      </c>
      <c r="C472" s="73" t="s">
        <v>568</v>
      </c>
      <c r="D472" s="74">
        <v>899999331</v>
      </c>
      <c r="E472" s="147"/>
      <c r="F472" s="147"/>
    </row>
    <row r="473" spans="1:6" ht="12.75" customHeight="1">
      <c r="A473" s="72">
        <v>25299</v>
      </c>
      <c r="B473" s="73" t="s">
        <v>8</v>
      </c>
      <c r="C473" s="73" t="s">
        <v>569</v>
      </c>
      <c r="D473" s="74">
        <v>800094684</v>
      </c>
      <c r="E473" s="147"/>
      <c r="F473" s="147"/>
    </row>
    <row r="474" spans="1:6" ht="12.75" customHeight="1">
      <c r="A474" s="72">
        <v>25312</v>
      </c>
      <c r="B474" s="73" t="s">
        <v>8</v>
      </c>
      <c r="C474" s="73" t="s">
        <v>171</v>
      </c>
      <c r="D474" s="74">
        <v>832000992</v>
      </c>
      <c r="E474" s="147"/>
      <c r="F474" s="147"/>
    </row>
    <row r="475" spans="1:6" ht="12.75" customHeight="1">
      <c r="A475" s="72">
        <v>25317</v>
      </c>
      <c r="B475" s="73" t="s">
        <v>8</v>
      </c>
      <c r="C475" s="73" t="s">
        <v>570</v>
      </c>
      <c r="D475" s="74">
        <v>899999362</v>
      </c>
      <c r="E475" s="147"/>
      <c r="F475" s="147"/>
    </row>
    <row r="476" spans="1:6" ht="12.75" customHeight="1">
      <c r="A476" s="72">
        <v>25320</v>
      </c>
      <c r="B476" s="73" t="s">
        <v>8</v>
      </c>
      <c r="C476" s="73" t="s">
        <v>571</v>
      </c>
      <c r="D476" s="74">
        <v>899999701</v>
      </c>
      <c r="E476" s="147"/>
      <c r="F476" s="147"/>
    </row>
    <row r="477" spans="1:6" ht="12.75" customHeight="1">
      <c r="A477" s="72">
        <v>25322</v>
      </c>
      <c r="B477" s="73" t="s">
        <v>8</v>
      </c>
      <c r="C477" s="73" t="s">
        <v>572</v>
      </c>
      <c r="D477" s="74">
        <v>899999442</v>
      </c>
      <c r="E477" s="147"/>
      <c r="F477" s="147"/>
    </row>
    <row r="478" spans="1:6" ht="12.75" customHeight="1">
      <c r="A478" s="72">
        <v>25324</v>
      </c>
      <c r="B478" s="73" t="s">
        <v>8</v>
      </c>
      <c r="C478" s="73" t="s">
        <v>573</v>
      </c>
      <c r="D478" s="74">
        <v>800011271</v>
      </c>
      <c r="E478" s="147"/>
      <c r="F478" s="147"/>
    </row>
    <row r="479" spans="1:6" ht="12.75" customHeight="1">
      <c r="A479" s="72">
        <v>25326</v>
      </c>
      <c r="B479" s="73" t="s">
        <v>8</v>
      </c>
      <c r="C479" s="73" t="s">
        <v>574</v>
      </c>
      <c r="D479" s="74">
        <v>899999395</v>
      </c>
      <c r="E479" s="147"/>
      <c r="F479" s="147"/>
    </row>
    <row r="480" spans="1:6" ht="12.75" customHeight="1">
      <c r="A480" s="72">
        <v>25328</v>
      </c>
      <c r="B480" s="73" t="s">
        <v>8</v>
      </c>
      <c r="C480" s="73" t="s">
        <v>575</v>
      </c>
      <c r="D480" s="74">
        <v>800094685</v>
      </c>
      <c r="E480" s="147"/>
      <c r="F480" s="147"/>
    </row>
    <row r="481" spans="1:6" ht="12.75" customHeight="1">
      <c r="A481" s="72">
        <v>25335</v>
      </c>
      <c r="B481" s="73" t="s">
        <v>8</v>
      </c>
      <c r="C481" s="73" t="s">
        <v>576</v>
      </c>
      <c r="D481" s="74">
        <v>800094701</v>
      </c>
      <c r="E481" s="147"/>
      <c r="F481" s="147"/>
    </row>
    <row r="482" spans="1:6" ht="12.75" customHeight="1">
      <c r="A482" s="72">
        <v>25339</v>
      </c>
      <c r="B482" s="73" t="s">
        <v>8</v>
      </c>
      <c r="C482" s="73" t="s">
        <v>577</v>
      </c>
      <c r="D482" s="74">
        <v>800094704</v>
      </c>
      <c r="E482" s="147"/>
      <c r="F482" s="147"/>
    </row>
    <row r="483" spans="1:6" ht="12.75" customHeight="1">
      <c r="A483" s="72">
        <v>25368</v>
      </c>
      <c r="B483" s="73" t="s">
        <v>8</v>
      </c>
      <c r="C483" s="73" t="s">
        <v>578</v>
      </c>
      <c r="D483" s="74">
        <v>800004018</v>
      </c>
      <c r="E483" s="147"/>
      <c r="F483" s="147"/>
    </row>
    <row r="484" spans="1:6" ht="12.75" customHeight="1">
      <c r="A484" s="72">
        <v>25372</v>
      </c>
      <c r="B484" s="73" t="s">
        <v>8</v>
      </c>
      <c r="C484" s="73" t="s">
        <v>579</v>
      </c>
      <c r="D484" s="74">
        <v>800094705</v>
      </c>
      <c r="E484" s="147"/>
      <c r="F484" s="147"/>
    </row>
    <row r="485" spans="1:6" ht="12.75" customHeight="1">
      <c r="A485" s="72">
        <v>25377</v>
      </c>
      <c r="B485" s="73" t="s">
        <v>8</v>
      </c>
      <c r="C485" s="73" t="s">
        <v>580</v>
      </c>
      <c r="D485" s="74">
        <v>899999712</v>
      </c>
      <c r="E485" s="147"/>
      <c r="F485" s="147"/>
    </row>
    <row r="486" spans="1:6" ht="12.75" customHeight="1">
      <c r="A486" s="72">
        <v>25386</v>
      </c>
      <c r="B486" s="73" t="s">
        <v>8</v>
      </c>
      <c r="C486" s="73" t="s">
        <v>581</v>
      </c>
      <c r="D486" s="74">
        <v>890680026</v>
      </c>
      <c r="E486" s="147"/>
      <c r="F486" s="147"/>
    </row>
    <row r="487" spans="1:6" ht="12.75" customHeight="1">
      <c r="A487" s="72">
        <v>25394</v>
      </c>
      <c r="B487" s="73" t="s">
        <v>8</v>
      </c>
      <c r="C487" s="73" t="s">
        <v>582</v>
      </c>
      <c r="D487" s="74">
        <v>899999369</v>
      </c>
      <c r="E487" s="147"/>
      <c r="F487" s="147"/>
    </row>
    <row r="488" spans="1:6" ht="12.75" customHeight="1">
      <c r="A488" s="72">
        <v>25398</v>
      </c>
      <c r="B488" s="73" t="s">
        <v>8</v>
      </c>
      <c r="C488" s="73" t="s">
        <v>583</v>
      </c>
      <c r="D488" s="74">
        <v>899999721</v>
      </c>
      <c r="E488" s="147"/>
      <c r="F488" s="147"/>
    </row>
    <row r="489" spans="1:6" ht="12.75" customHeight="1">
      <c r="A489" s="72">
        <v>25402</v>
      </c>
      <c r="B489" s="73" t="s">
        <v>8</v>
      </c>
      <c r="C489" s="73" t="s">
        <v>469</v>
      </c>
      <c r="D489" s="74">
        <v>800073475</v>
      </c>
      <c r="E489" s="147"/>
      <c r="F489" s="147"/>
    </row>
    <row r="490" spans="1:6" ht="12.75" customHeight="1">
      <c r="A490" s="72">
        <v>25407</v>
      </c>
      <c r="B490" s="73" t="s">
        <v>8</v>
      </c>
      <c r="C490" s="73" t="s">
        <v>584</v>
      </c>
      <c r="D490" s="74">
        <v>899999330</v>
      </c>
      <c r="E490" s="147"/>
      <c r="F490" s="147"/>
    </row>
    <row r="491" spans="1:6" ht="12.75" customHeight="1">
      <c r="A491" s="72">
        <v>25426</v>
      </c>
      <c r="B491" s="73" t="s">
        <v>8</v>
      </c>
      <c r="C491" s="73" t="s">
        <v>585</v>
      </c>
      <c r="D491" s="74">
        <v>899999401</v>
      </c>
      <c r="E491" s="147"/>
      <c r="F491" s="147"/>
    </row>
    <row r="492" spans="1:6" ht="12.75" customHeight="1">
      <c r="A492" s="72">
        <v>25430</v>
      </c>
      <c r="B492" s="73" t="s">
        <v>8</v>
      </c>
      <c r="C492" s="73" t="s">
        <v>586</v>
      </c>
      <c r="D492" s="74">
        <v>899999325</v>
      </c>
      <c r="E492" s="147"/>
      <c r="F492" s="147"/>
    </row>
    <row r="493" spans="1:6" ht="12.75" customHeight="1">
      <c r="A493" s="72">
        <v>25436</v>
      </c>
      <c r="B493" s="73" t="s">
        <v>8</v>
      </c>
      <c r="C493" s="73" t="s">
        <v>587</v>
      </c>
      <c r="D493" s="74">
        <v>800094711</v>
      </c>
      <c r="E493" s="147"/>
      <c r="F493" s="147"/>
    </row>
    <row r="494" spans="1:6" ht="12.75" customHeight="1">
      <c r="A494" s="72">
        <v>25438</v>
      </c>
      <c r="B494" s="73" t="s">
        <v>8</v>
      </c>
      <c r="C494" s="73" t="s">
        <v>588</v>
      </c>
      <c r="D494" s="74">
        <v>899999470</v>
      </c>
      <c r="E494" s="147"/>
      <c r="F494" s="147"/>
    </row>
    <row r="495" spans="1:6" ht="12.75" customHeight="1">
      <c r="A495" s="72">
        <v>25483</v>
      </c>
      <c r="B495" s="73" t="s">
        <v>8</v>
      </c>
      <c r="C495" s="73" t="s">
        <v>12</v>
      </c>
      <c r="D495" s="74">
        <v>890680390</v>
      </c>
      <c r="E495" s="147"/>
      <c r="F495" s="147"/>
    </row>
    <row r="496" spans="1:6" ht="12.75" customHeight="1">
      <c r="A496" s="72">
        <v>25486</v>
      </c>
      <c r="B496" s="73" t="s">
        <v>8</v>
      </c>
      <c r="C496" s="73" t="s">
        <v>589</v>
      </c>
      <c r="D496" s="74">
        <v>899999366</v>
      </c>
      <c r="E496" s="147"/>
      <c r="F496" s="147"/>
    </row>
    <row r="497" spans="1:6" ht="12.75" customHeight="1">
      <c r="A497" s="72">
        <v>25488</v>
      </c>
      <c r="B497" s="73" t="s">
        <v>8</v>
      </c>
      <c r="C497" s="73" t="s">
        <v>590</v>
      </c>
      <c r="D497" s="74">
        <v>899999707</v>
      </c>
      <c r="E497" s="147"/>
      <c r="F497" s="147"/>
    </row>
    <row r="498" spans="1:6" ht="12.75" customHeight="1">
      <c r="A498" s="72">
        <v>25489</v>
      </c>
      <c r="B498" s="73" t="s">
        <v>8</v>
      </c>
      <c r="C498" s="73" t="s">
        <v>591</v>
      </c>
      <c r="D498" s="74">
        <v>800094713</v>
      </c>
      <c r="E498" s="147"/>
      <c r="F498" s="147"/>
    </row>
    <row r="499" spans="1:6" ht="12.75" customHeight="1">
      <c r="A499" s="72">
        <v>25491</v>
      </c>
      <c r="B499" s="73" t="s">
        <v>8</v>
      </c>
      <c r="C499" s="73" t="s">
        <v>592</v>
      </c>
      <c r="D499" s="74">
        <v>899999718</v>
      </c>
      <c r="E499" s="147"/>
      <c r="F499" s="147"/>
    </row>
    <row r="500" spans="1:6" ht="12.75" customHeight="1">
      <c r="A500" s="72">
        <v>25506</v>
      </c>
      <c r="B500" s="73" t="s">
        <v>8</v>
      </c>
      <c r="C500" s="73" t="s">
        <v>593</v>
      </c>
      <c r="D500" s="74">
        <v>890680088</v>
      </c>
      <c r="E500" s="147"/>
      <c r="F500" s="147"/>
    </row>
    <row r="501" spans="1:6" ht="12.75" customHeight="1">
      <c r="A501" s="72">
        <v>25513</v>
      </c>
      <c r="B501" s="73" t="s">
        <v>8</v>
      </c>
      <c r="C501" s="73" t="s">
        <v>594</v>
      </c>
      <c r="D501" s="74">
        <v>899999475</v>
      </c>
      <c r="E501" s="147"/>
      <c r="F501" s="147"/>
    </row>
    <row r="502" spans="1:6" ht="12.75" customHeight="1">
      <c r="A502" s="72">
        <v>25518</v>
      </c>
      <c r="B502" s="73" t="s">
        <v>8</v>
      </c>
      <c r="C502" s="73" t="s">
        <v>595</v>
      </c>
      <c r="D502" s="74">
        <v>899999704</v>
      </c>
      <c r="E502" s="147"/>
      <c r="F502" s="147"/>
    </row>
    <row r="503" spans="1:6" ht="12.75" customHeight="1">
      <c r="A503" s="72">
        <v>25524</v>
      </c>
      <c r="B503" s="73" t="s">
        <v>8</v>
      </c>
      <c r="C503" s="73" t="s">
        <v>596</v>
      </c>
      <c r="D503" s="74">
        <v>890680173</v>
      </c>
      <c r="E503" s="147"/>
      <c r="F503" s="147"/>
    </row>
    <row r="504" spans="1:6" ht="12.75" customHeight="1">
      <c r="A504" s="72">
        <v>25530</v>
      </c>
      <c r="B504" s="73" t="s">
        <v>8</v>
      </c>
      <c r="C504" s="73" t="s">
        <v>597</v>
      </c>
      <c r="D504" s="74">
        <v>800074120</v>
      </c>
      <c r="E504" s="147"/>
      <c r="F504" s="147"/>
    </row>
    <row r="505" spans="1:6" ht="12.75" customHeight="1">
      <c r="A505" s="72">
        <v>25535</v>
      </c>
      <c r="B505" s="73" t="s">
        <v>8</v>
      </c>
      <c r="C505" s="73" t="s">
        <v>598</v>
      </c>
      <c r="D505" s="74">
        <v>890680154</v>
      </c>
      <c r="E505" s="147"/>
      <c r="F505" s="147"/>
    </row>
    <row r="506" spans="1:6" ht="12.75" customHeight="1">
      <c r="A506" s="72">
        <v>25572</v>
      </c>
      <c r="B506" s="73" t="s">
        <v>8</v>
      </c>
      <c r="C506" s="73" t="s">
        <v>599</v>
      </c>
      <c r="D506" s="74">
        <v>899999413</v>
      </c>
      <c r="E506" s="147"/>
      <c r="F506" s="147"/>
    </row>
    <row r="507" spans="1:6" ht="12.75" customHeight="1">
      <c r="A507" s="72">
        <v>25580</v>
      </c>
      <c r="B507" s="73" t="s">
        <v>8</v>
      </c>
      <c r="C507" s="73" t="s">
        <v>600</v>
      </c>
      <c r="D507" s="74">
        <v>800085612</v>
      </c>
      <c r="E507" s="147"/>
      <c r="F507" s="147"/>
    </row>
    <row r="508" spans="1:6" ht="12.75" customHeight="1">
      <c r="A508" s="72">
        <v>25592</v>
      </c>
      <c r="B508" s="73" t="s">
        <v>8</v>
      </c>
      <c r="C508" s="73" t="s">
        <v>601</v>
      </c>
      <c r="D508" s="74">
        <v>899999432</v>
      </c>
      <c r="E508" s="147"/>
      <c r="F508" s="147"/>
    </row>
    <row r="509" spans="1:6" ht="12.75" customHeight="1">
      <c r="A509" s="72">
        <v>25594</v>
      </c>
      <c r="B509" s="73" t="s">
        <v>8</v>
      </c>
      <c r="C509" s="73" t="s">
        <v>602</v>
      </c>
      <c r="D509" s="74">
        <v>800094716</v>
      </c>
      <c r="E509" s="147"/>
      <c r="F509" s="147"/>
    </row>
    <row r="510" spans="1:6" ht="12.75" customHeight="1">
      <c r="A510" s="72">
        <v>25596</v>
      </c>
      <c r="B510" s="73" t="s">
        <v>8</v>
      </c>
      <c r="C510" s="73" t="s">
        <v>603</v>
      </c>
      <c r="D510" s="74">
        <v>899999431</v>
      </c>
      <c r="E510" s="147"/>
      <c r="F510" s="147"/>
    </row>
    <row r="511" spans="1:6" ht="12.75" customHeight="1">
      <c r="A511" s="72">
        <v>25599</v>
      </c>
      <c r="B511" s="73" t="s">
        <v>8</v>
      </c>
      <c r="C511" s="73" t="s">
        <v>604</v>
      </c>
      <c r="D511" s="74">
        <v>890680236</v>
      </c>
      <c r="E511" s="147"/>
      <c r="F511" s="147"/>
    </row>
    <row r="512" spans="1:6" ht="12.75" customHeight="1">
      <c r="A512" s="72">
        <v>25612</v>
      </c>
      <c r="B512" s="73" t="s">
        <v>8</v>
      </c>
      <c r="C512" s="73" t="s">
        <v>605</v>
      </c>
      <c r="D512" s="74">
        <v>890680059</v>
      </c>
      <c r="E512" s="147"/>
      <c r="F512" s="147"/>
    </row>
    <row r="513" spans="1:6" ht="12.75" customHeight="1">
      <c r="A513" s="72">
        <v>25645</v>
      </c>
      <c r="B513" s="73" t="s">
        <v>8</v>
      </c>
      <c r="C513" s="73" t="s">
        <v>606</v>
      </c>
      <c r="D513" s="74">
        <v>860527046</v>
      </c>
      <c r="E513" s="147"/>
      <c r="F513" s="147"/>
    </row>
    <row r="514" spans="1:6" ht="12.75" customHeight="1">
      <c r="A514" s="72">
        <v>25649</v>
      </c>
      <c r="B514" s="73" t="s">
        <v>8</v>
      </c>
      <c r="C514" s="73" t="s">
        <v>607</v>
      </c>
      <c r="D514" s="74">
        <v>800093437</v>
      </c>
      <c r="E514" s="147"/>
      <c r="F514" s="147"/>
    </row>
    <row r="515" spans="1:6" ht="12.75" customHeight="1">
      <c r="A515" s="72">
        <v>25653</v>
      </c>
      <c r="B515" s="73" t="s">
        <v>8</v>
      </c>
      <c r="C515" s="73" t="s">
        <v>608</v>
      </c>
      <c r="D515" s="74">
        <v>800094751</v>
      </c>
      <c r="E515" s="147"/>
      <c r="F515" s="147"/>
    </row>
    <row r="516" spans="1:6" ht="12.75" customHeight="1">
      <c r="A516" s="72">
        <v>25658</v>
      </c>
      <c r="B516" s="73" t="s">
        <v>8</v>
      </c>
      <c r="C516" s="73" t="s">
        <v>205</v>
      </c>
      <c r="D516" s="74">
        <v>899999173</v>
      </c>
      <c r="E516" s="147"/>
      <c r="F516" s="147"/>
    </row>
    <row r="517" spans="1:6" ht="12.75" customHeight="1">
      <c r="A517" s="72">
        <v>25662</v>
      </c>
      <c r="B517" s="73" t="s">
        <v>8</v>
      </c>
      <c r="C517" s="73" t="s">
        <v>609</v>
      </c>
      <c r="D517" s="74">
        <v>899999422</v>
      </c>
      <c r="E517" s="147"/>
      <c r="F517" s="147"/>
    </row>
    <row r="518" spans="1:6" ht="12.75" customHeight="1">
      <c r="A518" s="72">
        <v>25718</v>
      </c>
      <c r="B518" s="73" t="s">
        <v>8</v>
      </c>
      <c r="C518" s="73" t="s">
        <v>610</v>
      </c>
      <c r="D518" s="74">
        <v>800094752</v>
      </c>
      <c r="E518" s="147"/>
      <c r="F518" s="147"/>
    </row>
    <row r="519" spans="1:6" ht="12.75" customHeight="1">
      <c r="A519" s="72">
        <v>25736</v>
      </c>
      <c r="B519" s="73" t="s">
        <v>8</v>
      </c>
      <c r="C519" s="73" t="s">
        <v>611</v>
      </c>
      <c r="D519" s="74">
        <v>899999415</v>
      </c>
      <c r="E519" s="147"/>
      <c r="F519" s="147"/>
    </row>
    <row r="520" spans="1:6" ht="12.75" customHeight="1">
      <c r="A520" s="72">
        <v>25740</v>
      </c>
      <c r="B520" s="73" t="s">
        <v>8</v>
      </c>
      <c r="C520" s="73" t="s">
        <v>612</v>
      </c>
      <c r="D520" s="74">
        <v>899999372</v>
      </c>
      <c r="E520" s="147"/>
      <c r="F520" s="147"/>
    </row>
    <row r="521" spans="1:6" ht="12.75" customHeight="1">
      <c r="A521" s="72">
        <v>25743</v>
      </c>
      <c r="B521" s="73" t="s">
        <v>8</v>
      </c>
      <c r="C521" s="73" t="s">
        <v>613</v>
      </c>
      <c r="D521" s="74">
        <v>890680437</v>
      </c>
      <c r="E521" s="147"/>
      <c r="F521" s="147"/>
    </row>
    <row r="522" spans="1:6" ht="12.75" customHeight="1">
      <c r="A522" s="72">
        <v>25745</v>
      </c>
      <c r="B522" s="73" t="s">
        <v>8</v>
      </c>
      <c r="C522" s="73" t="s">
        <v>614</v>
      </c>
      <c r="D522" s="74">
        <v>899999384</v>
      </c>
      <c r="E522" s="147"/>
      <c r="F522" s="147"/>
    </row>
    <row r="523" spans="1:6" ht="12.75" customHeight="1">
      <c r="A523" s="72">
        <v>25758</v>
      </c>
      <c r="B523" s="73" t="s">
        <v>8</v>
      </c>
      <c r="C523" s="73" t="s">
        <v>615</v>
      </c>
      <c r="D523" s="74">
        <v>899999468</v>
      </c>
      <c r="E523" s="147"/>
      <c r="F523" s="147"/>
    </row>
    <row r="524" spans="1:6" ht="12.75" customHeight="1">
      <c r="A524" s="72">
        <v>25769</v>
      </c>
      <c r="B524" s="73" t="s">
        <v>8</v>
      </c>
      <c r="C524" s="73" t="s">
        <v>616</v>
      </c>
      <c r="D524" s="74">
        <v>899999314</v>
      </c>
      <c r="E524" s="147"/>
      <c r="F524" s="147"/>
    </row>
    <row r="525" spans="1:6" ht="12.75" customHeight="1">
      <c r="A525" s="72">
        <v>25772</v>
      </c>
      <c r="B525" s="73" t="s">
        <v>8</v>
      </c>
      <c r="C525" s="73" t="s">
        <v>617</v>
      </c>
      <c r="D525" s="74">
        <v>899999430</v>
      </c>
      <c r="E525" s="147"/>
      <c r="F525" s="147"/>
    </row>
    <row r="526" spans="1:6" ht="12.75" customHeight="1">
      <c r="A526" s="72">
        <v>25777</v>
      </c>
      <c r="B526" s="73" t="s">
        <v>8</v>
      </c>
      <c r="C526" s="73" t="s">
        <v>618</v>
      </c>
      <c r="D526" s="74">
        <v>899999398</v>
      </c>
      <c r="E526" s="147"/>
      <c r="F526" s="147"/>
    </row>
    <row r="527" spans="1:6" ht="12.75" customHeight="1">
      <c r="A527" s="72">
        <v>25779</v>
      </c>
      <c r="B527" s="73" t="s">
        <v>8</v>
      </c>
      <c r="C527" s="73" t="s">
        <v>619</v>
      </c>
      <c r="D527" s="74">
        <v>899999700</v>
      </c>
      <c r="E527" s="147"/>
      <c r="F527" s="147"/>
    </row>
    <row r="528" spans="1:6" ht="12.75" customHeight="1">
      <c r="A528" s="72">
        <v>25781</v>
      </c>
      <c r="B528" s="73" t="s">
        <v>8</v>
      </c>
      <c r="C528" s="73" t="s">
        <v>620</v>
      </c>
      <c r="D528" s="74">
        <v>899999476</v>
      </c>
      <c r="E528" s="147"/>
      <c r="F528" s="147"/>
    </row>
    <row r="529" spans="1:6" ht="12.75" customHeight="1">
      <c r="A529" s="72">
        <v>25785</v>
      </c>
      <c r="B529" s="73" t="s">
        <v>8</v>
      </c>
      <c r="C529" s="73" t="s">
        <v>621</v>
      </c>
      <c r="D529" s="74">
        <v>899999443</v>
      </c>
      <c r="E529" s="147"/>
      <c r="F529" s="147"/>
    </row>
    <row r="530" spans="1:6" ht="12.75" customHeight="1">
      <c r="A530" s="72">
        <v>25793</v>
      </c>
      <c r="B530" s="73" t="s">
        <v>8</v>
      </c>
      <c r="C530" s="73" t="s">
        <v>622</v>
      </c>
      <c r="D530" s="74">
        <v>899999481</v>
      </c>
      <c r="E530" s="147"/>
      <c r="F530" s="147"/>
    </row>
    <row r="531" spans="1:6" ht="12.75" customHeight="1">
      <c r="A531" s="72">
        <v>25797</v>
      </c>
      <c r="B531" s="73" t="s">
        <v>8</v>
      </c>
      <c r="C531" s="73" t="s">
        <v>623</v>
      </c>
      <c r="D531" s="74">
        <v>800004574</v>
      </c>
      <c r="E531" s="147"/>
      <c r="F531" s="147"/>
    </row>
    <row r="532" spans="1:6" ht="12.75" customHeight="1">
      <c r="A532" s="72">
        <v>25799</v>
      </c>
      <c r="B532" s="73" t="s">
        <v>8</v>
      </c>
      <c r="C532" s="73" t="s">
        <v>624</v>
      </c>
      <c r="D532" s="74">
        <v>800095174</v>
      </c>
      <c r="E532" s="147"/>
      <c r="F532" s="147"/>
    </row>
    <row r="533" spans="1:6" ht="12.75" customHeight="1">
      <c r="A533" s="72">
        <v>25805</v>
      </c>
      <c r="B533" s="73" t="s">
        <v>8</v>
      </c>
      <c r="C533" s="73" t="s">
        <v>625</v>
      </c>
      <c r="D533" s="74">
        <v>800018689</v>
      </c>
      <c r="E533" s="147"/>
      <c r="F533" s="147"/>
    </row>
    <row r="534" spans="1:6" ht="12.75" customHeight="1">
      <c r="A534" s="72">
        <v>25807</v>
      </c>
      <c r="B534" s="73" t="s">
        <v>8</v>
      </c>
      <c r="C534" s="73" t="s">
        <v>626</v>
      </c>
      <c r="D534" s="74">
        <v>800094782</v>
      </c>
      <c r="E534" s="147"/>
      <c r="F534" s="147"/>
    </row>
    <row r="535" spans="1:6" ht="12.75" customHeight="1">
      <c r="A535" s="72">
        <v>25815</v>
      </c>
      <c r="B535" s="73" t="s">
        <v>8</v>
      </c>
      <c r="C535" s="73" t="s">
        <v>627</v>
      </c>
      <c r="D535" s="74">
        <v>800093439</v>
      </c>
      <c r="E535" s="147"/>
      <c r="F535" s="147"/>
    </row>
    <row r="536" spans="1:6" ht="12.75" customHeight="1">
      <c r="A536" s="72">
        <v>25817</v>
      </c>
      <c r="B536" s="73" t="s">
        <v>8</v>
      </c>
      <c r="C536" s="73" t="s">
        <v>628</v>
      </c>
      <c r="D536" s="74">
        <v>899999428</v>
      </c>
      <c r="E536" s="147"/>
      <c r="F536" s="147"/>
    </row>
    <row r="537" spans="1:6" ht="12.75" customHeight="1">
      <c r="A537" s="72">
        <v>25823</v>
      </c>
      <c r="B537" s="73" t="s">
        <v>8</v>
      </c>
      <c r="C537" s="73" t="s">
        <v>629</v>
      </c>
      <c r="D537" s="74">
        <v>800072715</v>
      </c>
      <c r="E537" s="147"/>
      <c r="F537" s="147"/>
    </row>
    <row r="538" spans="1:6" ht="12.75" customHeight="1">
      <c r="A538" s="72">
        <v>25839</v>
      </c>
      <c r="B538" s="73" t="s">
        <v>8</v>
      </c>
      <c r="C538" s="73" t="s">
        <v>630</v>
      </c>
      <c r="D538" s="74">
        <v>899999385</v>
      </c>
      <c r="E538" s="147"/>
      <c r="F538" s="147"/>
    </row>
    <row r="539" spans="1:6" ht="12.75" customHeight="1">
      <c r="A539" s="72">
        <v>25841</v>
      </c>
      <c r="B539" s="73" t="s">
        <v>8</v>
      </c>
      <c r="C539" s="73" t="s">
        <v>631</v>
      </c>
      <c r="D539" s="74">
        <v>800095568</v>
      </c>
      <c r="E539" s="147"/>
      <c r="F539" s="147"/>
    </row>
    <row r="540" spans="1:6" ht="12.75" customHeight="1">
      <c r="A540" s="72">
        <v>25843</v>
      </c>
      <c r="B540" s="73" t="s">
        <v>8</v>
      </c>
      <c r="C540" s="73" t="s">
        <v>632</v>
      </c>
      <c r="D540" s="74">
        <v>899999281</v>
      </c>
      <c r="E540" s="147"/>
      <c r="F540" s="147"/>
    </row>
    <row r="541" spans="1:6" ht="12.75" customHeight="1">
      <c r="A541" s="72">
        <v>25845</v>
      </c>
      <c r="B541" s="73" t="s">
        <v>8</v>
      </c>
      <c r="C541" s="73" t="s">
        <v>633</v>
      </c>
      <c r="D541" s="74">
        <v>899999388</v>
      </c>
      <c r="E541" s="147"/>
      <c r="F541" s="147"/>
    </row>
    <row r="542" spans="1:6" ht="12.75" customHeight="1">
      <c r="A542" s="72">
        <v>25851</v>
      </c>
      <c r="B542" s="73" t="s">
        <v>8</v>
      </c>
      <c r="C542" s="73" t="s">
        <v>634</v>
      </c>
      <c r="D542" s="74">
        <v>899999407</v>
      </c>
      <c r="E542" s="147"/>
      <c r="F542" s="147"/>
    </row>
    <row r="543" spans="1:6" ht="12.75" customHeight="1">
      <c r="A543" s="72">
        <v>25862</v>
      </c>
      <c r="B543" s="73" t="s">
        <v>8</v>
      </c>
      <c r="C543" s="73" t="s">
        <v>635</v>
      </c>
      <c r="D543" s="74">
        <v>899999448</v>
      </c>
      <c r="E543" s="147"/>
      <c r="F543" s="147"/>
    </row>
    <row r="544" spans="1:6" ht="12.75" customHeight="1">
      <c r="A544" s="72">
        <v>25867</v>
      </c>
      <c r="B544" s="73" t="s">
        <v>8</v>
      </c>
      <c r="C544" s="73" t="s">
        <v>636</v>
      </c>
      <c r="D544" s="74">
        <v>899999709</v>
      </c>
      <c r="E544" s="147"/>
      <c r="F544" s="147"/>
    </row>
    <row r="545" spans="1:6" ht="12.75" customHeight="1">
      <c r="A545" s="72">
        <v>25871</v>
      </c>
      <c r="B545" s="73" t="s">
        <v>8</v>
      </c>
      <c r="C545" s="73" t="s">
        <v>637</v>
      </c>
      <c r="D545" s="74">
        <v>899999447</v>
      </c>
      <c r="E545" s="147"/>
      <c r="F545" s="147"/>
    </row>
    <row r="546" spans="1:6" ht="12.75" customHeight="1">
      <c r="A546" s="72">
        <v>25873</v>
      </c>
      <c r="B546" s="73" t="s">
        <v>8</v>
      </c>
      <c r="C546" s="73" t="s">
        <v>638</v>
      </c>
      <c r="D546" s="74">
        <v>899999445</v>
      </c>
      <c r="E546" s="147"/>
      <c r="F546" s="147"/>
    </row>
    <row r="547" spans="1:6" ht="12.75" customHeight="1">
      <c r="A547" s="72">
        <v>25875</v>
      </c>
      <c r="B547" s="73" t="s">
        <v>8</v>
      </c>
      <c r="C547" s="73" t="s">
        <v>639</v>
      </c>
      <c r="D547" s="74">
        <v>899999312</v>
      </c>
      <c r="E547" s="147"/>
      <c r="F547" s="147"/>
    </row>
    <row r="548" spans="1:6" ht="12.75" customHeight="1">
      <c r="A548" s="72">
        <v>25878</v>
      </c>
      <c r="B548" s="73" t="s">
        <v>8</v>
      </c>
      <c r="C548" s="73" t="s">
        <v>640</v>
      </c>
      <c r="D548" s="74">
        <v>890680142</v>
      </c>
      <c r="E548" s="147"/>
      <c r="F548" s="147"/>
    </row>
    <row r="549" spans="1:6" ht="12.75" customHeight="1">
      <c r="A549" s="72">
        <v>25885</v>
      </c>
      <c r="B549" s="73" t="s">
        <v>8</v>
      </c>
      <c r="C549" s="73" t="s">
        <v>641</v>
      </c>
      <c r="D549" s="74">
        <v>800094776</v>
      </c>
      <c r="E549" s="147"/>
      <c r="F549" s="147"/>
    </row>
    <row r="550" spans="1:6" ht="12.75" customHeight="1">
      <c r="A550" s="72">
        <v>25898</v>
      </c>
      <c r="B550" s="73" t="s">
        <v>8</v>
      </c>
      <c r="C550" s="73" t="s">
        <v>642</v>
      </c>
      <c r="D550" s="74">
        <v>800094778</v>
      </c>
      <c r="E550" s="147"/>
      <c r="F550" s="147"/>
    </row>
    <row r="551" spans="1:6" ht="12.75" customHeight="1">
      <c r="A551" s="72">
        <v>27006</v>
      </c>
      <c r="B551" s="73" t="s">
        <v>87</v>
      </c>
      <c r="C551" s="73" t="s">
        <v>643</v>
      </c>
      <c r="D551" s="74">
        <v>891680050</v>
      </c>
      <c r="E551" s="147"/>
      <c r="F551" s="147"/>
    </row>
    <row r="552" spans="1:6" ht="12.75" customHeight="1">
      <c r="A552" s="72">
        <v>27025</v>
      </c>
      <c r="B552" s="73" t="s">
        <v>87</v>
      </c>
      <c r="C552" s="73" t="s">
        <v>644</v>
      </c>
      <c r="D552" s="74">
        <v>891600062</v>
      </c>
      <c r="E552" s="147"/>
      <c r="F552" s="147"/>
    </row>
    <row r="553" spans="1:6" ht="12.75" customHeight="1">
      <c r="A553" s="72">
        <v>27050</v>
      </c>
      <c r="B553" s="73" t="s">
        <v>87</v>
      </c>
      <c r="C553" s="73" t="s">
        <v>645</v>
      </c>
      <c r="D553" s="74">
        <v>818000395</v>
      </c>
      <c r="E553" s="147"/>
      <c r="F553" s="147"/>
    </row>
    <row r="554" spans="1:6" ht="12.75" customHeight="1">
      <c r="A554" s="72">
        <v>27073</v>
      </c>
      <c r="B554" s="73" t="s">
        <v>87</v>
      </c>
      <c r="C554" s="73" t="s">
        <v>646</v>
      </c>
      <c r="D554" s="74">
        <v>891680055</v>
      </c>
      <c r="E554" s="147"/>
      <c r="F554" s="147"/>
    </row>
    <row r="555" spans="1:6" ht="12.75" customHeight="1">
      <c r="A555" s="72">
        <v>27075</v>
      </c>
      <c r="B555" s="73" t="s">
        <v>87</v>
      </c>
      <c r="C555" s="73" t="s">
        <v>647</v>
      </c>
      <c r="D555" s="74">
        <v>891680395</v>
      </c>
      <c r="E555" s="147"/>
      <c r="F555" s="147"/>
    </row>
    <row r="556" spans="1:6" ht="12.75" customHeight="1">
      <c r="A556" s="72">
        <v>27077</v>
      </c>
      <c r="B556" s="73" t="s">
        <v>87</v>
      </c>
      <c r="C556" s="73" t="s">
        <v>648</v>
      </c>
      <c r="D556" s="74">
        <v>800095589</v>
      </c>
      <c r="E556" s="147"/>
      <c r="F556" s="147"/>
    </row>
    <row r="557" spans="1:6" ht="12.75" customHeight="1">
      <c r="A557" s="72">
        <v>27099</v>
      </c>
      <c r="B557" s="73" t="s">
        <v>87</v>
      </c>
      <c r="C557" s="73" t="s">
        <v>649</v>
      </c>
      <c r="D557" s="74">
        <v>800070375</v>
      </c>
      <c r="E557" s="147"/>
      <c r="F557" s="147"/>
    </row>
    <row r="558" spans="1:6" ht="12.75" customHeight="1">
      <c r="A558" s="72">
        <v>27135</v>
      </c>
      <c r="B558" s="73" t="s">
        <v>87</v>
      </c>
      <c r="C558" s="73" t="s">
        <v>650</v>
      </c>
      <c r="D558" s="74">
        <v>800239414</v>
      </c>
      <c r="E558" s="147"/>
      <c r="F558" s="147"/>
    </row>
    <row r="559" spans="1:6" ht="12.75" customHeight="1">
      <c r="A559" s="72">
        <v>27150</v>
      </c>
      <c r="B559" s="73" t="s">
        <v>87</v>
      </c>
      <c r="C559" s="73" t="s">
        <v>651</v>
      </c>
      <c r="D559" s="74">
        <v>818001341</v>
      </c>
      <c r="E559" s="147"/>
      <c r="F559" s="147"/>
    </row>
    <row r="560" spans="1:6" ht="12.75" customHeight="1">
      <c r="A560" s="72">
        <v>27160</v>
      </c>
      <c r="B560" s="73" t="s">
        <v>87</v>
      </c>
      <c r="C560" s="73" t="s">
        <v>652</v>
      </c>
      <c r="D560" s="74">
        <v>818001202</v>
      </c>
      <c r="E560" s="147"/>
      <c r="F560" s="147"/>
    </row>
    <row r="561" spans="1:6" ht="12.75" customHeight="1">
      <c r="A561" s="72">
        <v>27205</v>
      </c>
      <c r="B561" s="73" t="s">
        <v>87</v>
      </c>
      <c r="C561" s="73" t="s">
        <v>653</v>
      </c>
      <c r="D561" s="74">
        <v>891680057</v>
      </c>
      <c r="E561" s="147"/>
      <c r="F561" s="147"/>
    </row>
    <row r="562" spans="1:6" ht="12.75" customHeight="1">
      <c r="A562" s="72">
        <v>27245</v>
      </c>
      <c r="B562" s="73" t="s">
        <v>87</v>
      </c>
      <c r="C562" s="73" t="s">
        <v>654</v>
      </c>
      <c r="D562" s="74">
        <v>891680061</v>
      </c>
      <c r="E562" s="147"/>
      <c r="F562" s="147"/>
    </row>
    <row r="563" spans="1:6" ht="12.75" customHeight="1">
      <c r="A563" s="72">
        <v>27250</v>
      </c>
      <c r="B563" s="73" t="s">
        <v>87</v>
      </c>
      <c r="C563" s="73" t="s">
        <v>655</v>
      </c>
      <c r="D563" s="74">
        <v>818000002</v>
      </c>
      <c r="E563" s="147"/>
      <c r="F563" s="147"/>
    </row>
    <row r="564" spans="1:6" ht="12.75" customHeight="1">
      <c r="A564" s="72">
        <v>27361</v>
      </c>
      <c r="B564" s="73" t="s">
        <v>87</v>
      </c>
      <c r="C564" s="73" t="s">
        <v>656</v>
      </c>
      <c r="D564" s="74">
        <v>891680067</v>
      </c>
      <c r="E564" s="147"/>
      <c r="F564" s="147"/>
    </row>
    <row r="565" spans="1:6" ht="12.75" customHeight="1">
      <c r="A565" s="72">
        <v>27372</v>
      </c>
      <c r="B565" s="73" t="s">
        <v>87</v>
      </c>
      <c r="C565" s="73" t="s">
        <v>657</v>
      </c>
      <c r="D565" s="74">
        <v>891680402</v>
      </c>
      <c r="E565" s="147"/>
      <c r="F565" s="147"/>
    </row>
    <row r="566" spans="1:6" ht="12.75" customHeight="1">
      <c r="A566" s="72">
        <v>27413</v>
      </c>
      <c r="B566" s="73" t="s">
        <v>87</v>
      </c>
      <c r="C566" s="73" t="s">
        <v>658</v>
      </c>
      <c r="D566" s="74">
        <v>891680281</v>
      </c>
      <c r="E566" s="147"/>
      <c r="F566" s="147"/>
    </row>
    <row r="567" spans="1:6" ht="12.75" customHeight="1">
      <c r="A567" s="72">
        <v>27425</v>
      </c>
      <c r="B567" s="73" t="s">
        <v>87</v>
      </c>
      <c r="C567" s="73" t="s">
        <v>659</v>
      </c>
      <c r="D567" s="74">
        <v>818000941</v>
      </c>
      <c r="E567" s="147"/>
      <c r="F567" s="147"/>
    </row>
    <row r="568" spans="1:6" ht="12.75" customHeight="1">
      <c r="A568" s="72">
        <v>27430</v>
      </c>
      <c r="B568" s="73" t="s">
        <v>87</v>
      </c>
      <c r="C568" s="73" t="s">
        <v>660</v>
      </c>
      <c r="D568" s="74">
        <v>818000907</v>
      </c>
      <c r="E568" s="147"/>
      <c r="F568" s="147"/>
    </row>
    <row r="569" spans="1:6" ht="12.75" customHeight="1">
      <c r="A569" s="72">
        <v>27450</v>
      </c>
      <c r="B569" s="73" t="s">
        <v>87</v>
      </c>
      <c r="C569" s="73" t="s">
        <v>661</v>
      </c>
      <c r="D569" s="74">
        <v>818001206</v>
      </c>
      <c r="E569" s="147"/>
      <c r="F569" s="147"/>
    </row>
    <row r="570" spans="1:6" ht="12.75" customHeight="1">
      <c r="A570" s="72">
        <v>27491</v>
      </c>
      <c r="B570" s="73" t="s">
        <v>87</v>
      </c>
      <c r="C570" s="73" t="s">
        <v>662</v>
      </c>
      <c r="D570" s="74">
        <v>891680075</v>
      </c>
      <c r="E570" s="147"/>
      <c r="F570" s="147"/>
    </row>
    <row r="571" spans="1:6" ht="12.75" customHeight="1">
      <c r="A571" s="72">
        <v>27495</v>
      </c>
      <c r="B571" s="73" t="s">
        <v>87</v>
      </c>
      <c r="C571" s="73" t="s">
        <v>663</v>
      </c>
      <c r="D571" s="74">
        <v>891680076</v>
      </c>
      <c r="E571" s="147"/>
      <c r="F571" s="147"/>
    </row>
    <row r="572" spans="1:6" ht="12.75" customHeight="1">
      <c r="A572" s="72">
        <v>27580</v>
      </c>
      <c r="B572" s="73" t="s">
        <v>87</v>
      </c>
      <c r="C572" s="73" t="s">
        <v>664</v>
      </c>
      <c r="D572" s="74">
        <v>818001203</v>
      </c>
      <c r="E572" s="147"/>
      <c r="F572" s="147"/>
    </row>
    <row r="573" spans="1:6" ht="12.75" customHeight="1">
      <c r="A573" s="72">
        <v>27600</v>
      </c>
      <c r="B573" s="73" t="s">
        <v>87</v>
      </c>
      <c r="C573" s="73" t="s">
        <v>665</v>
      </c>
      <c r="D573" s="74">
        <v>818000899</v>
      </c>
      <c r="E573" s="147"/>
      <c r="F573" s="147"/>
    </row>
    <row r="574" spans="1:6" ht="12.75" customHeight="1">
      <c r="A574" s="72">
        <v>27615</v>
      </c>
      <c r="B574" s="73" t="s">
        <v>87</v>
      </c>
      <c r="C574" s="73" t="s">
        <v>666</v>
      </c>
      <c r="D574" s="74">
        <v>891680079</v>
      </c>
      <c r="E574" s="147"/>
      <c r="F574" s="147"/>
    </row>
    <row r="575" spans="1:6" ht="12.75" customHeight="1">
      <c r="A575" s="72">
        <v>27660</v>
      </c>
      <c r="B575" s="73" t="s">
        <v>87</v>
      </c>
      <c r="C575" s="73" t="s">
        <v>667</v>
      </c>
      <c r="D575" s="74">
        <v>891680080</v>
      </c>
      <c r="E575" s="147"/>
      <c r="F575" s="147"/>
    </row>
    <row r="576" spans="1:6" ht="12.75" customHeight="1">
      <c r="A576" s="72">
        <v>27745</v>
      </c>
      <c r="B576" s="73" t="s">
        <v>87</v>
      </c>
      <c r="C576" s="73" t="s">
        <v>668</v>
      </c>
      <c r="D576" s="74">
        <v>800095613</v>
      </c>
      <c r="E576" s="147"/>
      <c r="F576" s="147"/>
    </row>
    <row r="577" spans="1:6" ht="12.75" customHeight="1">
      <c r="A577" s="72">
        <v>27787</v>
      </c>
      <c r="B577" s="73" t="s">
        <v>87</v>
      </c>
      <c r="C577" s="73" t="s">
        <v>669</v>
      </c>
      <c r="D577" s="74">
        <v>891680081</v>
      </c>
      <c r="E577" s="147"/>
      <c r="F577" s="147"/>
    </row>
    <row r="578" spans="1:6" ht="12.75" customHeight="1">
      <c r="A578" s="72">
        <v>27800</v>
      </c>
      <c r="B578" s="73" t="s">
        <v>87</v>
      </c>
      <c r="C578" s="73" t="s">
        <v>670</v>
      </c>
      <c r="D578" s="74">
        <v>891680196</v>
      </c>
      <c r="E578" s="147">
        <f>VLOOKUP(D578,'[2]Dic-12-2018'!$B$5:$N$1107,13,FALSE)</f>
        <v>380646840</v>
      </c>
      <c r="F578" s="147" t="s">
        <v>1110</v>
      </c>
    </row>
    <row r="579" spans="1:6" ht="12.75" customHeight="1">
      <c r="A579" s="72">
        <v>27810</v>
      </c>
      <c r="B579" s="73" t="s">
        <v>87</v>
      </c>
      <c r="C579" s="73" t="s">
        <v>671</v>
      </c>
      <c r="D579" s="74">
        <v>818000961</v>
      </c>
      <c r="E579" s="147"/>
      <c r="F579" s="147"/>
    </row>
    <row r="580" spans="1:6" ht="12.75" customHeight="1">
      <c r="A580" s="72">
        <v>41006</v>
      </c>
      <c r="B580" s="73" t="s">
        <v>9</v>
      </c>
      <c r="C580" s="73" t="s">
        <v>672</v>
      </c>
      <c r="D580" s="74">
        <v>891180069</v>
      </c>
      <c r="E580" s="147"/>
      <c r="F580" s="147"/>
    </row>
    <row r="581" spans="1:6" ht="12.75" customHeight="1">
      <c r="A581" s="72">
        <v>41013</v>
      </c>
      <c r="B581" s="73" t="s">
        <v>9</v>
      </c>
      <c r="C581" s="73" t="s">
        <v>673</v>
      </c>
      <c r="D581" s="74">
        <v>891180139</v>
      </c>
      <c r="E581" s="147"/>
      <c r="F581" s="147"/>
    </row>
    <row r="582" spans="1:6" ht="12.75" customHeight="1">
      <c r="A582" s="72">
        <v>41016</v>
      </c>
      <c r="B582" s="73" t="s">
        <v>9</v>
      </c>
      <c r="C582" s="73" t="s">
        <v>674</v>
      </c>
      <c r="D582" s="74">
        <v>891180070</v>
      </c>
      <c r="E582" s="147"/>
      <c r="F582" s="147"/>
    </row>
    <row r="583" spans="1:6" ht="12.75" customHeight="1">
      <c r="A583" s="72">
        <v>41020</v>
      </c>
      <c r="B583" s="73" t="s">
        <v>9</v>
      </c>
      <c r="C583" s="73" t="s">
        <v>675</v>
      </c>
      <c r="D583" s="74">
        <v>891180024</v>
      </c>
      <c r="E583" s="147"/>
      <c r="F583" s="147"/>
    </row>
    <row r="584" spans="1:6" ht="12.75" customHeight="1">
      <c r="A584" s="72">
        <v>41026</v>
      </c>
      <c r="B584" s="73" t="s">
        <v>9</v>
      </c>
      <c r="C584" s="73" t="s">
        <v>676</v>
      </c>
      <c r="D584" s="74">
        <v>891180118</v>
      </c>
      <c r="E584" s="147"/>
      <c r="F584" s="147"/>
    </row>
    <row r="585" spans="1:6" ht="12.75" customHeight="1">
      <c r="A585" s="72">
        <v>41078</v>
      </c>
      <c r="B585" s="73" t="s">
        <v>9</v>
      </c>
      <c r="C585" s="73" t="s">
        <v>677</v>
      </c>
      <c r="D585" s="74">
        <v>891180183</v>
      </c>
      <c r="E585" s="147"/>
      <c r="F585" s="147"/>
    </row>
    <row r="586" spans="1:6" ht="12.75" customHeight="1">
      <c r="A586" s="72">
        <v>41132</v>
      </c>
      <c r="B586" s="73" t="s">
        <v>9</v>
      </c>
      <c r="C586" s="73" t="s">
        <v>678</v>
      </c>
      <c r="D586" s="74">
        <v>891118119</v>
      </c>
      <c r="E586" s="147"/>
      <c r="F586" s="147"/>
    </row>
    <row r="587" spans="1:6" ht="12.75" customHeight="1">
      <c r="A587" s="72">
        <v>41206</v>
      </c>
      <c r="B587" s="73" t="s">
        <v>9</v>
      </c>
      <c r="C587" s="73" t="s">
        <v>679</v>
      </c>
      <c r="D587" s="74">
        <v>891180028</v>
      </c>
      <c r="E587" s="147"/>
      <c r="F587" s="147"/>
    </row>
    <row r="588" spans="1:6" ht="12.75" customHeight="1">
      <c r="A588" s="72">
        <v>41244</v>
      </c>
      <c r="B588" s="73" t="s">
        <v>9</v>
      </c>
      <c r="C588" s="73" t="s">
        <v>680</v>
      </c>
      <c r="D588" s="74">
        <v>891180132</v>
      </c>
      <c r="E588" s="147"/>
      <c r="F588" s="147"/>
    </row>
    <row r="589" spans="1:6" ht="12.75" customHeight="1">
      <c r="A589" s="72">
        <v>41298</v>
      </c>
      <c r="B589" s="73" t="s">
        <v>9</v>
      </c>
      <c r="C589" s="73" t="s">
        <v>681</v>
      </c>
      <c r="D589" s="74">
        <v>891180022</v>
      </c>
      <c r="E589" s="147"/>
      <c r="F589" s="147"/>
    </row>
    <row r="590" spans="1:6" ht="12.75" customHeight="1">
      <c r="A590" s="72">
        <v>41306</v>
      </c>
      <c r="B590" s="73" t="s">
        <v>9</v>
      </c>
      <c r="C590" s="73" t="s">
        <v>682</v>
      </c>
      <c r="D590" s="74">
        <v>891180176</v>
      </c>
      <c r="E590" s="147"/>
      <c r="F590" s="147"/>
    </row>
    <row r="591" spans="1:6" ht="12.75" customHeight="1">
      <c r="A591" s="72">
        <v>41319</v>
      </c>
      <c r="B591" s="73" t="s">
        <v>9</v>
      </c>
      <c r="C591" s="73" t="s">
        <v>172</v>
      </c>
      <c r="D591" s="74">
        <v>891180177</v>
      </c>
      <c r="E591" s="147"/>
      <c r="F591" s="147"/>
    </row>
    <row r="592" spans="1:6" ht="12.75" customHeight="1">
      <c r="A592" s="72">
        <v>41349</v>
      </c>
      <c r="B592" s="73" t="s">
        <v>9</v>
      </c>
      <c r="C592" s="73" t="s">
        <v>683</v>
      </c>
      <c r="D592" s="74">
        <v>891180019</v>
      </c>
      <c r="E592" s="147"/>
      <c r="F592" s="147"/>
    </row>
    <row r="593" spans="1:6" ht="12.75" customHeight="1">
      <c r="A593" s="72">
        <v>41357</v>
      </c>
      <c r="B593" s="73" t="s">
        <v>9</v>
      </c>
      <c r="C593" s="73" t="s">
        <v>684</v>
      </c>
      <c r="D593" s="74">
        <v>891180131</v>
      </c>
      <c r="E593" s="147"/>
      <c r="F593" s="147"/>
    </row>
    <row r="594" spans="1:6" ht="12.75" customHeight="1">
      <c r="A594" s="72">
        <v>41359</v>
      </c>
      <c r="B594" s="73" t="s">
        <v>9</v>
      </c>
      <c r="C594" s="73" t="s">
        <v>685</v>
      </c>
      <c r="D594" s="74">
        <v>800097098</v>
      </c>
      <c r="E594" s="147"/>
      <c r="F594" s="147"/>
    </row>
    <row r="595" spans="1:6" ht="12.75" customHeight="1">
      <c r="A595" s="72">
        <v>41378</v>
      </c>
      <c r="B595" s="73" t="s">
        <v>9</v>
      </c>
      <c r="C595" s="73" t="s">
        <v>686</v>
      </c>
      <c r="D595" s="74">
        <v>891180205</v>
      </c>
      <c r="E595" s="147"/>
      <c r="F595" s="147"/>
    </row>
    <row r="596" spans="1:6" ht="12.75" customHeight="1">
      <c r="A596" s="72">
        <v>41396</v>
      </c>
      <c r="B596" s="73" t="s">
        <v>9</v>
      </c>
      <c r="C596" s="73" t="s">
        <v>687</v>
      </c>
      <c r="D596" s="74">
        <v>891180155</v>
      </c>
      <c r="E596" s="147"/>
      <c r="F596" s="147"/>
    </row>
    <row r="597" spans="1:6" ht="12.75" customHeight="1">
      <c r="A597" s="72">
        <v>41483</v>
      </c>
      <c r="B597" s="73" t="s">
        <v>9</v>
      </c>
      <c r="C597" s="73" t="s">
        <v>688</v>
      </c>
      <c r="D597" s="74">
        <v>891102844</v>
      </c>
      <c r="E597" s="147"/>
      <c r="F597" s="147"/>
    </row>
    <row r="598" spans="1:6" ht="12.75" customHeight="1">
      <c r="A598" s="72">
        <v>41503</v>
      </c>
      <c r="B598" s="73" t="s">
        <v>9</v>
      </c>
      <c r="C598" s="73" t="s">
        <v>689</v>
      </c>
      <c r="D598" s="74">
        <v>891180179</v>
      </c>
      <c r="E598" s="147"/>
      <c r="F598" s="147"/>
    </row>
    <row r="599" spans="1:6" ht="12.75" customHeight="1">
      <c r="A599" s="72">
        <v>41518</v>
      </c>
      <c r="B599" s="73" t="s">
        <v>9</v>
      </c>
      <c r="C599" s="73" t="s">
        <v>690</v>
      </c>
      <c r="D599" s="74">
        <v>891180194</v>
      </c>
      <c r="E599" s="147"/>
      <c r="F599" s="147"/>
    </row>
    <row r="600" spans="1:6" ht="12.75" customHeight="1">
      <c r="A600" s="72">
        <v>41524</v>
      </c>
      <c r="B600" s="73" t="s">
        <v>9</v>
      </c>
      <c r="C600" s="73" t="s">
        <v>691</v>
      </c>
      <c r="D600" s="74">
        <v>891180021</v>
      </c>
      <c r="E600" s="147"/>
      <c r="F600" s="147"/>
    </row>
    <row r="601" spans="1:6" ht="12.75" customHeight="1">
      <c r="A601" s="72">
        <v>41530</v>
      </c>
      <c r="B601" s="73" t="s">
        <v>9</v>
      </c>
      <c r="C601" s="73" t="s">
        <v>432</v>
      </c>
      <c r="D601" s="74">
        <v>891102764</v>
      </c>
      <c r="E601" s="147"/>
      <c r="F601" s="147"/>
    </row>
    <row r="602" spans="1:6" ht="12.75" customHeight="1">
      <c r="A602" s="72">
        <v>41548</v>
      </c>
      <c r="B602" s="73" t="s">
        <v>9</v>
      </c>
      <c r="C602" s="73" t="s">
        <v>692</v>
      </c>
      <c r="D602" s="74">
        <v>891180199</v>
      </c>
      <c r="E602" s="147"/>
      <c r="F602" s="147"/>
    </row>
    <row r="603" spans="1:6" ht="12.75" customHeight="1">
      <c r="A603" s="72">
        <v>41615</v>
      </c>
      <c r="B603" s="73" t="s">
        <v>9</v>
      </c>
      <c r="C603" s="73" t="s">
        <v>693</v>
      </c>
      <c r="D603" s="74">
        <v>891180040</v>
      </c>
      <c r="E603" s="147"/>
      <c r="F603" s="147"/>
    </row>
    <row r="604" spans="1:6" ht="12.75" customHeight="1">
      <c r="A604" s="72">
        <v>41660</v>
      </c>
      <c r="B604" s="73" t="s">
        <v>9</v>
      </c>
      <c r="C604" s="73" t="s">
        <v>694</v>
      </c>
      <c r="D604" s="74">
        <v>891180180</v>
      </c>
      <c r="E604" s="147"/>
      <c r="F604" s="147"/>
    </row>
    <row r="605" spans="1:6" ht="12.75" customHeight="1">
      <c r="A605" s="72">
        <v>41668</v>
      </c>
      <c r="B605" s="73" t="s">
        <v>9</v>
      </c>
      <c r="C605" s="73" t="s">
        <v>695</v>
      </c>
      <c r="D605" s="74">
        <v>891180056</v>
      </c>
      <c r="E605" s="147"/>
      <c r="F605" s="147"/>
    </row>
    <row r="606" spans="1:6" ht="12.75" customHeight="1">
      <c r="A606" s="72">
        <v>41676</v>
      </c>
      <c r="B606" s="73" t="s">
        <v>9</v>
      </c>
      <c r="C606" s="73" t="s">
        <v>383</v>
      </c>
      <c r="D606" s="74">
        <v>891180076</v>
      </c>
      <c r="E606" s="147"/>
      <c r="F606" s="147"/>
    </row>
    <row r="607" spans="1:6" ht="12.75" customHeight="1">
      <c r="A607" s="72">
        <v>41770</v>
      </c>
      <c r="B607" s="73" t="s">
        <v>9</v>
      </c>
      <c r="C607" s="73" t="s">
        <v>696</v>
      </c>
      <c r="D607" s="74">
        <v>891180191</v>
      </c>
      <c r="E607" s="147"/>
      <c r="F607" s="147"/>
    </row>
    <row r="608" spans="1:6" ht="12.75" customHeight="1">
      <c r="A608" s="72">
        <v>41791</v>
      </c>
      <c r="B608" s="73" t="s">
        <v>9</v>
      </c>
      <c r="C608" s="73" t="s">
        <v>697</v>
      </c>
      <c r="D608" s="74">
        <v>891180211</v>
      </c>
      <c r="E608" s="147"/>
      <c r="F608" s="147"/>
    </row>
    <row r="609" spans="1:6" ht="12.75" customHeight="1">
      <c r="A609" s="72">
        <v>41797</v>
      </c>
      <c r="B609" s="73" t="s">
        <v>9</v>
      </c>
      <c r="C609" s="73" t="s">
        <v>698</v>
      </c>
      <c r="D609" s="74">
        <v>800097176</v>
      </c>
      <c r="E609" s="147"/>
      <c r="F609" s="147"/>
    </row>
    <row r="610" spans="1:6" ht="12.75" customHeight="1">
      <c r="A610" s="72">
        <v>41799</v>
      </c>
      <c r="B610" s="73" t="s">
        <v>9</v>
      </c>
      <c r="C610" s="73" t="s">
        <v>699</v>
      </c>
      <c r="D610" s="74">
        <v>891180127</v>
      </c>
      <c r="E610" s="147"/>
      <c r="F610" s="147"/>
    </row>
    <row r="611" spans="1:6" ht="12.75" customHeight="1">
      <c r="A611" s="72">
        <v>41801</v>
      </c>
      <c r="B611" s="73" t="s">
        <v>9</v>
      </c>
      <c r="C611" s="73" t="s">
        <v>700</v>
      </c>
      <c r="D611" s="74">
        <v>891180181</v>
      </c>
      <c r="E611" s="147"/>
      <c r="F611" s="147"/>
    </row>
    <row r="612" spans="1:6" ht="12.75" customHeight="1">
      <c r="A612" s="72">
        <v>41807</v>
      </c>
      <c r="B612" s="73" t="s">
        <v>9</v>
      </c>
      <c r="C612" s="73" t="s">
        <v>701</v>
      </c>
      <c r="D612" s="74">
        <v>891180182</v>
      </c>
      <c r="E612" s="147"/>
      <c r="F612" s="147"/>
    </row>
    <row r="613" spans="1:6" ht="12.75" customHeight="1">
      <c r="A613" s="72">
        <v>41872</v>
      </c>
      <c r="B613" s="73" t="s">
        <v>9</v>
      </c>
      <c r="C613" s="73" t="s">
        <v>702</v>
      </c>
      <c r="D613" s="74">
        <v>891180187</v>
      </c>
      <c r="E613" s="147"/>
      <c r="F613" s="147"/>
    </row>
    <row r="614" spans="1:6" ht="12.75" customHeight="1">
      <c r="A614" s="72">
        <v>41885</v>
      </c>
      <c r="B614" s="73" t="s">
        <v>9</v>
      </c>
      <c r="C614" s="73" t="s">
        <v>703</v>
      </c>
      <c r="D614" s="74">
        <v>800097180</v>
      </c>
      <c r="E614" s="147"/>
      <c r="F614" s="147"/>
    </row>
    <row r="615" spans="1:6" ht="12.75" customHeight="1">
      <c r="A615" s="72">
        <v>44035</v>
      </c>
      <c r="B615" s="73" t="s">
        <v>704</v>
      </c>
      <c r="C615" s="73" t="s">
        <v>442</v>
      </c>
      <c r="D615" s="74">
        <v>839000360</v>
      </c>
      <c r="E615" s="147"/>
      <c r="F615" s="147"/>
    </row>
    <row r="616" spans="1:6" ht="12.75" customHeight="1">
      <c r="A616" s="72">
        <v>44078</v>
      </c>
      <c r="B616" s="73" t="s">
        <v>704</v>
      </c>
      <c r="C616" s="73" t="s">
        <v>705</v>
      </c>
      <c r="D616" s="74">
        <v>800099223</v>
      </c>
      <c r="E616" s="147"/>
      <c r="F616" s="147"/>
    </row>
    <row r="617" spans="1:6" ht="12.75" customHeight="1">
      <c r="A617" s="72">
        <v>44090</v>
      </c>
      <c r="B617" s="73" t="s">
        <v>704</v>
      </c>
      <c r="C617" s="73" t="s">
        <v>706</v>
      </c>
      <c r="D617" s="74">
        <v>825000134</v>
      </c>
      <c r="E617" s="147"/>
      <c r="F617" s="147"/>
    </row>
    <row r="618" spans="1:6" ht="12.75" customHeight="1">
      <c r="A618" s="72">
        <v>44098</v>
      </c>
      <c r="B618" s="73" t="s">
        <v>704</v>
      </c>
      <c r="C618" s="73" t="s">
        <v>707</v>
      </c>
      <c r="D618" s="74">
        <v>825000166</v>
      </c>
      <c r="E618" s="147"/>
      <c r="F618" s="147"/>
    </row>
    <row r="619" spans="1:6" ht="12.75" customHeight="1">
      <c r="A619" s="72">
        <v>44110</v>
      </c>
      <c r="B619" s="73" t="s">
        <v>704</v>
      </c>
      <c r="C619" s="73" t="s">
        <v>708</v>
      </c>
      <c r="D619" s="74">
        <v>800092788</v>
      </c>
      <c r="E619" s="147"/>
      <c r="F619" s="147"/>
    </row>
    <row r="620" spans="1:6" ht="12.75" customHeight="1">
      <c r="A620" s="72">
        <v>44279</v>
      </c>
      <c r="B620" s="73" t="s">
        <v>704</v>
      </c>
      <c r="C620" s="73" t="s">
        <v>709</v>
      </c>
      <c r="D620" s="74">
        <v>892170008</v>
      </c>
      <c r="E620" s="147"/>
      <c r="F620" s="147"/>
    </row>
    <row r="621" spans="1:6" ht="12.75" customHeight="1">
      <c r="A621" s="72">
        <v>44378</v>
      </c>
      <c r="B621" s="73" t="s">
        <v>704</v>
      </c>
      <c r="C621" s="73" t="s">
        <v>710</v>
      </c>
      <c r="D621" s="74">
        <v>800255101</v>
      </c>
      <c r="E621" s="147"/>
      <c r="F621" s="147"/>
    </row>
    <row r="622" spans="1:6" ht="12.75" customHeight="1">
      <c r="A622" s="72">
        <v>44420</v>
      </c>
      <c r="B622" s="73" t="s">
        <v>704</v>
      </c>
      <c r="C622" s="73" t="s">
        <v>711</v>
      </c>
      <c r="D622" s="74">
        <v>825000676</v>
      </c>
      <c r="E622" s="147"/>
      <c r="F622" s="147"/>
    </row>
    <row r="623" spans="1:6" ht="12.75" customHeight="1">
      <c r="A623" s="72">
        <v>44560</v>
      </c>
      <c r="B623" s="73" t="s">
        <v>704</v>
      </c>
      <c r="C623" s="73" t="s">
        <v>504</v>
      </c>
      <c r="D623" s="74">
        <v>892115024</v>
      </c>
      <c r="E623" s="147"/>
      <c r="F623" s="147"/>
    </row>
    <row r="624" spans="1:6" ht="12.75" customHeight="1">
      <c r="A624" s="72">
        <v>44650</v>
      </c>
      <c r="B624" s="73" t="s">
        <v>704</v>
      </c>
      <c r="C624" s="73" t="s">
        <v>712</v>
      </c>
      <c r="D624" s="74">
        <v>892115179</v>
      </c>
      <c r="E624" s="147"/>
      <c r="F624" s="147"/>
    </row>
    <row r="625" spans="1:6" ht="12.75" customHeight="1">
      <c r="A625" s="72">
        <v>44855</v>
      </c>
      <c r="B625" s="73" t="s">
        <v>704</v>
      </c>
      <c r="C625" s="73" t="s">
        <v>713</v>
      </c>
      <c r="D625" s="74">
        <v>800059405</v>
      </c>
      <c r="E625" s="147"/>
      <c r="F625" s="147"/>
    </row>
    <row r="626" spans="1:6" ht="12.75" customHeight="1">
      <c r="A626" s="72">
        <v>44874</v>
      </c>
      <c r="B626" s="73" t="s">
        <v>704</v>
      </c>
      <c r="C626" s="73" t="s">
        <v>299</v>
      </c>
      <c r="D626" s="74">
        <v>892115198</v>
      </c>
      <c r="E626" s="147"/>
      <c r="F626" s="147"/>
    </row>
    <row r="627" spans="1:6" ht="12.75" customHeight="1">
      <c r="A627" s="72">
        <v>47030</v>
      </c>
      <c r="B627" s="73" t="s">
        <v>10</v>
      </c>
      <c r="C627" s="73" t="s">
        <v>714</v>
      </c>
      <c r="D627" s="74">
        <v>819003219</v>
      </c>
      <c r="E627" s="147"/>
      <c r="F627" s="147"/>
    </row>
    <row r="628" spans="1:6" ht="12.75" customHeight="1">
      <c r="A628" s="72">
        <v>47053</v>
      </c>
      <c r="B628" s="73" t="s">
        <v>10</v>
      </c>
      <c r="C628" s="73" t="s">
        <v>715</v>
      </c>
      <c r="D628" s="74">
        <v>891780041</v>
      </c>
      <c r="E628" s="147"/>
      <c r="F628" s="147"/>
    </row>
    <row r="629" spans="1:6" ht="12.75" customHeight="1">
      <c r="A629" s="72">
        <v>47058</v>
      </c>
      <c r="B629" s="73" t="s">
        <v>10</v>
      </c>
      <c r="C629" s="73" t="s">
        <v>716</v>
      </c>
      <c r="D629" s="74">
        <v>891702186</v>
      </c>
      <c r="E629" s="147"/>
      <c r="F629" s="147"/>
    </row>
    <row r="630" spans="1:6" ht="12.75" customHeight="1">
      <c r="A630" s="72">
        <v>47161</v>
      </c>
      <c r="B630" s="73" t="s">
        <v>10</v>
      </c>
      <c r="C630" s="73" t="s">
        <v>717</v>
      </c>
      <c r="D630" s="74">
        <v>891780042</v>
      </c>
      <c r="E630" s="147"/>
      <c r="F630" s="147"/>
    </row>
    <row r="631" spans="1:6" ht="12.75" customHeight="1">
      <c r="A631" s="72">
        <v>47170</v>
      </c>
      <c r="B631" s="73" t="s">
        <v>10</v>
      </c>
      <c r="C631" s="73" t="s">
        <v>718</v>
      </c>
      <c r="D631" s="74">
        <v>800071934</v>
      </c>
      <c r="E631" s="147"/>
      <c r="F631" s="147"/>
    </row>
    <row r="632" spans="1:6" ht="12.75" customHeight="1">
      <c r="A632" s="72">
        <v>47205</v>
      </c>
      <c r="B632" s="73" t="s">
        <v>10</v>
      </c>
      <c r="C632" s="73" t="s">
        <v>159</v>
      </c>
      <c r="D632" s="74">
        <v>819003225</v>
      </c>
      <c r="E632" s="147"/>
      <c r="F632" s="147"/>
    </row>
    <row r="633" spans="1:6" ht="12.75" customHeight="1">
      <c r="A633" s="72">
        <v>47245</v>
      </c>
      <c r="B633" s="73" t="s">
        <v>10</v>
      </c>
      <c r="C633" s="73" t="s">
        <v>719</v>
      </c>
      <c r="D633" s="74">
        <v>891780044</v>
      </c>
      <c r="E633" s="147"/>
      <c r="F633" s="147"/>
    </row>
    <row r="634" spans="1:6" ht="12.75" customHeight="1">
      <c r="A634" s="72">
        <v>47258</v>
      </c>
      <c r="B634" s="73" t="s">
        <v>10</v>
      </c>
      <c r="C634" s="73" t="s">
        <v>720</v>
      </c>
      <c r="D634" s="74">
        <v>891780049</v>
      </c>
      <c r="E634" s="147"/>
      <c r="F634" s="147"/>
    </row>
    <row r="635" spans="1:6" ht="12.75" customHeight="1">
      <c r="A635" s="72">
        <v>47268</v>
      </c>
      <c r="B635" s="73" t="s">
        <v>10</v>
      </c>
      <c r="C635" s="73" t="s">
        <v>721</v>
      </c>
      <c r="D635" s="74">
        <v>819000925</v>
      </c>
      <c r="E635" s="147"/>
      <c r="F635" s="147"/>
    </row>
    <row r="636" spans="1:6" ht="12.75" customHeight="1">
      <c r="A636" s="72">
        <v>47288</v>
      </c>
      <c r="B636" s="73" t="s">
        <v>10</v>
      </c>
      <c r="C636" s="73" t="s">
        <v>722</v>
      </c>
      <c r="D636" s="74">
        <v>891780045</v>
      </c>
      <c r="E636" s="147"/>
      <c r="F636" s="147"/>
    </row>
    <row r="637" spans="1:6" ht="12.75" customHeight="1">
      <c r="A637" s="72">
        <v>47318</v>
      </c>
      <c r="B637" s="73" t="s">
        <v>10</v>
      </c>
      <c r="C637" s="73" t="s">
        <v>723</v>
      </c>
      <c r="D637" s="74">
        <v>891780047</v>
      </c>
      <c r="E637" s="147"/>
      <c r="F637" s="147"/>
    </row>
    <row r="638" spans="1:6" ht="12.75" customHeight="1">
      <c r="A638" s="72">
        <v>47460</v>
      </c>
      <c r="B638" s="73" t="s">
        <v>10</v>
      </c>
      <c r="C638" s="73" t="s">
        <v>724</v>
      </c>
      <c r="D638" s="74">
        <v>819003849</v>
      </c>
      <c r="E638" s="147"/>
      <c r="F638" s="147"/>
    </row>
    <row r="639" spans="1:6" ht="12.75" customHeight="1">
      <c r="A639" s="72">
        <v>47541</v>
      </c>
      <c r="B639" s="73" t="s">
        <v>10</v>
      </c>
      <c r="C639" s="73" t="s">
        <v>725</v>
      </c>
      <c r="D639" s="74">
        <v>891780048</v>
      </c>
      <c r="E639" s="147"/>
      <c r="F639" s="147"/>
    </row>
    <row r="640" spans="1:6" ht="12.75" customHeight="1">
      <c r="A640" s="72">
        <v>47545</v>
      </c>
      <c r="B640" s="73" t="s">
        <v>10</v>
      </c>
      <c r="C640" s="73" t="s">
        <v>726</v>
      </c>
      <c r="D640" s="74">
        <v>819000985</v>
      </c>
      <c r="E640" s="147"/>
      <c r="F640" s="147"/>
    </row>
    <row r="641" spans="1:6" ht="12.75" customHeight="1">
      <c r="A641" s="72">
        <v>47551</v>
      </c>
      <c r="B641" s="73" t="s">
        <v>10</v>
      </c>
      <c r="C641" s="73" t="s">
        <v>727</v>
      </c>
      <c r="D641" s="74">
        <v>891780050</v>
      </c>
      <c r="E641" s="147"/>
      <c r="F641" s="147"/>
    </row>
    <row r="642" spans="1:6" ht="12.75" customHeight="1">
      <c r="A642" s="72">
        <v>47555</v>
      </c>
      <c r="B642" s="73" t="s">
        <v>10</v>
      </c>
      <c r="C642" s="73" t="s">
        <v>728</v>
      </c>
      <c r="D642" s="74">
        <v>891780051</v>
      </c>
      <c r="E642" s="147"/>
      <c r="F642" s="147"/>
    </row>
    <row r="643" spans="1:6" ht="12.75" customHeight="1">
      <c r="A643" s="72">
        <v>47570</v>
      </c>
      <c r="B643" s="73" t="s">
        <v>10</v>
      </c>
      <c r="C643" s="73" t="s">
        <v>729</v>
      </c>
      <c r="D643" s="74">
        <v>891703045</v>
      </c>
      <c r="E643" s="147"/>
      <c r="F643" s="147"/>
    </row>
    <row r="644" spans="1:6" ht="12.75" customHeight="1">
      <c r="A644" s="72">
        <v>47605</v>
      </c>
      <c r="B644" s="73" t="s">
        <v>10</v>
      </c>
      <c r="C644" s="73" t="s">
        <v>730</v>
      </c>
      <c r="D644" s="74">
        <v>891780052</v>
      </c>
      <c r="E644" s="147"/>
      <c r="F644" s="147"/>
    </row>
    <row r="645" spans="1:6" ht="12.75" customHeight="1">
      <c r="A645" s="72">
        <v>47660</v>
      </c>
      <c r="B645" s="73" t="s">
        <v>10</v>
      </c>
      <c r="C645" s="73" t="s">
        <v>731</v>
      </c>
      <c r="D645" s="74">
        <v>819003224</v>
      </c>
      <c r="E645" s="147"/>
      <c r="F645" s="147"/>
    </row>
    <row r="646" spans="1:6" ht="12.75" customHeight="1">
      <c r="A646" s="72">
        <v>47675</v>
      </c>
      <c r="B646" s="73" t="s">
        <v>10</v>
      </c>
      <c r="C646" s="73" t="s">
        <v>435</v>
      </c>
      <c r="D646" s="74">
        <v>891780053</v>
      </c>
      <c r="E646" s="147"/>
      <c r="F646" s="147"/>
    </row>
    <row r="647" spans="1:6" ht="12.75" customHeight="1">
      <c r="A647" s="72">
        <v>47692</v>
      </c>
      <c r="B647" s="73" t="s">
        <v>10</v>
      </c>
      <c r="C647" s="73" t="s">
        <v>480</v>
      </c>
      <c r="D647" s="74">
        <v>891780054</v>
      </c>
      <c r="E647" s="147"/>
      <c r="F647" s="147"/>
    </row>
    <row r="648" spans="1:6" ht="12.75" customHeight="1">
      <c r="A648" s="72">
        <v>47703</v>
      </c>
      <c r="B648" s="73" t="s">
        <v>10</v>
      </c>
      <c r="C648" s="73" t="s">
        <v>732</v>
      </c>
      <c r="D648" s="74">
        <v>891780055</v>
      </c>
      <c r="E648" s="147"/>
      <c r="F648" s="147"/>
    </row>
    <row r="649" spans="1:6" ht="12.75" customHeight="1">
      <c r="A649" s="72">
        <v>47707</v>
      </c>
      <c r="B649" s="73" t="s">
        <v>10</v>
      </c>
      <c r="C649" s="73" t="s">
        <v>733</v>
      </c>
      <c r="D649" s="74">
        <v>891780056</v>
      </c>
      <c r="E649" s="147"/>
      <c r="F649" s="147"/>
    </row>
    <row r="650" spans="1:6" ht="12.75" customHeight="1">
      <c r="A650" s="72">
        <v>47720</v>
      </c>
      <c r="B650" s="73" t="s">
        <v>10</v>
      </c>
      <c r="C650" s="73" t="s">
        <v>734</v>
      </c>
      <c r="D650" s="74">
        <v>819003762</v>
      </c>
      <c r="E650" s="147"/>
      <c r="F650" s="147"/>
    </row>
    <row r="651" spans="1:6" ht="12.75" customHeight="1">
      <c r="A651" s="72">
        <v>47745</v>
      </c>
      <c r="B651" s="73" t="s">
        <v>10</v>
      </c>
      <c r="C651" s="73" t="s">
        <v>735</v>
      </c>
      <c r="D651" s="74">
        <v>891780103</v>
      </c>
      <c r="E651" s="147"/>
      <c r="F651" s="147"/>
    </row>
    <row r="652" spans="1:6" ht="12.75" customHeight="1">
      <c r="A652" s="72">
        <v>47798</v>
      </c>
      <c r="B652" s="73" t="s">
        <v>10</v>
      </c>
      <c r="C652" s="73" t="s">
        <v>736</v>
      </c>
      <c r="D652" s="74">
        <v>891780057</v>
      </c>
      <c r="E652" s="147"/>
      <c r="F652" s="147"/>
    </row>
    <row r="653" spans="1:6" ht="12.75" customHeight="1">
      <c r="A653" s="72">
        <v>47960</v>
      </c>
      <c r="B653" s="73" t="s">
        <v>10</v>
      </c>
      <c r="C653" s="73" t="s">
        <v>737</v>
      </c>
      <c r="D653" s="74">
        <v>819003760</v>
      </c>
      <c r="E653" s="147"/>
      <c r="F653" s="147"/>
    </row>
    <row r="654" spans="1:6" ht="12.75" customHeight="1">
      <c r="A654" s="72">
        <v>47980</v>
      </c>
      <c r="B654" s="73" t="s">
        <v>10</v>
      </c>
      <c r="C654" s="73" t="s">
        <v>738</v>
      </c>
      <c r="D654" s="74">
        <v>819003297</v>
      </c>
      <c r="E654" s="147"/>
      <c r="F654" s="147"/>
    </row>
    <row r="655" spans="1:6" ht="12.75" customHeight="1">
      <c r="A655" s="72">
        <v>50006</v>
      </c>
      <c r="B655" s="73" t="s">
        <v>11</v>
      </c>
      <c r="C655" s="73" t="s">
        <v>739</v>
      </c>
      <c r="D655" s="74">
        <v>892001457</v>
      </c>
      <c r="E655" s="147"/>
      <c r="F655" s="147"/>
    </row>
    <row r="656" spans="1:6" ht="12.75" customHeight="1">
      <c r="A656" s="72">
        <v>50110</v>
      </c>
      <c r="B656" s="73" t="s">
        <v>11</v>
      </c>
      <c r="C656" s="73" t="s">
        <v>740</v>
      </c>
      <c r="D656" s="74">
        <v>800152577</v>
      </c>
      <c r="E656" s="147"/>
      <c r="F656" s="147"/>
    </row>
    <row r="657" spans="1:6" ht="12.75" customHeight="1">
      <c r="A657" s="72">
        <v>50124</v>
      </c>
      <c r="B657" s="73" t="s">
        <v>11</v>
      </c>
      <c r="C657" s="73" t="s">
        <v>741</v>
      </c>
      <c r="D657" s="74">
        <v>892099232</v>
      </c>
      <c r="E657" s="147"/>
      <c r="F657" s="147"/>
    </row>
    <row r="658" spans="1:6" ht="12.75" customHeight="1">
      <c r="A658" s="72">
        <v>50150</v>
      </c>
      <c r="B658" s="73" t="s">
        <v>11</v>
      </c>
      <c r="C658" s="73" t="s">
        <v>742</v>
      </c>
      <c r="D658" s="74">
        <v>800098190</v>
      </c>
      <c r="E658" s="147"/>
      <c r="F658" s="147"/>
    </row>
    <row r="659" spans="1:6" ht="12.75" customHeight="1">
      <c r="A659" s="72">
        <v>50223</v>
      </c>
      <c r="B659" s="73" t="s">
        <v>11</v>
      </c>
      <c r="C659" s="73" t="s">
        <v>743</v>
      </c>
      <c r="D659" s="74">
        <v>892000812</v>
      </c>
      <c r="E659" s="147"/>
      <c r="F659" s="147"/>
    </row>
    <row r="660" spans="1:6" ht="12.75" customHeight="1">
      <c r="A660" s="72">
        <v>50226</v>
      </c>
      <c r="B660" s="73" t="s">
        <v>11</v>
      </c>
      <c r="C660" s="73" t="s">
        <v>744</v>
      </c>
      <c r="D660" s="74">
        <v>892099184</v>
      </c>
      <c r="E660" s="147"/>
      <c r="F660" s="147"/>
    </row>
    <row r="661" spans="1:6" ht="12.75" customHeight="1">
      <c r="A661" s="72">
        <v>50245</v>
      </c>
      <c r="B661" s="73" t="s">
        <v>11</v>
      </c>
      <c r="C661" s="73" t="s">
        <v>745</v>
      </c>
      <c r="D661" s="74">
        <v>892099001</v>
      </c>
      <c r="E661" s="147"/>
      <c r="F661" s="147"/>
    </row>
    <row r="662" spans="1:6" ht="12.75" customHeight="1">
      <c r="A662" s="72">
        <v>50251</v>
      </c>
      <c r="B662" s="73" t="s">
        <v>11</v>
      </c>
      <c r="C662" s="73" t="s">
        <v>746</v>
      </c>
      <c r="D662" s="74">
        <v>892099278</v>
      </c>
      <c r="E662" s="147"/>
      <c r="F662" s="147"/>
    </row>
    <row r="663" spans="1:6" ht="12.75" customHeight="1">
      <c r="A663" s="72">
        <v>50270</v>
      </c>
      <c r="B663" s="73" t="s">
        <v>11</v>
      </c>
      <c r="C663" s="73" t="s">
        <v>747</v>
      </c>
      <c r="D663" s="74">
        <v>800255443</v>
      </c>
      <c r="E663" s="147"/>
      <c r="F663" s="147"/>
    </row>
    <row r="664" spans="1:6" ht="12.75" customHeight="1">
      <c r="A664" s="72">
        <v>50287</v>
      </c>
      <c r="B664" s="73" t="s">
        <v>11</v>
      </c>
      <c r="C664" s="73" t="s">
        <v>748</v>
      </c>
      <c r="D664" s="74">
        <v>892099183</v>
      </c>
      <c r="E664" s="147"/>
      <c r="F664" s="147"/>
    </row>
    <row r="665" spans="1:6" ht="12.75" customHeight="1">
      <c r="A665" s="72">
        <v>50313</v>
      </c>
      <c r="B665" s="73" t="s">
        <v>11</v>
      </c>
      <c r="C665" s="73" t="s">
        <v>171</v>
      </c>
      <c r="D665" s="74">
        <v>892099243</v>
      </c>
      <c r="E665" s="147"/>
      <c r="F665" s="147"/>
    </row>
    <row r="666" spans="1:6" ht="12.75" customHeight="1">
      <c r="A666" s="72">
        <v>50318</v>
      </c>
      <c r="B666" s="73" t="s">
        <v>11</v>
      </c>
      <c r="C666" s="73" t="s">
        <v>723</v>
      </c>
      <c r="D666" s="74">
        <v>800098193</v>
      </c>
      <c r="E666" s="147"/>
      <c r="F666" s="147"/>
    </row>
    <row r="667" spans="1:6" ht="12.75" customHeight="1">
      <c r="A667" s="72">
        <v>50325</v>
      </c>
      <c r="B667" s="73" t="s">
        <v>11</v>
      </c>
      <c r="C667" s="73" t="s">
        <v>749</v>
      </c>
      <c r="D667" s="74">
        <v>800136458</v>
      </c>
      <c r="E667" s="147"/>
      <c r="F667" s="147"/>
    </row>
    <row r="668" spans="1:6" ht="12.75" customHeight="1">
      <c r="A668" s="72">
        <v>50330</v>
      </c>
      <c r="B668" s="73" t="s">
        <v>11</v>
      </c>
      <c r="C668" s="73" t="s">
        <v>750</v>
      </c>
      <c r="D668" s="74">
        <v>892099317</v>
      </c>
      <c r="E668" s="147"/>
      <c r="F668" s="147"/>
    </row>
    <row r="669" spans="1:6" ht="12.75" customHeight="1">
      <c r="A669" s="72">
        <v>50350</v>
      </c>
      <c r="B669" s="73" t="s">
        <v>11</v>
      </c>
      <c r="C669" s="73" t="s">
        <v>751</v>
      </c>
      <c r="D669" s="74">
        <v>892099234</v>
      </c>
      <c r="E669" s="147"/>
      <c r="F669" s="147"/>
    </row>
    <row r="670" spans="1:6" ht="12.75" customHeight="1">
      <c r="A670" s="72">
        <v>50370</v>
      </c>
      <c r="B670" s="73" t="s">
        <v>11</v>
      </c>
      <c r="C670" s="73" t="s">
        <v>752</v>
      </c>
      <c r="D670" s="74">
        <v>800128428</v>
      </c>
      <c r="E670" s="147"/>
      <c r="F670" s="147"/>
    </row>
    <row r="671" spans="1:6" ht="12.75" customHeight="1">
      <c r="A671" s="72">
        <v>50400</v>
      </c>
      <c r="B671" s="73" t="s">
        <v>11</v>
      </c>
      <c r="C671" s="73" t="s">
        <v>753</v>
      </c>
      <c r="D671" s="74">
        <v>892099242</v>
      </c>
      <c r="E671" s="147"/>
      <c r="F671" s="147"/>
    </row>
    <row r="672" spans="1:6" ht="12.75" customHeight="1">
      <c r="A672" s="72">
        <v>50450</v>
      </c>
      <c r="B672" s="73" t="s">
        <v>11</v>
      </c>
      <c r="C672" s="73" t="s">
        <v>754</v>
      </c>
      <c r="D672" s="74">
        <v>800172206</v>
      </c>
      <c r="E672" s="147"/>
      <c r="F672" s="147"/>
    </row>
    <row r="673" spans="1:6" ht="12.75" customHeight="1">
      <c r="A673" s="72">
        <v>50568</v>
      </c>
      <c r="B673" s="73" t="s">
        <v>11</v>
      </c>
      <c r="C673" s="73" t="s">
        <v>755</v>
      </c>
      <c r="D673" s="74">
        <v>800079035</v>
      </c>
      <c r="E673" s="147"/>
      <c r="F673" s="147"/>
    </row>
    <row r="674" spans="1:6" ht="12.75" customHeight="1">
      <c r="A674" s="72">
        <v>50573</v>
      </c>
      <c r="B674" s="73" t="s">
        <v>11</v>
      </c>
      <c r="C674" s="73" t="s">
        <v>756</v>
      </c>
      <c r="D674" s="74">
        <v>892099325</v>
      </c>
      <c r="E674" s="147"/>
      <c r="F674" s="147"/>
    </row>
    <row r="675" spans="1:6" ht="12.75" customHeight="1">
      <c r="A675" s="72">
        <v>50577</v>
      </c>
      <c r="B675" s="73" t="s">
        <v>11</v>
      </c>
      <c r="C675" s="73" t="s">
        <v>757</v>
      </c>
      <c r="D675" s="74">
        <v>892099309</v>
      </c>
      <c r="E675" s="147"/>
      <c r="F675" s="147"/>
    </row>
    <row r="676" spans="1:6" ht="12.75" customHeight="1">
      <c r="A676" s="72">
        <v>50590</v>
      </c>
      <c r="B676" s="73" t="s">
        <v>11</v>
      </c>
      <c r="C676" s="73" t="s">
        <v>451</v>
      </c>
      <c r="D676" s="74">
        <v>800098195</v>
      </c>
      <c r="E676" s="147"/>
      <c r="F676" s="147"/>
    </row>
    <row r="677" spans="1:6" ht="12.75" customHeight="1">
      <c r="A677" s="72">
        <v>50606</v>
      </c>
      <c r="B677" s="73" t="s">
        <v>11</v>
      </c>
      <c r="C677" s="73" t="s">
        <v>758</v>
      </c>
      <c r="D677" s="74">
        <v>800098199</v>
      </c>
      <c r="E677" s="147"/>
      <c r="F677" s="147"/>
    </row>
    <row r="678" spans="1:6" ht="16.5" customHeight="1">
      <c r="A678" s="72">
        <v>50680</v>
      </c>
      <c r="B678" s="73" t="s">
        <v>11</v>
      </c>
      <c r="C678" s="76" t="s">
        <v>759</v>
      </c>
      <c r="D678" s="74">
        <v>800098203</v>
      </c>
      <c r="E678" s="147"/>
      <c r="F678" s="147"/>
    </row>
    <row r="679" spans="1:6" ht="12.75" customHeight="1">
      <c r="A679" s="72">
        <v>50683</v>
      </c>
      <c r="B679" s="73" t="s">
        <v>11</v>
      </c>
      <c r="C679" s="73" t="s">
        <v>760</v>
      </c>
      <c r="D679" s="74">
        <v>800098205</v>
      </c>
      <c r="E679" s="147"/>
      <c r="F679" s="147"/>
    </row>
    <row r="680" spans="1:6" ht="12.75" customHeight="1">
      <c r="A680" s="72">
        <v>50686</v>
      </c>
      <c r="B680" s="73" t="s">
        <v>11</v>
      </c>
      <c r="C680" s="73" t="s">
        <v>761</v>
      </c>
      <c r="D680" s="74">
        <v>892099246</v>
      </c>
      <c r="E680" s="147"/>
      <c r="F680" s="147"/>
    </row>
    <row r="681" spans="1:6" ht="12.75" customHeight="1">
      <c r="A681" s="72">
        <v>50689</v>
      </c>
      <c r="B681" s="73" t="s">
        <v>11</v>
      </c>
      <c r="C681" s="73" t="s">
        <v>512</v>
      </c>
      <c r="D681" s="74">
        <v>892099548</v>
      </c>
      <c r="E681" s="147"/>
      <c r="F681" s="147"/>
    </row>
    <row r="682" spans="1:6" ht="12.75" customHeight="1">
      <c r="A682" s="72">
        <v>50711</v>
      </c>
      <c r="B682" s="73" t="s">
        <v>11</v>
      </c>
      <c r="C682" s="73" t="s">
        <v>762</v>
      </c>
      <c r="D682" s="74">
        <v>892099173</v>
      </c>
      <c r="E682" s="147"/>
      <c r="F682" s="147"/>
    </row>
    <row r="683" spans="1:6" ht="12.75" customHeight="1">
      <c r="A683" s="72">
        <v>52019</v>
      </c>
      <c r="B683" s="73" t="s">
        <v>12</v>
      </c>
      <c r="C683" s="73" t="s">
        <v>540</v>
      </c>
      <c r="D683" s="74">
        <v>800099054</v>
      </c>
      <c r="E683" s="147"/>
      <c r="F683" s="147"/>
    </row>
    <row r="684" spans="1:6" ht="12.75" customHeight="1">
      <c r="A684" s="72">
        <v>52022</v>
      </c>
      <c r="B684" s="73" t="s">
        <v>12</v>
      </c>
      <c r="C684" s="73" t="s">
        <v>763</v>
      </c>
      <c r="D684" s="74">
        <v>800099052</v>
      </c>
      <c r="E684" s="147"/>
      <c r="F684" s="147"/>
    </row>
    <row r="685" spans="1:6" ht="12.75" customHeight="1">
      <c r="A685" s="72">
        <v>52036</v>
      </c>
      <c r="B685" s="73" t="s">
        <v>12</v>
      </c>
      <c r="C685" s="73" t="s">
        <v>764</v>
      </c>
      <c r="D685" s="74">
        <v>800099055</v>
      </c>
      <c r="E685" s="147"/>
      <c r="F685" s="147"/>
    </row>
    <row r="686" spans="1:6" ht="12.75" customHeight="1">
      <c r="A686" s="72">
        <v>52051</v>
      </c>
      <c r="B686" s="73" t="s">
        <v>12</v>
      </c>
      <c r="C686" s="73" t="s">
        <v>765</v>
      </c>
      <c r="D686" s="74">
        <v>800099058</v>
      </c>
      <c r="E686" s="147"/>
      <c r="F686" s="147"/>
    </row>
    <row r="687" spans="1:6" ht="12.75" customHeight="1">
      <c r="A687" s="72">
        <v>52079</v>
      </c>
      <c r="B687" s="73" t="s">
        <v>12</v>
      </c>
      <c r="C687" s="73" t="s">
        <v>766</v>
      </c>
      <c r="D687" s="74">
        <v>800099061</v>
      </c>
      <c r="E687" s="147"/>
      <c r="F687" s="147"/>
    </row>
    <row r="688" spans="1:6" ht="12.75" customHeight="1">
      <c r="A688" s="72">
        <v>52083</v>
      </c>
      <c r="B688" s="73" t="s">
        <v>12</v>
      </c>
      <c r="C688" s="73" t="s">
        <v>304</v>
      </c>
      <c r="D688" s="74">
        <v>800035482</v>
      </c>
      <c r="E688" s="147"/>
      <c r="F688" s="147"/>
    </row>
    <row r="689" spans="1:6" ht="12.75" customHeight="1">
      <c r="A689" s="72">
        <v>52110</v>
      </c>
      <c r="B689" s="73" t="s">
        <v>12</v>
      </c>
      <c r="C689" s="73" t="s">
        <v>767</v>
      </c>
      <c r="D689" s="74">
        <v>800099062</v>
      </c>
      <c r="E689" s="147"/>
      <c r="F689" s="147"/>
    </row>
    <row r="690" spans="1:6" ht="12.75" customHeight="1">
      <c r="A690" s="72">
        <v>52203</v>
      </c>
      <c r="B690" s="73" t="s">
        <v>12</v>
      </c>
      <c r="C690" s="73" t="s">
        <v>768</v>
      </c>
      <c r="D690" s="74">
        <v>800019816</v>
      </c>
      <c r="E690" s="147"/>
      <c r="F690" s="147"/>
    </row>
    <row r="691" spans="1:6" ht="12.75" customHeight="1">
      <c r="A691" s="72">
        <v>52207</v>
      </c>
      <c r="B691" s="73" t="s">
        <v>12</v>
      </c>
      <c r="C691" s="73" t="s">
        <v>769</v>
      </c>
      <c r="D691" s="74">
        <v>800019000</v>
      </c>
      <c r="E691" s="147"/>
      <c r="F691" s="147"/>
    </row>
    <row r="692" spans="1:6" ht="12.75" customHeight="1">
      <c r="A692" s="72">
        <v>52210</v>
      </c>
      <c r="B692" s="73" t="s">
        <v>12</v>
      </c>
      <c r="C692" s="73" t="s">
        <v>770</v>
      </c>
      <c r="D692" s="74">
        <v>800099064</v>
      </c>
      <c r="E692" s="147"/>
      <c r="F692" s="147"/>
    </row>
    <row r="693" spans="1:6" ht="12.75" customHeight="1">
      <c r="A693" s="72">
        <v>52215</v>
      </c>
      <c r="B693" s="73" t="s">
        <v>12</v>
      </c>
      <c r="C693" s="73" t="s">
        <v>83</v>
      </c>
      <c r="D693" s="74">
        <v>800035024</v>
      </c>
      <c r="E693" s="147"/>
      <c r="F693" s="147"/>
    </row>
    <row r="694" spans="1:6" ht="12.75" customHeight="1">
      <c r="A694" s="72">
        <v>52224</v>
      </c>
      <c r="B694" s="73" t="s">
        <v>12</v>
      </c>
      <c r="C694" s="73" t="s">
        <v>771</v>
      </c>
      <c r="D694" s="74">
        <v>800099070</v>
      </c>
      <c r="E694" s="147"/>
      <c r="F694" s="147"/>
    </row>
    <row r="695" spans="1:6" ht="12.75" customHeight="1">
      <c r="A695" s="72">
        <v>52227</v>
      </c>
      <c r="B695" s="73" t="s">
        <v>12</v>
      </c>
      <c r="C695" s="73" t="s">
        <v>772</v>
      </c>
      <c r="D695" s="74">
        <v>800099066</v>
      </c>
      <c r="E695" s="147"/>
      <c r="F695" s="147"/>
    </row>
    <row r="696" spans="1:6" ht="12.75" customHeight="1">
      <c r="A696" s="72">
        <v>52233</v>
      </c>
      <c r="B696" s="73" t="s">
        <v>12</v>
      </c>
      <c r="C696" s="73" t="s">
        <v>773</v>
      </c>
      <c r="D696" s="74">
        <v>800099072</v>
      </c>
      <c r="E696" s="147"/>
      <c r="F696" s="147"/>
    </row>
    <row r="697" spans="1:6" ht="12.75" customHeight="1">
      <c r="A697" s="72">
        <v>52240</v>
      </c>
      <c r="B697" s="73" t="s">
        <v>12</v>
      </c>
      <c r="C697" s="73" t="s">
        <v>774</v>
      </c>
      <c r="D697" s="74">
        <v>800199959</v>
      </c>
      <c r="E697" s="147"/>
      <c r="F697" s="147"/>
    </row>
    <row r="698" spans="1:6" ht="12.75" customHeight="1">
      <c r="A698" s="72">
        <v>52250</v>
      </c>
      <c r="B698" s="73" t="s">
        <v>12</v>
      </c>
      <c r="C698" s="73" t="s">
        <v>775</v>
      </c>
      <c r="D698" s="74">
        <v>800099076</v>
      </c>
      <c r="E698" s="147"/>
      <c r="F698" s="147"/>
    </row>
    <row r="699" spans="1:6" ht="12.75" customHeight="1">
      <c r="A699" s="72">
        <v>52254</v>
      </c>
      <c r="B699" s="73" t="s">
        <v>12</v>
      </c>
      <c r="C699" s="73" t="s">
        <v>776</v>
      </c>
      <c r="D699" s="74">
        <v>814002243</v>
      </c>
      <c r="E699" s="147"/>
      <c r="F699" s="147"/>
    </row>
    <row r="700" spans="1:6" ht="12.75" customHeight="1">
      <c r="A700" s="72">
        <v>52256</v>
      </c>
      <c r="B700" s="73" t="s">
        <v>12</v>
      </c>
      <c r="C700" s="73" t="s">
        <v>777</v>
      </c>
      <c r="D700" s="74">
        <v>800099079</v>
      </c>
      <c r="E700" s="147"/>
      <c r="F700" s="147"/>
    </row>
    <row r="701" spans="1:6" ht="12.75" customHeight="1">
      <c r="A701" s="72">
        <v>52258</v>
      </c>
      <c r="B701" s="73" t="s">
        <v>12</v>
      </c>
      <c r="C701" s="73" t="s">
        <v>778</v>
      </c>
      <c r="D701" s="74">
        <v>800099080</v>
      </c>
      <c r="E701" s="147"/>
      <c r="F701" s="147"/>
    </row>
    <row r="702" spans="1:6" ht="12.75" customHeight="1">
      <c r="A702" s="72">
        <v>52260</v>
      </c>
      <c r="B702" s="73" t="s">
        <v>12</v>
      </c>
      <c r="C702" s="73" t="s">
        <v>463</v>
      </c>
      <c r="D702" s="74">
        <v>800099084</v>
      </c>
      <c r="E702" s="147"/>
      <c r="F702" s="147"/>
    </row>
    <row r="703" spans="1:6" ht="12.75" customHeight="1">
      <c r="A703" s="72">
        <v>52287</v>
      </c>
      <c r="B703" s="73" t="s">
        <v>12</v>
      </c>
      <c r="C703" s="73" t="s">
        <v>779</v>
      </c>
      <c r="D703" s="74">
        <v>800099089</v>
      </c>
      <c r="E703" s="147"/>
      <c r="F703" s="147"/>
    </row>
    <row r="704" spans="1:6" ht="12.75" customHeight="1">
      <c r="A704" s="72">
        <v>52317</v>
      </c>
      <c r="B704" s="73" t="s">
        <v>12</v>
      </c>
      <c r="C704" s="73" t="s">
        <v>780</v>
      </c>
      <c r="D704" s="74">
        <v>800015689</v>
      </c>
      <c r="E704" s="147"/>
      <c r="F704" s="147"/>
    </row>
    <row r="705" spans="1:6" ht="12.75" customHeight="1">
      <c r="A705" s="72">
        <v>52320</v>
      </c>
      <c r="B705" s="73" t="s">
        <v>12</v>
      </c>
      <c r="C705" s="73" t="s">
        <v>781</v>
      </c>
      <c r="D705" s="74">
        <v>800099090</v>
      </c>
      <c r="E705" s="147"/>
      <c r="F705" s="147"/>
    </row>
    <row r="706" spans="1:6" ht="12.75" customHeight="1">
      <c r="A706" s="72">
        <v>52323</v>
      </c>
      <c r="B706" s="73" t="s">
        <v>12</v>
      </c>
      <c r="C706" s="73" t="s">
        <v>782</v>
      </c>
      <c r="D706" s="74">
        <v>800083672</v>
      </c>
      <c r="E706" s="147"/>
      <c r="F706" s="147"/>
    </row>
    <row r="707" spans="1:6" ht="12.75" customHeight="1">
      <c r="A707" s="72">
        <v>52352</v>
      </c>
      <c r="B707" s="73" t="s">
        <v>12</v>
      </c>
      <c r="C707" s="73" t="s">
        <v>783</v>
      </c>
      <c r="D707" s="74">
        <v>800099092</v>
      </c>
      <c r="E707" s="147"/>
      <c r="F707" s="147"/>
    </row>
    <row r="708" spans="1:6" ht="12.75" customHeight="1">
      <c r="A708" s="72">
        <v>52354</v>
      </c>
      <c r="B708" s="73" t="s">
        <v>12</v>
      </c>
      <c r="C708" s="73" t="s">
        <v>784</v>
      </c>
      <c r="D708" s="74">
        <v>800019005</v>
      </c>
      <c r="E708" s="147"/>
      <c r="F708" s="147"/>
    </row>
    <row r="709" spans="1:6" ht="12.75" customHeight="1">
      <c r="A709" s="72">
        <v>52378</v>
      </c>
      <c r="B709" s="73" t="s">
        <v>12</v>
      </c>
      <c r="C709" s="73" t="s">
        <v>785</v>
      </c>
      <c r="D709" s="74">
        <v>800099098</v>
      </c>
      <c r="E709" s="147"/>
      <c r="F709" s="147"/>
    </row>
    <row r="710" spans="1:6" ht="12.75" customHeight="1">
      <c r="A710" s="72">
        <v>52381</v>
      </c>
      <c r="B710" s="73" t="s">
        <v>12</v>
      </c>
      <c r="C710" s="73" t="s">
        <v>786</v>
      </c>
      <c r="D710" s="74">
        <v>800099100</v>
      </c>
      <c r="E710" s="147"/>
      <c r="F710" s="147"/>
    </row>
    <row r="711" spans="1:6" ht="12.75" customHeight="1">
      <c r="A711" s="72">
        <v>52385</v>
      </c>
      <c r="B711" s="73" t="s">
        <v>12</v>
      </c>
      <c r="C711" s="73" t="s">
        <v>787</v>
      </c>
      <c r="D711" s="74">
        <v>800149894</v>
      </c>
      <c r="E711" s="147"/>
      <c r="F711" s="147"/>
    </row>
    <row r="712" spans="1:6" ht="12.75" customHeight="1">
      <c r="A712" s="72">
        <v>52390</v>
      </c>
      <c r="B712" s="73" t="s">
        <v>12</v>
      </c>
      <c r="C712" s="73" t="s">
        <v>788</v>
      </c>
      <c r="D712" s="74">
        <v>800222502</v>
      </c>
      <c r="E712" s="147"/>
      <c r="F712" s="147"/>
    </row>
    <row r="713" spans="1:6" ht="12.75" customHeight="1">
      <c r="A713" s="72">
        <v>52399</v>
      </c>
      <c r="B713" s="73" t="s">
        <v>12</v>
      </c>
      <c r="C713" s="73" t="s">
        <v>183</v>
      </c>
      <c r="D713" s="74">
        <v>800099102</v>
      </c>
      <c r="E713" s="147"/>
      <c r="F713" s="147"/>
    </row>
    <row r="714" spans="1:6" ht="12.75" customHeight="1">
      <c r="A714" s="72">
        <v>52405</v>
      </c>
      <c r="B714" s="73" t="s">
        <v>12</v>
      </c>
      <c r="C714" s="73" t="s">
        <v>789</v>
      </c>
      <c r="D714" s="74">
        <v>800019111</v>
      </c>
      <c r="E714" s="147"/>
      <c r="F714" s="147"/>
    </row>
    <row r="715" spans="1:6" ht="12.75" customHeight="1">
      <c r="A715" s="72">
        <v>52411</v>
      </c>
      <c r="B715" s="73" t="s">
        <v>12</v>
      </c>
      <c r="C715" s="73" t="s">
        <v>790</v>
      </c>
      <c r="D715" s="74">
        <v>800099105</v>
      </c>
      <c r="E715" s="147"/>
      <c r="F715" s="147"/>
    </row>
    <row r="716" spans="1:6" ht="12.75" customHeight="1">
      <c r="A716" s="72">
        <v>52418</v>
      </c>
      <c r="B716" s="73" t="s">
        <v>12</v>
      </c>
      <c r="C716" s="73" t="s">
        <v>791</v>
      </c>
      <c r="D716" s="74">
        <v>800019112</v>
      </c>
      <c r="E716" s="147"/>
      <c r="F716" s="147"/>
    </row>
    <row r="717" spans="1:6" ht="12.75" customHeight="1">
      <c r="A717" s="72">
        <v>52427</v>
      </c>
      <c r="B717" s="73" t="s">
        <v>12</v>
      </c>
      <c r="C717" s="73" t="s">
        <v>792</v>
      </c>
      <c r="D717" s="74">
        <v>800099106</v>
      </c>
      <c r="E717" s="147"/>
      <c r="F717" s="147"/>
    </row>
    <row r="718" spans="1:6" ht="12.75" customHeight="1">
      <c r="A718" s="72">
        <v>52435</v>
      </c>
      <c r="B718" s="73" t="s">
        <v>12</v>
      </c>
      <c r="C718" s="73" t="s">
        <v>793</v>
      </c>
      <c r="D718" s="74">
        <v>800099108</v>
      </c>
      <c r="E718" s="147"/>
      <c r="F718" s="147"/>
    </row>
    <row r="719" spans="1:6" ht="12.75" customHeight="1">
      <c r="A719" s="72">
        <v>52473</v>
      </c>
      <c r="B719" s="73" t="s">
        <v>12</v>
      </c>
      <c r="C719" s="73" t="s">
        <v>53</v>
      </c>
      <c r="D719" s="74">
        <v>800099111</v>
      </c>
      <c r="E719" s="147"/>
      <c r="F719" s="147"/>
    </row>
    <row r="720" spans="1:6" ht="12.75" customHeight="1">
      <c r="A720" s="72">
        <v>52480</v>
      </c>
      <c r="B720" s="73" t="s">
        <v>12</v>
      </c>
      <c r="C720" s="73" t="s">
        <v>12</v>
      </c>
      <c r="D720" s="74">
        <v>814003734</v>
      </c>
      <c r="E720" s="147"/>
      <c r="F720" s="147"/>
    </row>
    <row r="721" spans="1:6" ht="12.75" customHeight="1">
      <c r="A721" s="72">
        <v>52490</v>
      </c>
      <c r="B721" s="73" t="s">
        <v>12</v>
      </c>
      <c r="C721" s="73" t="s">
        <v>794</v>
      </c>
      <c r="D721" s="74">
        <v>800099113</v>
      </c>
      <c r="E721" s="147"/>
      <c r="F721" s="147"/>
    </row>
    <row r="722" spans="1:6" ht="12.75" customHeight="1">
      <c r="A722" s="72">
        <v>52506</v>
      </c>
      <c r="B722" s="73" t="s">
        <v>12</v>
      </c>
      <c r="C722" s="73" t="s">
        <v>795</v>
      </c>
      <c r="D722" s="74">
        <v>800099115</v>
      </c>
      <c r="E722" s="147"/>
      <c r="F722" s="147"/>
    </row>
    <row r="723" spans="1:6" ht="12.75" customHeight="1">
      <c r="A723" s="72">
        <v>52520</v>
      </c>
      <c r="B723" s="73" t="s">
        <v>12</v>
      </c>
      <c r="C723" s="73" t="s">
        <v>796</v>
      </c>
      <c r="D723" s="74">
        <v>800099085</v>
      </c>
      <c r="E723" s="147"/>
      <c r="F723" s="147"/>
    </row>
    <row r="724" spans="1:6" ht="12.75" customHeight="1">
      <c r="A724" s="72">
        <v>52540</v>
      </c>
      <c r="B724" s="73" t="s">
        <v>12</v>
      </c>
      <c r="C724" s="73" t="s">
        <v>797</v>
      </c>
      <c r="D724" s="74">
        <v>800020324</v>
      </c>
      <c r="E724" s="147"/>
      <c r="F724" s="147"/>
    </row>
    <row r="725" spans="1:6" ht="12.75" customHeight="1">
      <c r="A725" s="72">
        <v>52560</v>
      </c>
      <c r="B725" s="73" t="s">
        <v>12</v>
      </c>
      <c r="C725" s="73" t="s">
        <v>798</v>
      </c>
      <c r="D725" s="74">
        <v>800037232</v>
      </c>
      <c r="E725" s="147"/>
      <c r="F725" s="147"/>
    </row>
    <row r="726" spans="1:6" ht="12.75" customHeight="1">
      <c r="A726" s="72">
        <v>52565</v>
      </c>
      <c r="B726" s="73" t="s">
        <v>12</v>
      </c>
      <c r="C726" s="73" t="s">
        <v>799</v>
      </c>
      <c r="D726" s="74">
        <v>800222498</v>
      </c>
      <c r="E726" s="147"/>
      <c r="F726" s="147"/>
    </row>
    <row r="727" spans="1:6" ht="12.75" customHeight="1">
      <c r="A727" s="72">
        <v>52573</v>
      </c>
      <c r="B727" s="73" t="s">
        <v>12</v>
      </c>
      <c r="C727" s="73" t="s">
        <v>800</v>
      </c>
      <c r="D727" s="74">
        <v>800099118</v>
      </c>
      <c r="E727" s="147"/>
      <c r="F727" s="147"/>
    </row>
    <row r="728" spans="1:6" ht="12.75" customHeight="1">
      <c r="A728" s="72">
        <v>52585</v>
      </c>
      <c r="B728" s="73" t="s">
        <v>12</v>
      </c>
      <c r="C728" s="73" t="s">
        <v>801</v>
      </c>
      <c r="D728" s="74">
        <v>800099122</v>
      </c>
      <c r="E728" s="147"/>
      <c r="F728" s="147"/>
    </row>
    <row r="729" spans="1:6" ht="12.75" customHeight="1">
      <c r="A729" s="72">
        <v>52612</v>
      </c>
      <c r="B729" s="73" t="s">
        <v>12</v>
      </c>
      <c r="C729" s="73" t="s">
        <v>605</v>
      </c>
      <c r="D729" s="74">
        <v>800099127</v>
      </c>
      <c r="E729" s="147"/>
      <c r="F729" s="147"/>
    </row>
    <row r="730" spans="1:6" ht="12.75" customHeight="1">
      <c r="A730" s="72">
        <v>52621</v>
      </c>
      <c r="B730" s="73" t="s">
        <v>12</v>
      </c>
      <c r="C730" s="73" t="s">
        <v>802</v>
      </c>
      <c r="D730" s="74">
        <v>800099132</v>
      </c>
      <c r="E730" s="147"/>
      <c r="F730" s="147"/>
    </row>
    <row r="731" spans="1:6" ht="12.75" customHeight="1">
      <c r="A731" s="72">
        <v>52678</v>
      </c>
      <c r="B731" s="73" t="s">
        <v>12</v>
      </c>
      <c r="C731" s="73" t="s">
        <v>803</v>
      </c>
      <c r="D731" s="74">
        <v>800099136</v>
      </c>
      <c r="E731" s="147"/>
      <c r="F731" s="147"/>
    </row>
    <row r="732" spans="1:6" ht="12.75" customHeight="1">
      <c r="A732" s="72">
        <v>52683</v>
      </c>
      <c r="B732" s="73" t="s">
        <v>12</v>
      </c>
      <c r="C732" s="73" t="s">
        <v>804</v>
      </c>
      <c r="D732" s="74">
        <v>800099138</v>
      </c>
      <c r="E732" s="147"/>
      <c r="F732" s="147"/>
    </row>
    <row r="733" spans="1:6" ht="12.75" customHeight="1">
      <c r="A733" s="72">
        <v>52685</v>
      </c>
      <c r="B733" s="73" t="s">
        <v>12</v>
      </c>
      <c r="C733" s="73" t="s">
        <v>607</v>
      </c>
      <c r="D733" s="74">
        <v>800193031</v>
      </c>
      <c r="E733" s="147"/>
      <c r="F733" s="147"/>
    </row>
    <row r="734" spans="1:6" ht="12.75" customHeight="1">
      <c r="A734" s="72">
        <v>52687</v>
      </c>
      <c r="B734" s="73" t="s">
        <v>12</v>
      </c>
      <c r="C734" s="73" t="s">
        <v>805</v>
      </c>
      <c r="D734" s="74">
        <v>800099142</v>
      </c>
      <c r="E734" s="147"/>
      <c r="F734" s="147"/>
    </row>
    <row r="735" spans="1:6" ht="12.75" customHeight="1">
      <c r="A735" s="72">
        <v>52693</v>
      </c>
      <c r="B735" s="73" t="s">
        <v>12</v>
      </c>
      <c r="C735" s="73" t="s">
        <v>289</v>
      </c>
      <c r="D735" s="74">
        <v>800099143</v>
      </c>
      <c r="E735" s="147"/>
      <c r="F735" s="147"/>
    </row>
    <row r="736" spans="1:6" ht="12.75" customHeight="1">
      <c r="A736" s="72">
        <v>52694</v>
      </c>
      <c r="B736" s="73" t="s">
        <v>12</v>
      </c>
      <c r="C736" s="73" t="s">
        <v>806</v>
      </c>
      <c r="D736" s="74">
        <v>800148720</v>
      </c>
      <c r="E736" s="147"/>
      <c r="F736" s="147"/>
    </row>
    <row r="737" spans="1:6" ht="12.75" customHeight="1">
      <c r="A737" s="72">
        <v>52696</v>
      </c>
      <c r="B737" s="73" t="s">
        <v>12</v>
      </c>
      <c r="C737" s="73" t="s">
        <v>215</v>
      </c>
      <c r="D737" s="74">
        <v>800099147</v>
      </c>
      <c r="E737" s="147"/>
      <c r="F737" s="147"/>
    </row>
    <row r="738" spans="1:6" ht="12.75" customHeight="1">
      <c r="A738" s="72">
        <v>52699</v>
      </c>
      <c r="B738" s="73" t="s">
        <v>12</v>
      </c>
      <c r="C738" s="73" t="s">
        <v>807</v>
      </c>
      <c r="D738" s="74">
        <v>800019685</v>
      </c>
      <c r="E738" s="147"/>
      <c r="F738" s="147"/>
    </row>
    <row r="739" spans="1:6" ht="12.75" customHeight="1">
      <c r="A739" s="72">
        <v>52720</v>
      </c>
      <c r="B739" s="73" t="s">
        <v>12</v>
      </c>
      <c r="C739" s="73" t="s">
        <v>808</v>
      </c>
      <c r="D739" s="74">
        <v>800099149</v>
      </c>
      <c r="E739" s="147"/>
      <c r="F739" s="147"/>
    </row>
    <row r="740" spans="1:6" ht="12.75" customHeight="1">
      <c r="A740" s="72">
        <v>52786</v>
      </c>
      <c r="B740" s="73" t="s">
        <v>12</v>
      </c>
      <c r="C740" s="73" t="s">
        <v>809</v>
      </c>
      <c r="D740" s="74">
        <v>800024977</v>
      </c>
      <c r="E740" s="147"/>
      <c r="F740" s="147"/>
    </row>
    <row r="741" spans="1:6" ht="12.75" customHeight="1">
      <c r="A741" s="72">
        <v>52788</v>
      </c>
      <c r="B741" s="73" t="s">
        <v>12</v>
      </c>
      <c r="C741" s="73" t="s">
        <v>810</v>
      </c>
      <c r="D741" s="74">
        <v>800099151</v>
      </c>
      <c r="E741" s="147"/>
      <c r="F741" s="147"/>
    </row>
    <row r="742" spans="1:6" ht="12.75" customHeight="1">
      <c r="A742" s="72">
        <v>52838</v>
      </c>
      <c r="B742" s="73" t="s">
        <v>12</v>
      </c>
      <c r="C742" s="73" t="s">
        <v>811</v>
      </c>
      <c r="D742" s="74">
        <v>800099152</v>
      </c>
      <c r="E742" s="147"/>
      <c r="F742" s="147"/>
    </row>
    <row r="743" spans="1:6" ht="12.75" customHeight="1">
      <c r="A743" s="72">
        <v>52885</v>
      </c>
      <c r="B743" s="73" t="s">
        <v>12</v>
      </c>
      <c r="C743" s="73" t="s">
        <v>812</v>
      </c>
      <c r="D743" s="74">
        <v>800099153</v>
      </c>
      <c r="E743" s="147"/>
      <c r="F743" s="147"/>
    </row>
    <row r="744" spans="1:6" ht="12.75" customHeight="1">
      <c r="A744" s="72">
        <v>54003</v>
      </c>
      <c r="B744" s="73" t="s">
        <v>119</v>
      </c>
      <c r="C744" s="73" t="s">
        <v>813</v>
      </c>
      <c r="D744" s="74">
        <v>890504612</v>
      </c>
      <c r="E744" s="147"/>
      <c r="F744" s="147"/>
    </row>
    <row r="745" spans="1:6" ht="12.75" customHeight="1">
      <c r="A745" s="72">
        <v>54051</v>
      </c>
      <c r="B745" s="73" t="s">
        <v>119</v>
      </c>
      <c r="C745" s="73" t="s">
        <v>814</v>
      </c>
      <c r="D745" s="74">
        <v>890501436</v>
      </c>
      <c r="E745" s="147"/>
      <c r="F745" s="147"/>
    </row>
    <row r="746" spans="1:6" ht="12.75" customHeight="1">
      <c r="A746" s="72">
        <v>54099</v>
      </c>
      <c r="B746" s="73" t="s">
        <v>119</v>
      </c>
      <c r="C746" s="73" t="s">
        <v>815</v>
      </c>
      <c r="D746" s="74">
        <v>890505662</v>
      </c>
      <c r="E746" s="147"/>
      <c r="F746" s="147"/>
    </row>
    <row r="747" spans="1:6" ht="12.75" customHeight="1">
      <c r="A747" s="72">
        <v>54109</v>
      </c>
      <c r="B747" s="73" t="s">
        <v>119</v>
      </c>
      <c r="C747" s="73" t="s">
        <v>816</v>
      </c>
      <c r="D747" s="74">
        <v>890503483</v>
      </c>
      <c r="E747" s="147"/>
      <c r="F747" s="147"/>
    </row>
    <row r="748" spans="1:6" ht="12.75" customHeight="1">
      <c r="A748" s="72">
        <v>54125</v>
      </c>
      <c r="B748" s="73" t="s">
        <v>119</v>
      </c>
      <c r="C748" s="73" t="s">
        <v>817</v>
      </c>
      <c r="D748" s="74">
        <v>800099234</v>
      </c>
      <c r="E748" s="147"/>
      <c r="F748" s="147"/>
    </row>
    <row r="749" spans="1:6" ht="12.75" customHeight="1">
      <c r="A749" s="72">
        <v>54128</v>
      </c>
      <c r="B749" s="73" t="s">
        <v>119</v>
      </c>
      <c r="C749" s="73" t="s">
        <v>818</v>
      </c>
      <c r="D749" s="74">
        <v>890501776</v>
      </c>
      <c r="E749" s="147"/>
      <c r="F749" s="147"/>
    </row>
    <row r="750" spans="1:6" ht="12.75" customHeight="1">
      <c r="A750" s="72">
        <v>54172</v>
      </c>
      <c r="B750" s="73" t="s">
        <v>119</v>
      </c>
      <c r="C750" s="73" t="s">
        <v>819</v>
      </c>
      <c r="D750" s="74">
        <v>890503106</v>
      </c>
      <c r="E750" s="147"/>
      <c r="F750" s="147"/>
    </row>
    <row r="751" spans="1:6" ht="12.75" customHeight="1">
      <c r="A751" s="72">
        <v>54174</v>
      </c>
      <c r="B751" s="73" t="s">
        <v>119</v>
      </c>
      <c r="C751" s="73" t="s">
        <v>820</v>
      </c>
      <c r="D751" s="74">
        <v>890501422</v>
      </c>
      <c r="E751" s="147"/>
      <c r="F751" s="147"/>
    </row>
    <row r="752" spans="1:6" ht="12.75" customHeight="1">
      <c r="A752" s="72">
        <v>54206</v>
      </c>
      <c r="B752" s="73" t="s">
        <v>119</v>
      </c>
      <c r="C752" s="73" t="s">
        <v>821</v>
      </c>
      <c r="D752" s="74">
        <v>800099236</v>
      </c>
      <c r="E752" s="147"/>
      <c r="F752" s="147"/>
    </row>
    <row r="753" spans="1:6" ht="12.75" customHeight="1">
      <c r="A753" s="72">
        <v>54223</v>
      </c>
      <c r="B753" s="73" t="s">
        <v>119</v>
      </c>
      <c r="C753" s="73" t="s">
        <v>822</v>
      </c>
      <c r="D753" s="74">
        <v>800013237</v>
      </c>
      <c r="E753" s="147"/>
      <c r="F753" s="147"/>
    </row>
    <row r="754" spans="1:6" ht="12.75" customHeight="1">
      <c r="A754" s="72">
        <v>54239</v>
      </c>
      <c r="B754" s="73" t="s">
        <v>119</v>
      </c>
      <c r="C754" s="73" t="s">
        <v>823</v>
      </c>
      <c r="D754" s="74">
        <v>800099237</v>
      </c>
      <c r="E754" s="147"/>
      <c r="F754" s="147"/>
    </row>
    <row r="755" spans="1:6" ht="12.75" customHeight="1">
      <c r="A755" s="72">
        <v>54245</v>
      </c>
      <c r="B755" s="73" t="s">
        <v>119</v>
      </c>
      <c r="C755" s="73" t="s">
        <v>654</v>
      </c>
      <c r="D755" s="74">
        <v>800099238</v>
      </c>
      <c r="E755" s="147"/>
      <c r="F755" s="147"/>
    </row>
    <row r="756" spans="1:6" ht="12.75" customHeight="1">
      <c r="A756" s="72">
        <v>54250</v>
      </c>
      <c r="B756" s="73" t="s">
        <v>119</v>
      </c>
      <c r="C756" s="73" t="s">
        <v>824</v>
      </c>
      <c r="D756" s="74">
        <v>800138959</v>
      </c>
      <c r="E756" s="147"/>
      <c r="F756" s="147"/>
    </row>
    <row r="757" spans="1:6" ht="12.75" customHeight="1">
      <c r="A757" s="72">
        <v>54261</v>
      </c>
      <c r="B757" s="73" t="s">
        <v>119</v>
      </c>
      <c r="C757" s="73" t="s">
        <v>825</v>
      </c>
      <c r="D757" s="74">
        <v>800039803</v>
      </c>
      <c r="E757" s="147"/>
      <c r="F757" s="147"/>
    </row>
    <row r="758" spans="1:6" ht="12.75" customHeight="1">
      <c r="A758" s="72">
        <v>54313</v>
      </c>
      <c r="B758" s="73" t="s">
        <v>119</v>
      </c>
      <c r="C758" s="73" t="s">
        <v>826</v>
      </c>
      <c r="D758" s="74">
        <v>890501404</v>
      </c>
      <c r="E758" s="147"/>
      <c r="F758" s="147"/>
    </row>
    <row r="759" spans="1:6" ht="12.75" customHeight="1">
      <c r="A759" s="72">
        <v>54344</v>
      </c>
      <c r="B759" s="73" t="s">
        <v>119</v>
      </c>
      <c r="C759" s="73" t="s">
        <v>827</v>
      </c>
      <c r="D759" s="74">
        <v>800099241</v>
      </c>
      <c r="E759" s="147"/>
      <c r="F759" s="147"/>
    </row>
    <row r="760" spans="1:6" ht="12.75" customHeight="1">
      <c r="A760" s="72">
        <v>54347</v>
      </c>
      <c r="B760" s="73" t="s">
        <v>119</v>
      </c>
      <c r="C760" s="73" t="s">
        <v>828</v>
      </c>
      <c r="D760" s="74">
        <v>800005292</v>
      </c>
      <c r="E760" s="147"/>
      <c r="F760" s="147"/>
    </row>
    <row r="761" spans="1:6" ht="12.75" customHeight="1">
      <c r="A761" s="72">
        <v>54377</v>
      </c>
      <c r="B761" s="73" t="s">
        <v>119</v>
      </c>
      <c r="C761" s="73" t="s">
        <v>829</v>
      </c>
      <c r="D761" s="74">
        <v>890503680</v>
      </c>
      <c r="E761" s="147"/>
      <c r="F761" s="147"/>
    </row>
    <row r="762" spans="1:6" ht="12.75" customHeight="1">
      <c r="A762" s="72">
        <v>54385</v>
      </c>
      <c r="B762" s="73" t="s">
        <v>119</v>
      </c>
      <c r="C762" s="73" t="s">
        <v>830</v>
      </c>
      <c r="D762" s="74">
        <v>800245021</v>
      </c>
      <c r="E762" s="147"/>
      <c r="F762" s="147"/>
    </row>
    <row r="763" spans="1:6" ht="12.75" customHeight="1">
      <c r="A763" s="72">
        <v>54398</v>
      </c>
      <c r="B763" s="73" t="s">
        <v>119</v>
      </c>
      <c r="C763" s="73" t="s">
        <v>831</v>
      </c>
      <c r="D763" s="74">
        <v>800000681</v>
      </c>
      <c r="E763" s="147"/>
      <c r="F763" s="147"/>
    </row>
    <row r="764" spans="1:6" ht="12.75" customHeight="1">
      <c r="A764" s="72">
        <v>54405</v>
      </c>
      <c r="B764" s="73" t="s">
        <v>119</v>
      </c>
      <c r="C764" s="73" t="s">
        <v>832</v>
      </c>
      <c r="D764" s="74">
        <v>800044113</v>
      </c>
      <c r="E764" s="147"/>
      <c r="F764" s="147"/>
    </row>
    <row r="765" spans="1:6" ht="12.75" customHeight="1">
      <c r="A765" s="72">
        <v>54418</v>
      </c>
      <c r="B765" s="73" t="s">
        <v>119</v>
      </c>
      <c r="C765" s="73" t="s">
        <v>833</v>
      </c>
      <c r="D765" s="74">
        <v>890502611</v>
      </c>
      <c r="E765" s="147"/>
      <c r="F765" s="147"/>
    </row>
    <row r="766" spans="1:6" ht="12.75" customHeight="1">
      <c r="A766" s="72">
        <v>54480</v>
      </c>
      <c r="B766" s="73" t="s">
        <v>119</v>
      </c>
      <c r="C766" s="73" t="s">
        <v>834</v>
      </c>
      <c r="D766" s="74">
        <v>890503233</v>
      </c>
      <c r="E766" s="147"/>
      <c r="F766" s="147"/>
    </row>
    <row r="767" spans="1:6" ht="12.75" customHeight="1">
      <c r="A767" s="72">
        <v>54498</v>
      </c>
      <c r="B767" s="73" t="s">
        <v>119</v>
      </c>
      <c r="C767" s="73" t="s">
        <v>835</v>
      </c>
      <c r="D767" s="74">
        <v>890501102</v>
      </c>
      <c r="E767" s="147"/>
      <c r="F767" s="147"/>
    </row>
    <row r="768" spans="1:6" ht="12.75" customHeight="1">
      <c r="A768" s="72">
        <v>54518</v>
      </c>
      <c r="B768" s="73" t="s">
        <v>119</v>
      </c>
      <c r="C768" s="73" t="s">
        <v>836</v>
      </c>
      <c r="D768" s="74">
        <v>800007652</v>
      </c>
      <c r="E768" s="147"/>
      <c r="F768" s="147"/>
    </row>
    <row r="769" spans="1:6" ht="12.75" customHeight="1">
      <c r="A769" s="72">
        <v>54520</v>
      </c>
      <c r="B769" s="73" t="s">
        <v>119</v>
      </c>
      <c r="C769" s="73" t="s">
        <v>837</v>
      </c>
      <c r="D769" s="74">
        <v>890506116</v>
      </c>
      <c r="E769" s="147"/>
      <c r="F769" s="147"/>
    </row>
    <row r="770" spans="1:6" ht="12.75" customHeight="1">
      <c r="A770" s="72">
        <v>54553</v>
      </c>
      <c r="B770" s="73" t="s">
        <v>119</v>
      </c>
      <c r="C770" s="73" t="s">
        <v>838</v>
      </c>
      <c r="D770" s="74">
        <v>800250853</v>
      </c>
      <c r="E770" s="147"/>
      <c r="F770" s="147"/>
    </row>
    <row r="771" spans="1:6" ht="12.75" customHeight="1">
      <c r="A771" s="72">
        <v>54599</v>
      </c>
      <c r="B771" s="73" t="s">
        <v>119</v>
      </c>
      <c r="C771" s="73" t="s">
        <v>839</v>
      </c>
      <c r="D771" s="74">
        <v>800099251</v>
      </c>
      <c r="E771" s="147"/>
      <c r="F771" s="147"/>
    </row>
    <row r="772" spans="1:6" ht="12.75" customHeight="1">
      <c r="A772" s="72">
        <v>54660</v>
      </c>
      <c r="B772" s="73" t="s">
        <v>119</v>
      </c>
      <c r="C772" s="73" t="s">
        <v>840</v>
      </c>
      <c r="D772" s="74">
        <v>890501549</v>
      </c>
      <c r="E772" s="147"/>
      <c r="F772" s="147"/>
    </row>
    <row r="773" spans="1:6" ht="12.75" customHeight="1">
      <c r="A773" s="72">
        <v>54670</v>
      </c>
      <c r="B773" s="73" t="s">
        <v>119</v>
      </c>
      <c r="C773" s="73" t="s">
        <v>841</v>
      </c>
      <c r="D773" s="74">
        <v>800099260</v>
      </c>
      <c r="E773" s="147"/>
      <c r="F773" s="147"/>
    </row>
    <row r="774" spans="1:6" ht="12.75" customHeight="1">
      <c r="A774" s="72">
        <v>54673</v>
      </c>
      <c r="B774" s="73" t="s">
        <v>119</v>
      </c>
      <c r="C774" s="73" t="s">
        <v>608</v>
      </c>
      <c r="D774" s="74">
        <v>890501876</v>
      </c>
      <c r="E774" s="147"/>
      <c r="F774" s="147"/>
    </row>
    <row r="775" spans="1:6" ht="12.75" customHeight="1">
      <c r="A775" s="72">
        <v>54680</v>
      </c>
      <c r="B775" s="73" t="s">
        <v>119</v>
      </c>
      <c r="C775" s="73" t="s">
        <v>842</v>
      </c>
      <c r="D775" s="74">
        <v>800099262</v>
      </c>
      <c r="E775" s="147"/>
      <c r="F775" s="147"/>
    </row>
    <row r="776" spans="1:7" ht="12.75" customHeight="1">
      <c r="A776" s="72">
        <v>54720</v>
      </c>
      <c r="B776" s="73" t="s">
        <v>119</v>
      </c>
      <c r="C776" s="73" t="s">
        <v>843</v>
      </c>
      <c r="D776" s="74">
        <v>800099263</v>
      </c>
      <c r="E776" s="147">
        <v>548985824</v>
      </c>
      <c r="F776" s="147" t="s">
        <v>1111</v>
      </c>
      <c r="G776" s="212"/>
    </row>
    <row r="777" spans="1:6" ht="12.75" customHeight="1">
      <c r="A777" s="72">
        <v>54743</v>
      </c>
      <c r="B777" s="73" t="s">
        <v>119</v>
      </c>
      <c r="C777" s="73" t="s">
        <v>844</v>
      </c>
      <c r="D777" s="74">
        <v>890506128</v>
      </c>
      <c r="E777" s="147"/>
      <c r="F777" s="147"/>
    </row>
    <row r="778" spans="1:6" ht="12.75" customHeight="1">
      <c r="A778" s="72">
        <v>54800</v>
      </c>
      <c r="B778" s="73" t="s">
        <v>119</v>
      </c>
      <c r="C778" s="73" t="s">
        <v>845</v>
      </c>
      <c r="D778" s="74">
        <v>800017022</v>
      </c>
      <c r="E778" s="147"/>
      <c r="F778" s="147"/>
    </row>
    <row r="779" spans="1:6" ht="12.75" customHeight="1">
      <c r="A779" s="72">
        <v>54810</v>
      </c>
      <c r="B779" s="73" t="s">
        <v>119</v>
      </c>
      <c r="C779" s="73" t="s">
        <v>846</v>
      </c>
      <c r="D779" s="74">
        <v>800070682</v>
      </c>
      <c r="E779" s="147"/>
      <c r="F779" s="147"/>
    </row>
    <row r="780" spans="1:6" ht="12.75" customHeight="1">
      <c r="A780" s="72">
        <v>54820</v>
      </c>
      <c r="B780" s="73" t="s">
        <v>119</v>
      </c>
      <c r="C780" s="73" t="s">
        <v>226</v>
      </c>
      <c r="D780" s="74">
        <v>890501362</v>
      </c>
      <c r="E780" s="147"/>
      <c r="F780" s="147"/>
    </row>
    <row r="781" spans="1:6" ht="12.75" customHeight="1">
      <c r="A781" s="72">
        <v>54871</v>
      </c>
      <c r="B781" s="73" t="s">
        <v>119</v>
      </c>
      <c r="C781" s="73" t="s">
        <v>847</v>
      </c>
      <c r="D781" s="74">
        <v>890501981</v>
      </c>
      <c r="E781" s="147"/>
      <c r="F781" s="147"/>
    </row>
    <row r="782" spans="1:6" ht="12.75" customHeight="1">
      <c r="A782" s="72">
        <v>54874</v>
      </c>
      <c r="B782" s="73" t="s">
        <v>119</v>
      </c>
      <c r="C782" s="73" t="s">
        <v>848</v>
      </c>
      <c r="D782" s="74">
        <v>890503373</v>
      </c>
      <c r="E782" s="147"/>
      <c r="F782" s="147"/>
    </row>
    <row r="783" spans="1:6" ht="12.75" customHeight="1">
      <c r="A783" s="72">
        <v>63111</v>
      </c>
      <c r="B783" s="73" t="s">
        <v>88</v>
      </c>
      <c r="C783" s="73" t="s">
        <v>309</v>
      </c>
      <c r="D783" s="74">
        <v>890001879</v>
      </c>
      <c r="E783" s="147"/>
      <c r="F783" s="147"/>
    </row>
    <row r="784" spans="1:6" ht="12.75" customHeight="1">
      <c r="A784" s="72">
        <v>63130</v>
      </c>
      <c r="B784" s="73" t="s">
        <v>88</v>
      </c>
      <c r="C784" s="73" t="s">
        <v>849</v>
      </c>
      <c r="D784" s="74">
        <v>890000441</v>
      </c>
      <c r="E784" s="147"/>
      <c r="F784" s="147"/>
    </row>
    <row r="785" spans="1:6" ht="12.75" customHeight="1">
      <c r="A785" s="72">
        <v>63190</v>
      </c>
      <c r="B785" s="73" t="s">
        <v>88</v>
      </c>
      <c r="C785" s="73" t="s">
        <v>850</v>
      </c>
      <c r="D785" s="74">
        <v>890001044</v>
      </c>
      <c r="E785" s="147"/>
      <c r="F785" s="147"/>
    </row>
    <row r="786" spans="1:6" ht="12.75" customHeight="1">
      <c r="A786" s="72">
        <v>63212</v>
      </c>
      <c r="B786" s="73" t="s">
        <v>88</v>
      </c>
      <c r="C786" s="73" t="s">
        <v>83</v>
      </c>
      <c r="D786" s="74">
        <v>890001061</v>
      </c>
      <c r="E786" s="147"/>
      <c r="F786" s="147"/>
    </row>
    <row r="787" spans="1:6" ht="12.75" customHeight="1">
      <c r="A787" s="72">
        <v>63272</v>
      </c>
      <c r="B787" s="73" t="s">
        <v>88</v>
      </c>
      <c r="C787" s="73" t="s">
        <v>851</v>
      </c>
      <c r="D787" s="74">
        <v>890001339</v>
      </c>
      <c r="E787" s="147"/>
      <c r="F787" s="147"/>
    </row>
    <row r="788" spans="1:6" ht="12.75" customHeight="1">
      <c r="A788" s="72">
        <v>63302</v>
      </c>
      <c r="B788" s="73" t="s">
        <v>88</v>
      </c>
      <c r="C788" s="73" t="s">
        <v>852</v>
      </c>
      <c r="D788" s="74">
        <v>890000864</v>
      </c>
      <c r="E788" s="147"/>
      <c r="F788" s="147"/>
    </row>
    <row r="789" spans="1:6" ht="12.75" customHeight="1">
      <c r="A789" s="72">
        <v>63401</v>
      </c>
      <c r="B789" s="73" t="s">
        <v>88</v>
      </c>
      <c r="C789" s="73" t="s">
        <v>853</v>
      </c>
      <c r="D789" s="74">
        <v>890000564</v>
      </c>
      <c r="E789" s="147"/>
      <c r="F789" s="147"/>
    </row>
    <row r="790" spans="1:6" ht="12.75" customHeight="1">
      <c r="A790" s="72">
        <v>63470</v>
      </c>
      <c r="B790" s="73" t="s">
        <v>88</v>
      </c>
      <c r="C790" s="73" t="s">
        <v>854</v>
      </c>
      <c r="D790" s="74">
        <v>890000858</v>
      </c>
      <c r="E790" s="147"/>
      <c r="F790" s="147"/>
    </row>
    <row r="791" spans="1:6" ht="12.75" customHeight="1">
      <c r="A791" s="72">
        <v>63548</v>
      </c>
      <c r="B791" s="73" t="s">
        <v>88</v>
      </c>
      <c r="C791" s="73" t="s">
        <v>855</v>
      </c>
      <c r="D791" s="74">
        <v>890001181</v>
      </c>
      <c r="E791" s="147"/>
      <c r="F791" s="147"/>
    </row>
    <row r="792" spans="1:6" ht="12.75" customHeight="1">
      <c r="A792" s="72">
        <v>63594</v>
      </c>
      <c r="B792" s="73" t="s">
        <v>88</v>
      </c>
      <c r="C792" s="73" t="s">
        <v>856</v>
      </c>
      <c r="D792" s="74">
        <v>890000613</v>
      </c>
      <c r="E792" s="147"/>
      <c r="F792" s="147"/>
    </row>
    <row r="793" spans="1:6" ht="12.75" customHeight="1">
      <c r="A793" s="72">
        <v>63690</v>
      </c>
      <c r="B793" s="73" t="s">
        <v>88</v>
      </c>
      <c r="C793" s="73" t="s">
        <v>857</v>
      </c>
      <c r="D793" s="74">
        <v>890001127</v>
      </c>
      <c r="E793" s="147"/>
      <c r="F793" s="147"/>
    </row>
    <row r="794" spans="1:6" ht="12.75" customHeight="1">
      <c r="A794" s="72">
        <v>66045</v>
      </c>
      <c r="B794" s="73" t="s">
        <v>13</v>
      </c>
      <c r="C794" s="73" t="s">
        <v>858</v>
      </c>
      <c r="D794" s="74">
        <v>891480022</v>
      </c>
      <c r="E794" s="147"/>
      <c r="F794" s="147"/>
    </row>
    <row r="795" spans="1:6" ht="12.75" customHeight="1">
      <c r="A795" s="72">
        <v>66075</v>
      </c>
      <c r="B795" s="73" t="s">
        <v>13</v>
      </c>
      <c r="C795" s="73" t="s">
        <v>457</v>
      </c>
      <c r="D795" s="74">
        <v>890801143</v>
      </c>
      <c r="E795" s="147"/>
      <c r="F795" s="147"/>
    </row>
    <row r="796" spans="1:6" ht="12.75" customHeight="1">
      <c r="A796" s="72">
        <v>66088</v>
      </c>
      <c r="B796" s="73" t="s">
        <v>13</v>
      </c>
      <c r="C796" s="73" t="s">
        <v>859</v>
      </c>
      <c r="D796" s="74">
        <v>891480024</v>
      </c>
      <c r="E796" s="147"/>
      <c r="F796" s="147"/>
    </row>
    <row r="797" spans="1:6" ht="12.75" customHeight="1">
      <c r="A797" s="72">
        <v>66318</v>
      </c>
      <c r="B797" s="73" t="s">
        <v>13</v>
      </c>
      <c r="C797" s="73" t="s">
        <v>860</v>
      </c>
      <c r="D797" s="74">
        <v>891480025</v>
      </c>
      <c r="E797" s="147"/>
      <c r="F797" s="147"/>
    </row>
    <row r="798" spans="1:6" ht="12.75" customHeight="1">
      <c r="A798" s="72">
        <v>66383</v>
      </c>
      <c r="B798" s="73" t="s">
        <v>13</v>
      </c>
      <c r="C798" s="73" t="s">
        <v>861</v>
      </c>
      <c r="D798" s="74">
        <v>891480026</v>
      </c>
      <c r="E798" s="147"/>
      <c r="F798" s="147"/>
    </row>
    <row r="799" spans="1:6" ht="12.75" customHeight="1">
      <c r="A799" s="72">
        <v>66400</v>
      </c>
      <c r="B799" s="73" t="s">
        <v>13</v>
      </c>
      <c r="C799" s="73" t="s">
        <v>862</v>
      </c>
      <c r="D799" s="74">
        <v>891480027</v>
      </c>
      <c r="E799" s="147"/>
      <c r="F799" s="147"/>
    </row>
    <row r="800" spans="1:6" ht="12.75" customHeight="1">
      <c r="A800" s="72">
        <v>66440</v>
      </c>
      <c r="B800" s="73" t="s">
        <v>13</v>
      </c>
      <c r="C800" s="73" t="s">
        <v>863</v>
      </c>
      <c r="D800" s="74">
        <v>800099317</v>
      </c>
      <c r="E800" s="147"/>
      <c r="F800" s="147"/>
    </row>
    <row r="801" spans="1:6" ht="12.75" customHeight="1">
      <c r="A801" s="72">
        <v>66456</v>
      </c>
      <c r="B801" s="73" t="s">
        <v>13</v>
      </c>
      <c r="C801" s="73" t="s">
        <v>864</v>
      </c>
      <c r="D801" s="74">
        <v>800031075</v>
      </c>
      <c r="E801" s="147"/>
      <c r="F801" s="147"/>
    </row>
    <row r="802" spans="1:6" ht="12.75" customHeight="1">
      <c r="A802" s="72">
        <v>66572</v>
      </c>
      <c r="B802" s="73" t="s">
        <v>13</v>
      </c>
      <c r="C802" s="73" t="s">
        <v>865</v>
      </c>
      <c r="D802" s="74">
        <v>891480031</v>
      </c>
      <c r="E802" s="147"/>
      <c r="F802" s="147"/>
    </row>
    <row r="803" spans="1:6" ht="12.75" customHeight="1">
      <c r="A803" s="72">
        <v>66594</v>
      </c>
      <c r="B803" s="73" t="s">
        <v>13</v>
      </c>
      <c r="C803" s="73" t="s">
        <v>866</v>
      </c>
      <c r="D803" s="74">
        <v>891480032</v>
      </c>
      <c r="E803" s="147"/>
      <c r="F803" s="147"/>
    </row>
    <row r="804" spans="1:6" ht="12.75" customHeight="1">
      <c r="A804" s="72">
        <v>66682</v>
      </c>
      <c r="B804" s="73" t="s">
        <v>13</v>
      </c>
      <c r="C804" s="73" t="s">
        <v>867</v>
      </c>
      <c r="D804" s="74">
        <v>891480033</v>
      </c>
      <c r="E804" s="147"/>
      <c r="F804" s="147"/>
    </row>
    <row r="805" spans="1:6" ht="12.75" customHeight="1">
      <c r="A805" s="72">
        <v>66687</v>
      </c>
      <c r="B805" s="73" t="s">
        <v>13</v>
      </c>
      <c r="C805" s="73" t="s">
        <v>868</v>
      </c>
      <c r="D805" s="74">
        <v>891480034</v>
      </c>
      <c r="E805" s="147"/>
      <c r="F805" s="147"/>
    </row>
    <row r="806" spans="1:6" ht="12.75" customHeight="1">
      <c r="A806" s="72">
        <v>68013</v>
      </c>
      <c r="B806" s="73" t="s">
        <v>14</v>
      </c>
      <c r="C806" s="73" t="s">
        <v>869</v>
      </c>
      <c r="D806" s="74">
        <v>890210928</v>
      </c>
      <c r="E806" s="147"/>
      <c r="F806" s="147"/>
    </row>
    <row r="807" spans="1:6" ht="12.75" customHeight="1">
      <c r="A807" s="72">
        <v>68020</v>
      </c>
      <c r="B807" s="73" t="s">
        <v>14</v>
      </c>
      <c r="C807" s="73" t="s">
        <v>442</v>
      </c>
      <c r="D807" s="74">
        <v>800099455</v>
      </c>
      <c r="E807" s="147"/>
      <c r="F807" s="147"/>
    </row>
    <row r="808" spans="1:6" ht="12.75" customHeight="1">
      <c r="A808" s="72">
        <v>68051</v>
      </c>
      <c r="B808" s="73" t="s">
        <v>14</v>
      </c>
      <c r="C808" s="73" t="s">
        <v>870</v>
      </c>
      <c r="D808" s="74">
        <v>890205334</v>
      </c>
      <c r="E808" s="147"/>
      <c r="F808" s="147"/>
    </row>
    <row r="809" spans="1:6" ht="12.75" customHeight="1">
      <c r="A809" s="72">
        <v>68077</v>
      </c>
      <c r="B809" s="73" t="s">
        <v>14</v>
      </c>
      <c r="C809" s="73" t="s">
        <v>139</v>
      </c>
      <c r="D809" s="74">
        <v>890206033</v>
      </c>
      <c r="E809" s="147"/>
      <c r="F809" s="147"/>
    </row>
    <row r="810" spans="1:6" ht="12.75" customHeight="1">
      <c r="A810" s="72">
        <v>68079</v>
      </c>
      <c r="B810" s="73" t="s">
        <v>14</v>
      </c>
      <c r="C810" s="73" t="s">
        <v>871</v>
      </c>
      <c r="D810" s="74">
        <v>890210932</v>
      </c>
      <c r="E810" s="147"/>
      <c r="F810" s="147"/>
    </row>
    <row r="811" spans="1:6" ht="12.75" customHeight="1">
      <c r="A811" s="72">
        <v>68092</v>
      </c>
      <c r="B811" s="73" t="s">
        <v>14</v>
      </c>
      <c r="C811" s="73" t="s">
        <v>142</v>
      </c>
      <c r="D811" s="74">
        <v>890208119</v>
      </c>
      <c r="E811" s="147"/>
      <c r="F811" s="147"/>
    </row>
    <row r="812" spans="1:6" ht="12.75" customHeight="1">
      <c r="A812" s="72">
        <v>68101</v>
      </c>
      <c r="B812" s="73" t="s">
        <v>14</v>
      </c>
      <c r="C812" s="73" t="s">
        <v>80</v>
      </c>
      <c r="D812" s="74">
        <v>890210890</v>
      </c>
      <c r="E812" s="147"/>
      <c r="F812" s="147"/>
    </row>
    <row r="813" spans="1:6" ht="12.75" customHeight="1">
      <c r="A813" s="72">
        <v>68121</v>
      </c>
      <c r="B813" s="73" t="s">
        <v>14</v>
      </c>
      <c r="C813" s="73" t="s">
        <v>547</v>
      </c>
      <c r="D813" s="74">
        <v>890205575</v>
      </c>
      <c r="E813" s="147"/>
      <c r="F813" s="147"/>
    </row>
    <row r="814" spans="1:6" ht="12.75" customHeight="1">
      <c r="A814" s="72">
        <v>68132</v>
      </c>
      <c r="B814" s="73" t="s">
        <v>14</v>
      </c>
      <c r="C814" s="73" t="s">
        <v>872</v>
      </c>
      <c r="D814" s="74">
        <v>890210967</v>
      </c>
      <c r="E814" s="147"/>
      <c r="F814" s="147"/>
    </row>
    <row r="815" spans="1:6" ht="12.75" customHeight="1">
      <c r="A815" s="72">
        <v>68147</v>
      </c>
      <c r="B815" s="73" t="s">
        <v>14</v>
      </c>
      <c r="C815" s="73" t="s">
        <v>873</v>
      </c>
      <c r="D815" s="74">
        <v>890205119</v>
      </c>
      <c r="E815" s="147"/>
      <c r="F815" s="147"/>
    </row>
    <row r="816" spans="1:6" ht="12.75" customHeight="1">
      <c r="A816" s="72">
        <v>68152</v>
      </c>
      <c r="B816" s="73" t="s">
        <v>14</v>
      </c>
      <c r="C816" s="73" t="s">
        <v>874</v>
      </c>
      <c r="D816" s="74">
        <v>890210933</v>
      </c>
      <c r="E816" s="147"/>
      <c r="F816" s="147"/>
    </row>
    <row r="817" spans="1:6" ht="12.75" customHeight="1">
      <c r="A817" s="72">
        <v>68160</v>
      </c>
      <c r="B817" s="73" t="s">
        <v>14</v>
      </c>
      <c r="C817" s="73" t="s">
        <v>875</v>
      </c>
      <c r="D817" s="74">
        <v>890204699</v>
      </c>
      <c r="E817" s="147"/>
      <c r="F817" s="147"/>
    </row>
    <row r="818" spans="1:6" ht="12.75" customHeight="1">
      <c r="A818" s="72">
        <v>68162</v>
      </c>
      <c r="B818" s="73" t="s">
        <v>14</v>
      </c>
      <c r="C818" s="73" t="s">
        <v>876</v>
      </c>
      <c r="D818" s="74">
        <v>890209889</v>
      </c>
      <c r="E818" s="147"/>
      <c r="F818" s="147"/>
    </row>
    <row r="819" spans="1:6" ht="12.75" customHeight="1">
      <c r="A819" s="72">
        <v>68167</v>
      </c>
      <c r="B819" s="73" t="s">
        <v>14</v>
      </c>
      <c r="C819" s="73" t="s">
        <v>877</v>
      </c>
      <c r="D819" s="74">
        <v>890205063</v>
      </c>
      <c r="E819" s="147"/>
      <c r="F819" s="147"/>
    </row>
    <row r="820" spans="1:6" ht="12.75" customHeight="1">
      <c r="A820" s="72">
        <v>68169</v>
      </c>
      <c r="B820" s="73" t="s">
        <v>14</v>
      </c>
      <c r="C820" s="73" t="s">
        <v>878</v>
      </c>
      <c r="D820" s="74">
        <v>890206724</v>
      </c>
      <c r="E820" s="147"/>
      <c r="F820" s="147"/>
    </row>
    <row r="821" spans="1:6" ht="12.75" customHeight="1">
      <c r="A821" s="72">
        <v>68176</v>
      </c>
      <c r="B821" s="73" t="s">
        <v>14</v>
      </c>
      <c r="C821" s="73" t="s">
        <v>517</v>
      </c>
      <c r="D821" s="74">
        <v>890206290</v>
      </c>
      <c r="E821" s="147"/>
      <c r="F821" s="147"/>
    </row>
    <row r="822" spans="1:6" ht="12.75" customHeight="1">
      <c r="A822" s="72">
        <v>68179</v>
      </c>
      <c r="B822" s="73" t="s">
        <v>14</v>
      </c>
      <c r="C822" s="73" t="s">
        <v>879</v>
      </c>
      <c r="D822" s="74">
        <v>890208098</v>
      </c>
      <c r="E822" s="147"/>
      <c r="F822" s="147"/>
    </row>
    <row r="823" spans="1:6" ht="12.75" customHeight="1">
      <c r="A823" s="72">
        <v>68190</v>
      </c>
      <c r="B823" s="73" t="s">
        <v>14</v>
      </c>
      <c r="C823" s="73" t="s">
        <v>880</v>
      </c>
      <c r="D823" s="74">
        <v>890208363</v>
      </c>
      <c r="E823" s="147"/>
      <c r="F823" s="147"/>
    </row>
    <row r="824" spans="1:6" ht="12.75" customHeight="1">
      <c r="A824" s="72">
        <v>68207</v>
      </c>
      <c r="B824" s="73" t="s">
        <v>14</v>
      </c>
      <c r="C824" s="73" t="s">
        <v>158</v>
      </c>
      <c r="D824" s="74">
        <v>800104060</v>
      </c>
      <c r="E824" s="147"/>
      <c r="F824" s="147"/>
    </row>
    <row r="825" spans="1:6" ht="12.75" customHeight="1">
      <c r="A825" s="72">
        <v>68209</v>
      </c>
      <c r="B825" s="73" t="s">
        <v>14</v>
      </c>
      <c r="C825" s="73" t="s">
        <v>881</v>
      </c>
      <c r="D825" s="74">
        <v>890208947</v>
      </c>
      <c r="E825" s="147"/>
      <c r="F825" s="147"/>
    </row>
    <row r="826" spans="1:6" ht="12.75" customHeight="1">
      <c r="A826" s="72">
        <v>68211</v>
      </c>
      <c r="B826" s="73" t="s">
        <v>14</v>
      </c>
      <c r="C826" s="73" t="s">
        <v>882</v>
      </c>
      <c r="D826" s="74">
        <v>890206058</v>
      </c>
      <c r="E826" s="147"/>
      <c r="F826" s="147"/>
    </row>
    <row r="827" spans="1:6" ht="12.75" customHeight="1">
      <c r="A827" s="72">
        <v>68217</v>
      </c>
      <c r="B827" s="73" t="s">
        <v>14</v>
      </c>
      <c r="C827" s="73" t="s">
        <v>883</v>
      </c>
      <c r="D827" s="74">
        <v>890205058</v>
      </c>
      <c r="E827" s="147"/>
      <c r="F827" s="147"/>
    </row>
    <row r="828" spans="1:6" ht="12.75" customHeight="1">
      <c r="A828" s="72">
        <v>68229</v>
      </c>
      <c r="B828" s="73" t="s">
        <v>14</v>
      </c>
      <c r="C828" s="73" t="s">
        <v>884</v>
      </c>
      <c r="D828" s="74">
        <v>800099489</v>
      </c>
      <c r="E828" s="147"/>
      <c r="F828" s="147"/>
    </row>
    <row r="829" spans="1:6" ht="12.75" customHeight="1">
      <c r="A829" s="72">
        <v>68235</v>
      </c>
      <c r="B829" s="73" t="s">
        <v>14</v>
      </c>
      <c r="C829" s="73" t="s">
        <v>654</v>
      </c>
      <c r="D829" s="74">
        <v>890270859</v>
      </c>
      <c r="E829" s="147"/>
      <c r="F829" s="147"/>
    </row>
    <row r="830" spans="1:6" ht="12.75" customHeight="1">
      <c r="A830" s="72">
        <v>68245</v>
      </c>
      <c r="B830" s="73" t="s">
        <v>14</v>
      </c>
      <c r="C830" s="73" t="s">
        <v>885</v>
      </c>
      <c r="D830" s="74">
        <v>890205439</v>
      </c>
      <c r="E830" s="147"/>
      <c r="F830" s="147"/>
    </row>
    <row r="831" spans="1:6" ht="12.75" customHeight="1">
      <c r="A831" s="72">
        <v>68250</v>
      </c>
      <c r="B831" s="73" t="s">
        <v>14</v>
      </c>
      <c r="C831" s="73" t="s">
        <v>270</v>
      </c>
      <c r="D831" s="74">
        <v>800213967</v>
      </c>
      <c r="E831" s="147"/>
      <c r="F831" s="147"/>
    </row>
    <row r="832" spans="1:6" ht="12.75" customHeight="1">
      <c r="A832" s="72">
        <v>68255</v>
      </c>
      <c r="B832" s="73" t="s">
        <v>14</v>
      </c>
      <c r="C832" s="73" t="s">
        <v>886</v>
      </c>
      <c r="D832" s="74">
        <v>890208199</v>
      </c>
      <c r="E832" s="147"/>
      <c r="F832" s="147"/>
    </row>
    <row r="833" spans="1:6" ht="12.75" customHeight="1">
      <c r="A833" s="72">
        <v>68264</v>
      </c>
      <c r="B833" s="73" t="s">
        <v>14</v>
      </c>
      <c r="C833" s="73" t="s">
        <v>887</v>
      </c>
      <c r="D833" s="74">
        <v>890205114</v>
      </c>
      <c r="E833" s="147"/>
      <c r="F833" s="147"/>
    </row>
    <row r="834" spans="1:6" ht="12.75" customHeight="1">
      <c r="A834" s="72">
        <v>68266</v>
      </c>
      <c r="B834" s="73" t="s">
        <v>14</v>
      </c>
      <c r="C834" s="73" t="s">
        <v>888</v>
      </c>
      <c r="D834" s="74">
        <v>890209666</v>
      </c>
      <c r="E834" s="147"/>
      <c r="F834" s="147"/>
    </row>
    <row r="835" spans="1:6" ht="12.75" customHeight="1">
      <c r="A835" s="72">
        <v>68271</v>
      </c>
      <c r="B835" s="73" t="s">
        <v>14</v>
      </c>
      <c r="C835" s="73" t="s">
        <v>889</v>
      </c>
      <c r="D835" s="74">
        <v>890209640</v>
      </c>
      <c r="E835" s="147"/>
      <c r="F835" s="147"/>
    </row>
    <row r="836" spans="1:6" ht="12.75" customHeight="1">
      <c r="A836" s="72">
        <v>68296</v>
      </c>
      <c r="B836" s="73" t="s">
        <v>14</v>
      </c>
      <c r="C836" s="73" t="s">
        <v>890</v>
      </c>
      <c r="D836" s="74">
        <v>890206722</v>
      </c>
      <c r="E836" s="147"/>
      <c r="F836" s="147"/>
    </row>
    <row r="837" spans="1:6" ht="12.75" customHeight="1">
      <c r="A837" s="72">
        <v>68298</v>
      </c>
      <c r="B837" s="73" t="s">
        <v>14</v>
      </c>
      <c r="C837" s="73" t="s">
        <v>891</v>
      </c>
      <c r="D837" s="74">
        <v>800099691</v>
      </c>
      <c r="E837" s="147"/>
      <c r="F837" s="147"/>
    </row>
    <row r="838" spans="1:6" ht="12.75" customHeight="1">
      <c r="A838" s="72">
        <v>68318</v>
      </c>
      <c r="B838" s="73" t="s">
        <v>14</v>
      </c>
      <c r="C838" s="73" t="s">
        <v>892</v>
      </c>
      <c r="D838" s="74">
        <v>890208360</v>
      </c>
      <c r="E838" s="147"/>
      <c r="F838" s="147"/>
    </row>
    <row r="839" spans="1:6" ht="12.75" customHeight="1">
      <c r="A839" s="72">
        <v>68320</v>
      </c>
      <c r="B839" s="73" t="s">
        <v>14</v>
      </c>
      <c r="C839" s="73" t="s">
        <v>172</v>
      </c>
      <c r="D839" s="74">
        <v>800099694</v>
      </c>
      <c r="E839" s="147"/>
      <c r="F839" s="147"/>
    </row>
    <row r="840" spans="1:6" ht="12.75" customHeight="1">
      <c r="A840" s="72">
        <v>68322</v>
      </c>
      <c r="B840" s="73" t="s">
        <v>14</v>
      </c>
      <c r="C840" s="73" t="s">
        <v>893</v>
      </c>
      <c r="D840" s="74">
        <v>890204979</v>
      </c>
      <c r="E840" s="147"/>
      <c r="F840" s="147"/>
    </row>
    <row r="841" spans="1:6" ht="12.75" customHeight="1">
      <c r="A841" s="72">
        <v>68324</v>
      </c>
      <c r="B841" s="73" t="s">
        <v>14</v>
      </c>
      <c r="C841" s="73" t="s">
        <v>894</v>
      </c>
      <c r="D841" s="74">
        <v>890210945</v>
      </c>
      <c r="E841" s="147"/>
      <c r="F841" s="147"/>
    </row>
    <row r="842" spans="1:6" ht="12.75" customHeight="1">
      <c r="A842" s="72">
        <v>68327</v>
      </c>
      <c r="B842" s="73" t="s">
        <v>14</v>
      </c>
      <c r="C842" s="73" t="s">
        <v>895</v>
      </c>
      <c r="D842" s="74">
        <v>890207790</v>
      </c>
      <c r="E842" s="147"/>
      <c r="F842" s="147"/>
    </row>
    <row r="843" spans="1:6" ht="12.75" customHeight="1">
      <c r="A843" s="72">
        <v>68344</v>
      </c>
      <c r="B843" s="73" t="s">
        <v>14</v>
      </c>
      <c r="C843" s="73" t="s">
        <v>896</v>
      </c>
      <c r="D843" s="74">
        <v>890210438</v>
      </c>
      <c r="E843" s="147"/>
      <c r="F843" s="147"/>
    </row>
    <row r="844" spans="1:6" ht="12.75" customHeight="1">
      <c r="A844" s="72">
        <v>68368</v>
      </c>
      <c r="B844" s="73" t="s">
        <v>14</v>
      </c>
      <c r="C844" s="73" t="s">
        <v>897</v>
      </c>
      <c r="D844" s="74">
        <v>890210946</v>
      </c>
      <c r="E844" s="147"/>
      <c r="F844" s="147"/>
    </row>
    <row r="845" spans="1:6" ht="12.75" customHeight="1">
      <c r="A845" s="72">
        <v>68370</v>
      </c>
      <c r="B845" s="73" t="s">
        <v>14</v>
      </c>
      <c r="C845" s="73" t="s">
        <v>898</v>
      </c>
      <c r="D845" s="74">
        <v>800124166</v>
      </c>
      <c r="E845" s="147"/>
      <c r="F845" s="147"/>
    </row>
    <row r="846" spans="1:6" ht="12.75" customHeight="1">
      <c r="A846" s="72">
        <v>68377</v>
      </c>
      <c r="B846" s="73" t="s">
        <v>14</v>
      </c>
      <c r="C846" s="73" t="s">
        <v>899</v>
      </c>
      <c r="D846" s="74">
        <v>890210617</v>
      </c>
      <c r="E846" s="147"/>
      <c r="F846" s="147"/>
    </row>
    <row r="847" spans="1:6" ht="12.75" customHeight="1">
      <c r="A847" s="72">
        <v>68385</v>
      </c>
      <c r="B847" s="73" t="s">
        <v>14</v>
      </c>
      <c r="C847" s="73" t="s">
        <v>900</v>
      </c>
      <c r="D847" s="74">
        <v>890210704</v>
      </c>
      <c r="E847" s="147"/>
      <c r="F847" s="147"/>
    </row>
    <row r="848" spans="1:6" ht="12.75" customHeight="1">
      <c r="A848" s="72">
        <v>68397</v>
      </c>
      <c r="B848" s="73" t="s">
        <v>14</v>
      </c>
      <c r="C848" s="73" t="s">
        <v>509</v>
      </c>
      <c r="D848" s="74">
        <v>890205308</v>
      </c>
      <c r="E848" s="147"/>
      <c r="F848" s="147"/>
    </row>
    <row r="849" spans="1:6" ht="12.75" customHeight="1">
      <c r="A849" s="72">
        <v>68406</v>
      </c>
      <c r="B849" s="73" t="s">
        <v>14</v>
      </c>
      <c r="C849" s="73" t="s">
        <v>901</v>
      </c>
      <c r="D849" s="74">
        <v>890206110</v>
      </c>
      <c r="E849" s="147"/>
      <c r="F849" s="147"/>
    </row>
    <row r="850" spans="1:6" ht="12.75" customHeight="1">
      <c r="A850" s="72">
        <v>68418</v>
      </c>
      <c r="B850" s="73" t="s">
        <v>14</v>
      </c>
      <c r="C850" s="73" t="s">
        <v>902</v>
      </c>
      <c r="D850" s="74">
        <v>890204537</v>
      </c>
      <c r="E850" s="147"/>
      <c r="F850" s="147"/>
    </row>
    <row r="851" spans="1:6" ht="12.75" customHeight="1">
      <c r="A851" s="72">
        <v>68425</v>
      </c>
      <c r="B851" s="73" t="s">
        <v>14</v>
      </c>
      <c r="C851" s="73" t="s">
        <v>903</v>
      </c>
      <c r="D851" s="74">
        <v>890210947</v>
      </c>
      <c r="E851" s="147"/>
      <c r="F851" s="147"/>
    </row>
    <row r="852" spans="1:6" ht="12.75" customHeight="1">
      <c r="A852" s="72">
        <v>68432</v>
      </c>
      <c r="B852" s="73" t="s">
        <v>14</v>
      </c>
      <c r="C852" s="73" t="s">
        <v>904</v>
      </c>
      <c r="D852" s="74">
        <v>890205229</v>
      </c>
      <c r="E852" s="147"/>
      <c r="F852" s="147"/>
    </row>
    <row r="853" spans="1:6" ht="12.75" customHeight="1">
      <c r="A853" s="72">
        <v>68444</v>
      </c>
      <c r="B853" s="73" t="s">
        <v>14</v>
      </c>
      <c r="C853" s="73" t="s">
        <v>905</v>
      </c>
      <c r="D853" s="74">
        <v>890206696</v>
      </c>
      <c r="E853" s="147"/>
      <c r="F853" s="147"/>
    </row>
    <row r="854" spans="1:6" ht="12.75" customHeight="1">
      <c r="A854" s="72">
        <v>68464</v>
      </c>
      <c r="B854" s="73" t="s">
        <v>14</v>
      </c>
      <c r="C854" s="73" t="s">
        <v>906</v>
      </c>
      <c r="D854" s="74">
        <v>890205632</v>
      </c>
      <c r="E854" s="147"/>
      <c r="F854" s="147"/>
    </row>
    <row r="855" spans="1:6" ht="12.75" customHeight="1">
      <c r="A855" s="72">
        <v>68468</v>
      </c>
      <c r="B855" s="73" t="s">
        <v>14</v>
      </c>
      <c r="C855" s="73" t="s">
        <v>907</v>
      </c>
      <c r="D855" s="74">
        <v>890205326</v>
      </c>
      <c r="E855" s="147"/>
      <c r="F855" s="147"/>
    </row>
    <row r="856" spans="1:6" ht="12.75" customHeight="1">
      <c r="A856" s="72">
        <v>68498</v>
      </c>
      <c r="B856" s="73" t="s">
        <v>14</v>
      </c>
      <c r="C856" s="73" t="s">
        <v>908</v>
      </c>
      <c r="D856" s="74">
        <v>890205124</v>
      </c>
      <c r="E856" s="147"/>
      <c r="F856" s="147"/>
    </row>
    <row r="857" spans="1:6" ht="12.75" customHeight="1">
      <c r="A857" s="72">
        <v>68500</v>
      </c>
      <c r="B857" s="73" t="s">
        <v>14</v>
      </c>
      <c r="C857" s="73" t="s">
        <v>909</v>
      </c>
      <c r="D857" s="74">
        <v>890210948</v>
      </c>
      <c r="E857" s="147"/>
      <c r="F857" s="147"/>
    </row>
    <row r="858" spans="1:6" ht="12.75" customHeight="1">
      <c r="A858" s="72">
        <v>68502</v>
      </c>
      <c r="B858" s="73" t="s">
        <v>14</v>
      </c>
      <c r="C858" s="73" t="s">
        <v>910</v>
      </c>
      <c r="D858" s="74">
        <v>890208148</v>
      </c>
      <c r="E858" s="147"/>
      <c r="F858" s="147"/>
    </row>
    <row r="859" spans="1:6" ht="12.75" customHeight="1">
      <c r="A859" s="72">
        <v>68522</v>
      </c>
      <c r="B859" s="73" t="s">
        <v>14</v>
      </c>
      <c r="C859" s="73" t="s">
        <v>911</v>
      </c>
      <c r="D859" s="74">
        <v>800099818</v>
      </c>
      <c r="E859" s="147"/>
      <c r="F859" s="147"/>
    </row>
    <row r="860" spans="1:6" ht="12.75" customHeight="1">
      <c r="A860" s="72">
        <v>68524</v>
      </c>
      <c r="B860" s="73" t="s">
        <v>14</v>
      </c>
      <c r="C860" s="73" t="s">
        <v>912</v>
      </c>
      <c r="D860" s="74">
        <v>800003253</v>
      </c>
      <c r="E860" s="147"/>
      <c r="F860" s="147"/>
    </row>
    <row r="861" spans="1:6" ht="12.75" customHeight="1">
      <c r="A861" s="72">
        <v>68533</v>
      </c>
      <c r="B861" s="73" t="s">
        <v>14</v>
      </c>
      <c r="C861" s="73" t="s">
        <v>913</v>
      </c>
      <c r="D861" s="74">
        <v>800099819</v>
      </c>
      <c r="E861" s="147"/>
      <c r="F861" s="147"/>
    </row>
    <row r="862" spans="1:6" ht="12.75" customHeight="1">
      <c r="A862" s="72">
        <v>68549</v>
      </c>
      <c r="B862" s="73" t="s">
        <v>14</v>
      </c>
      <c r="C862" s="73" t="s">
        <v>914</v>
      </c>
      <c r="D862" s="74">
        <v>890204265</v>
      </c>
      <c r="E862" s="147"/>
      <c r="F862" s="147"/>
    </row>
    <row r="863" spans="1:6" ht="12.75" customHeight="1">
      <c r="A863" s="72">
        <v>68572</v>
      </c>
      <c r="B863" s="73" t="s">
        <v>14</v>
      </c>
      <c r="C863" s="73" t="s">
        <v>915</v>
      </c>
      <c r="D863" s="74">
        <v>890209299</v>
      </c>
      <c r="E863" s="147"/>
      <c r="F863" s="147"/>
    </row>
    <row r="864" spans="1:6" ht="12.75" customHeight="1">
      <c r="A864" s="72">
        <v>68573</v>
      </c>
      <c r="B864" s="73" t="s">
        <v>14</v>
      </c>
      <c r="C864" s="73" t="s">
        <v>916</v>
      </c>
      <c r="D864" s="74">
        <v>800060525</v>
      </c>
      <c r="E864" s="147"/>
      <c r="F864" s="147"/>
    </row>
    <row r="865" spans="1:6" ht="12.75" customHeight="1">
      <c r="A865" s="72">
        <v>68575</v>
      </c>
      <c r="B865" s="73" t="s">
        <v>14</v>
      </c>
      <c r="C865" s="73" t="s">
        <v>917</v>
      </c>
      <c r="D865" s="74">
        <v>890201190</v>
      </c>
      <c r="E865" s="147"/>
      <c r="F865" s="147"/>
    </row>
    <row r="866" spans="1:6" ht="12.75" customHeight="1">
      <c r="A866" s="72">
        <v>68615</v>
      </c>
      <c r="B866" s="73" t="s">
        <v>14</v>
      </c>
      <c r="C866" s="73" t="s">
        <v>51</v>
      </c>
      <c r="D866" s="74">
        <v>890204646</v>
      </c>
      <c r="E866" s="147"/>
      <c r="F866" s="147"/>
    </row>
    <row r="867" spans="1:6" ht="12.75" customHeight="1">
      <c r="A867" s="72">
        <v>68655</v>
      </c>
      <c r="B867" s="73" t="s">
        <v>14</v>
      </c>
      <c r="C867" s="73" t="s">
        <v>918</v>
      </c>
      <c r="D867" s="74">
        <v>890204643</v>
      </c>
      <c r="E867" s="147"/>
      <c r="F867" s="147"/>
    </row>
    <row r="868" spans="1:6" ht="12.75" customHeight="1">
      <c r="A868" s="72">
        <v>68669</v>
      </c>
      <c r="B868" s="73" t="s">
        <v>14</v>
      </c>
      <c r="C868" s="73" t="s">
        <v>81</v>
      </c>
      <c r="D868" s="74">
        <v>890207022</v>
      </c>
      <c r="E868" s="147"/>
      <c r="F868" s="147"/>
    </row>
    <row r="869" spans="1:6" ht="12.75" customHeight="1">
      <c r="A869" s="72">
        <v>68673</v>
      </c>
      <c r="B869" s="73" t="s">
        <v>14</v>
      </c>
      <c r="C869" s="73" t="s">
        <v>919</v>
      </c>
      <c r="D869" s="74">
        <v>890210227</v>
      </c>
      <c r="E869" s="147"/>
      <c r="F869" s="147"/>
    </row>
    <row r="870" spans="1:6" ht="12.75" customHeight="1">
      <c r="A870" s="72">
        <v>68679</v>
      </c>
      <c r="B870" s="73" t="s">
        <v>14</v>
      </c>
      <c r="C870" s="73" t="s">
        <v>920</v>
      </c>
      <c r="D870" s="74">
        <v>800099824</v>
      </c>
      <c r="E870" s="147"/>
      <c r="F870" s="147"/>
    </row>
    <row r="871" spans="1:6" ht="12.75" customHeight="1">
      <c r="A871" s="72">
        <v>68682</v>
      </c>
      <c r="B871" s="73" t="s">
        <v>14</v>
      </c>
      <c r="C871" s="73" t="s">
        <v>921</v>
      </c>
      <c r="D871" s="74">
        <v>890208676</v>
      </c>
      <c r="E871" s="147"/>
      <c r="F871" s="147"/>
    </row>
    <row r="872" spans="1:6" ht="12.75" customHeight="1">
      <c r="A872" s="72">
        <v>68684</v>
      </c>
      <c r="B872" s="73" t="s">
        <v>14</v>
      </c>
      <c r="C872" s="73" t="s">
        <v>922</v>
      </c>
      <c r="D872" s="74">
        <v>890204890</v>
      </c>
      <c r="E872" s="147"/>
      <c r="F872" s="147"/>
    </row>
    <row r="873" spans="1:6" ht="12.75" customHeight="1">
      <c r="A873" s="72">
        <v>68686</v>
      </c>
      <c r="B873" s="73" t="s">
        <v>14</v>
      </c>
      <c r="C873" s="73" t="s">
        <v>923</v>
      </c>
      <c r="D873" s="74">
        <v>890210950</v>
      </c>
      <c r="E873" s="147"/>
      <c r="F873" s="147"/>
    </row>
    <row r="874" spans="1:6" ht="12.75" customHeight="1">
      <c r="A874" s="72">
        <v>68689</v>
      </c>
      <c r="B874" s="73" t="s">
        <v>14</v>
      </c>
      <c r="C874" s="73" t="s">
        <v>924</v>
      </c>
      <c r="D874" s="74">
        <v>800099829</v>
      </c>
      <c r="E874" s="147"/>
      <c r="F874" s="147"/>
    </row>
    <row r="875" spans="1:6" ht="12.75" customHeight="1">
      <c r="A875" s="72">
        <v>68705</v>
      </c>
      <c r="B875" s="73" t="s">
        <v>14</v>
      </c>
      <c r="C875" s="73" t="s">
        <v>215</v>
      </c>
      <c r="D875" s="74">
        <v>890205973</v>
      </c>
      <c r="E875" s="147"/>
      <c r="F875" s="147"/>
    </row>
    <row r="876" spans="1:6" ht="12.75" customHeight="1">
      <c r="A876" s="72">
        <v>68720</v>
      </c>
      <c r="B876" s="73" t="s">
        <v>14</v>
      </c>
      <c r="C876" s="73" t="s">
        <v>925</v>
      </c>
      <c r="D876" s="74">
        <v>800099832</v>
      </c>
      <c r="E876" s="147"/>
      <c r="F876" s="147"/>
    </row>
    <row r="877" spans="1:6" ht="12.75" customHeight="1">
      <c r="A877" s="72">
        <v>68745</v>
      </c>
      <c r="B877" s="73" t="s">
        <v>14</v>
      </c>
      <c r="C877" s="73" t="s">
        <v>926</v>
      </c>
      <c r="D877" s="74">
        <v>890208807</v>
      </c>
      <c r="E877" s="147"/>
      <c r="F877" s="147"/>
    </row>
    <row r="878" spans="1:6" ht="12.75" customHeight="1">
      <c r="A878" s="72">
        <v>68755</v>
      </c>
      <c r="B878" s="73" t="s">
        <v>14</v>
      </c>
      <c r="C878" s="73" t="s">
        <v>927</v>
      </c>
      <c r="D878" s="74">
        <v>890203688</v>
      </c>
      <c r="E878" s="147"/>
      <c r="F878" s="147"/>
    </row>
    <row r="879" spans="1:6" ht="12.75" customHeight="1">
      <c r="A879" s="72">
        <v>68770</v>
      </c>
      <c r="B879" s="73" t="s">
        <v>14</v>
      </c>
      <c r="C879" s="73" t="s">
        <v>928</v>
      </c>
      <c r="D879" s="74">
        <v>890204985</v>
      </c>
      <c r="E879" s="147"/>
      <c r="F879" s="147"/>
    </row>
    <row r="880" spans="1:6" ht="12.75" customHeight="1">
      <c r="A880" s="72">
        <v>68773</v>
      </c>
      <c r="B880" s="73" t="s">
        <v>14</v>
      </c>
      <c r="C880" s="73" t="s">
        <v>15</v>
      </c>
      <c r="D880" s="74">
        <v>890210883</v>
      </c>
      <c r="E880" s="147"/>
      <c r="F880" s="147"/>
    </row>
    <row r="881" spans="1:6" ht="12.75" customHeight="1">
      <c r="A881" s="72">
        <v>68780</v>
      </c>
      <c r="B881" s="73" t="s">
        <v>14</v>
      </c>
      <c r="C881" s="73" t="s">
        <v>929</v>
      </c>
      <c r="D881" s="74">
        <v>890205051</v>
      </c>
      <c r="E881" s="147"/>
      <c r="F881" s="147"/>
    </row>
    <row r="882" spans="1:6" ht="12.75" customHeight="1">
      <c r="A882" s="72">
        <v>68820</v>
      </c>
      <c r="B882" s="73" t="s">
        <v>14</v>
      </c>
      <c r="C882" s="73" t="s">
        <v>930</v>
      </c>
      <c r="D882" s="74">
        <v>890205581</v>
      </c>
      <c r="E882" s="147"/>
      <c r="F882" s="147"/>
    </row>
    <row r="883" spans="1:6" ht="12.75" customHeight="1">
      <c r="A883" s="72">
        <v>68855</v>
      </c>
      <c r="B883" s="73" t="s">
        <v>14</v>
      </c>
      <c r="C883" s="73" t="s">
        <v>931</v>
      </c>
      <c r="D883" s="74">
        <v>890205460</v>
      </c>
      <c r="E883" s="147"/>
      <c r="F883" s="147"/>
    </row>
    <row r="884" spans="1:6" ht="12.75" customHeight="1">
      <c r="A884" s="72">
        <v>68861</v>
      </c>
      <c r="B884" s="73" t="s">
        <v>14</v>
      </c>
      <c r="C884" s="73" t="s">
        <v>932</v>
      </c>
      <c r="D884" s="74">
        <v>890205677</v>
      </c>
      <c r="E884" s="147"/>
      <c r="F884" s="147"/>
    </row>
    <row r="885" spans="1:6" ht="12.75" customHeight="1">
      <c r="A885" s="72">
        <v>68867</v>
      </c>
      <c r="B885" s="73" t="s">
        <v>14</v>
      </c>
      <c r="C885" s="73" t="s">
        <v>933</v>
      </c>
      <c r="D885" s="74">
        <v>890210951</v>
      </c>
      <c r="E885" s="147"/>
      <c r="F885" s="147"/>
    </row>
    <row r="886" spans="1:6" ht="12.75" customHeight="1">
      <c r="A886" s="72">
        <v>68872</v>
      </c>
      <c r="B886" s="73" t="s">
        <v>14</v>
      </c>
      <c r="C886" s="73" t="s">
        <v>299</v>
      </c>
      <c r="D886" s="74">
        <v>890206250</v>
      </c>
      <c r="E886" s="147"/>
      <c r="F886" s="147"/>
    </row>
    <row r="887" spans="1:6" ht="12.75" customHeight="1">
      <c r="A887" s="72">
        <v>68895</v>
      </c>
      <c r="B887" s="73" t="s">
        <v>14</v>
      </c>
      <c r="C887" s="73" t="s">
        <v>934</v>
      </c>
      <c r="D887" s="74">
        <v>890204138</v>
      </c>
      <c r="E887" s="147"/>
      <c r="F887" s="147"/>
    </row>
    <row r="888" spans="1:6" ht="12.75" customHeight="1">
      <c r="A888" s="72">
        <v>70110</v>
      </c>
      <c r="B888" s="73" t="s">
        <v>15</v>
      </c>
      <c r="C888" s="73" t="s">
        <v>309</v>
      </c>
      <c r="D888" s="74">
        <v>892201286</v>
      </c>
      <c r="E888" s="147"/>
      <c r="F888" s="147"/>
    </row>
    <row r="889" spans="1:6" ht="12.75" customHeight="1">
      <c r="A889" s="72">
        <v>70124</v>
      </c>
      <c r="B889" s="73" t="s">
        <v>15</v>
      </c>
      <c r="C889" s="73" t="s">
        <v>935</v>
      </c>
      <c r="D889" s="74">
        <v>892200058</v>
      </c>
      <c r="E889" s="147"/>
      <c r="F889" s="147"/>
    </row>
    <row r="890" spans="1:6" ht="12.75" customHeight="1">
      <c r="A890" s="72">
        <v>70204</v>
      </c>
      <c r="B890" s="73" t="s">
        <v>15</v>
      </c>
      <c r="C890" s="73" t="s">
        <v>936</v>
      </c>
      <c r="D890" s="74">
        <v>892280053</v>
      </c>
      <c r="E890" s="147"/>
      <c r="F890" s="147"/>
    </row>
    <row r="891" spans="1:6" ht="12.75" customHeight="1">
      <c r="A891" s="72">
        <v>70215</v>
      </c>
      <c r="B891" s="73" t="s">
        <v>15</v>
      </c>
      <c r="C891" s="73" t="s">
        <v>937</v>
      </c>
      <c r="D891" s="74">
        <v>892280032</v>
      </c>
      <c r="E891" s="147"/>
      <c r="F891" s="147"/>
    </row>
    <row r="892" spans="1:6" ht="12.75" customHeight="1">
      <c r="A892" s="72">
        <v>70221</v>
      </c>
      <c r="B892" s="73" t="s">
        <v>15</v>
      </c>
      <c r="C892" s="73" t="s">
        <v>938</v>
      </c>
      <c r="D892" s="74">
        <v>823003543</v>
      </c>
      <c r="E892" s="147"/>
      <c r="F892" s="147"/>
    </row>
    <row r="893" spans="1:6" ht="12.75" customHeight="1">
      <c r="A893" s="72">
        <v>70230</v>
      </c>
      <c r="B893" s="73" t="s">
        <v>15</v>
      </c>
      <c r="C893" s="73" t="s">
        <v>939</v>
      </c>
      <c r="D893" s="74">
        <v>892200740</v>
      </c>
      <c r="E893" s="147"/>
      <c r="F893" s="147"/>
    </row>
    <row r="894" spans="1:6" ht="12.75" customHeight="1">
      <c r="A894" s="72">
        <v>70233</v>
      </c>
      <c r="B894" s="73" t="s">
        <v>15</v>
      </c>
      <c r="C894" s="73" t="s">
        <v>940</v>
      </c>
      <c r="D894" s="74">
        <v>823002595</v>
      </c>
      <c r="E894" s="147"/>
      <c r="F894" s="147"/>
    </row>
    <row r="895" spans="1:6" ht="12.75" customHeight="1">
      <c r="A895" s="72">
        <v>70235</v>
      </c>
      <c r="B895" s="73" t="s">
        <v>15</v>
      </c>
      <c r="C895" s="73" t="s">
        <v>941</v>
      </c>
      <c r="D895" s="74">
        <v>800049826</v>
      </c>
      <c r="E895" s="147"/>
      <c r="F895" s="147"/>
    </row>
    <row r="896" spans="1:6" ht="12.75" customHeight="1">
      <c r="A896" s="72">
        <v>70265</v>
      </c>
      <c r="B896" s="73" t="s">
        <v>15</v>
      </c>
      <c r="C896" s="73" t="s">
        <v>942</v>
      </c>
      <c r="D896" s="74">
        <v>800061313</v>
      </c>
      <c r="E896" s="147"/>
      <c r="F896" s="147"/>
    </row>
    <row r="897" spans="1:6" ht="12.75" customHeight="1">
      <c r="A897" s="72">
        <v>70400</v>
      </c>
      <c r="B897" s="73" t="s">
        <v>15</v>
      </c>
      <c r="C897" s="73" t="s">
        <v>183</v>
      </c>
      <c r="D897" s="74">
        <v>800050331</v>
      </c>
      <c r="E897" s="147"/>
      <c r="F897" s="147"/>
    </row>
    <row r="898" spans="1:6" ht="12.75" customHeight="1">
      <c r="A898" s="72">
        <v>70418</v>
      </c>
      <c r="B898" s="73" t="s">
        <v>15</v>
      </c>
      <c r="C898" s="73" t="s">
        <v>943</v>
      </c>
      <c r="D898" s="74">
        <v>892201287</v>
      </c>
      <c r="E898" s="147"/>
      <c r="F898" s="147"/>
    </row>
    <row r="899" spans="1:6" ht="12.75" customHeight="1">
      <c r="A899" s="72">
        <v>70429</v>
      </c>
      <c r="B899" s="73" t="s">
        <v>15</v>
      </c>
      <c r="C899" s="73" t="s">
        <v>944</v>
      </c>
      <c r="D899" s="74">
        <v>892280057</v>
      </c>
      <c r="E899" s="147"/>
      <c r="F899" s="147"/>
    </row>
    <row r="900" spans="1:6" ht="12.75" customHeight="1">
      <c r="A900" s="72">
        <v>70473</v>
      </c>
      <c r="B900" s="73" t="s">
        <v>15</v>
      </c>
      <c r="C900" s="73" t="s">
        <v>945</v>
      </c>
      <c r="D900" s="74">
        <v>892201296</v>
      </c>
      <c r="E900" s="147"/>
      <c r="F900" s="147"/>
    </row>
    <row r="901" spans="1:6" ht="12.75" customHeight="1">
      <c r="A901" s="72">
        <v>70508</v>
      </c>
      <c r="B901" s="73" t="s">
        <v>15</v>
      </c>
      <c r="C901" s="73" t="s">
        <v>946</v>
      </c>
      <c r="D901" s="74">
        <v>800100729</v>
      </c>
      <c r="E901" s="147"/>
      <c r="F901" s="147"/>
    </row>
    <row r="902" spans="1:6" ht="12.75" customHeight="1">
      <c r="A902" s="72">
        <v>70523</v>
      </c>
      <c r="B902" s="73" t="s">
        <v>15</v>
      </c>
      <c r="C902" s="73" t="s">
        <v>947</v>
      </c>
      <c r="D902" s="74">
        <v>892200312</v>
      </c>
      <c r="E902" s="147"/>
      <c r="F902" s="147"/>
    </row>
    <row r="903" spans="1:6" ht="12.75" customHeight="1">
      <c r="A903" s="72">
        <v>70670</v>
      </c>
      <c r="B903" s="73" t="s">
        <v>15</v>
      </c>
      <c r="C903" s="73" t="s">
        <v>948</v>
      </c>
      <c r="D903" s="74">
        <v>892280055</v>
      </c>
      <c r="E903" s="147"/>
      <c r="F903" s="147"/>
    </row>
    <row r="904" spans="1:6" ht="12.75" customHeight="1">
      <c r="A904" s="72">
        <v>70678</v>
      </c>
      <c r="B904" s="73" t="s">
        <v>15</v>
      </c>
      <c r="C904" s="73" t="s">
        <v>949</v>
      </c>
      <c r="D904" s="74">
        <v>892280054</v>
      </c>
      <c r="E904" s="147"/>
      <c r="F904" s="147"/>
    </row>
    <row r="905" spans="1:6" ht="12.75" customHeight="1">
      <c r="A905" s="72">
        <v>70702</v>
      </c>
      <c r="B905" s="73" t="s">
        <v>15</v>
      </c>
      <c r="C905" s="73" t="s">
        <v>950</v>
      </c>
      <c r="D905" s="74">
        <v>892201282</v>
      </c>
      <c r="E905" s="147"/>
      <c r="F905" s="147"/>
    </row>
    <row r="906" spans="1:6" ht="12.75" customHeight="1">
      <c r="A906" s="72">
        <v>70708</v>
      </c>
      <c r="B906" s="73" t="s">
        <v>15</v>
      </c>
      <c r="C906" s="73" t="s">
        <v>951</v>
      </c>
      <c r="D906" s="74">
        <v>892200591</v>
      </c>
      <c r="E906" s="147"/>
      <c r="F906" s="147"/>
    </row>
    <row r="907" spans="1:6" ht="12.75" customHeight="1">
      <c r="A907" s="72">
        <v>70713</v>
      </c>
      <c r="B907" s="73" t="s">
        <v>15</v>
      </c>
      <c r="C907" s="73" t="s">
        <v>952</v>
      </c>
      <c r="D907" s="74">
        <v>892200592</v>
      </c>
      <c r="E907" s="147"/>
      <c r="F907" s="147"/>
    </row>
    <row r="908" spans="1:6" ht="12.75" customHeight="1">
      <c r="A908" s="72">
        <v>70717</v>
      </c>
      <c r="B908" s="73" t="s">
        <v>15</v>
      </c>
      <c r="C908" s="73" t="s">
        <v>210</v>
      </c>
      <c r="D908" s="74">
        <v>892280063</v>
      </c>
      <c r="E908" s="147"/>
      <c r="F908" s="147"/>
    </row>
    <row r="909" spans="1:6" ht="12.75" customHeight="1">
      <c r="A909" s="72">
        <v>70742</v>
      </c>
      <c r="B909" s="73" t="s">
        <v>15</v>
      </c>
      <c r="C909" s="73" t="s">
        <v>953</v>
      </c>
      <c r="D909" s="74">
        <v>800100747</v>
      </c>
      <c r="E909" s="147"/>
      <c r="F909" s="147"/>
    </row>
    <row r="910" spans="1:6" ht="12.75" customHeight="1">
      <c r="A910" s="72">
        <v>70771</v>
      </c>
      <c r="B910" s="73" t="s">
        <v>15</v>
      </c>
      <c r="C910" s="73" t="s">
        <v>15</v>
      </c>
      <c r="D910" s="74">
        <v>892280061</v>
      </c>
      <c r="E910" s="147"/>
      <c r="F910" s="147"/>
    </row>
    <row r="911" spans="1:6" ht="12.75" customHeight="1">
      <c r="A911" s="72">
        <v>70820</v>
      </c>
      <c r="B911" s="73" t="s">
        <v>15</v>
      </c>
      <c r="C911" s="73" t="s">
        <v>954</v>
      </c>
      <c r="D911" s="74">
        <v>892200839</v>
      </c>
      <c r="E911" s="147"/>
      <c r="F911" s="147"/>
    </row>
    <row r="912" spans="1:6" ht="12.75" customHeight="1">
      <c r="A912" s="72">
        <v>70823</v>
      </c>
      <c r="B912" s="73" t="s">
        <v>15</v>
      </c>
      <c r="C912" s="73" t="s">
        <v>955</v>
      </c>
      <c r="D912" s="74">
        <v>800100751</v>
      </c>
      <c r="E912" s="147"/>
      <c r="F912" s="147"/>
    </row>
    <row r="913" spans="1:6" ht="12.75" customHeight="1">
      <c r="A913" s="72">
        <v>73024</v>
      </c>
      <c r="B913" s="73" t="s">
        <v>956</v>
      </c>
      <c r="C913" s="73" t="s">
        <v>957</v>
      </c>
      <c r="D913" s="74">
        <v>890702017</v>
      </c>
      <c r="E913" s="147"/>
      <c r="F913" s="147"/>
    </row>
    <row r="914" spans="1:6" ht="12.75" customHeight="1">
      <c r="A914" s="72">
        <v>73026</v>
      </c>
      <c r="B914" s="73" t="s">
        <v>956</v>
      </c>
      <c r="C914" s="73" t="s">
        <v>958</v>
      </c>
      <c r="D914" s="74">
        <v>890700961</v>
      </c>
      <c r="E914" s="147"/>
      <c r="F914" s="147"/>
    </row>
    <row r="915" spans="1:6" ht="12.75" customHeight="1">
      <c r="A915" s="72">
        <v>73030</v>
      </c>
      <c r="B915" s="73" t="s">
        <v>956</v>
      </c>
      <c r="C915" s="73" t="s">
        <v>959</v>
      </c>
      <c r="D915" s="74">
        <v>800100048</v>
      </c>
      <c r="E915" s="147"/>
      <c r="F915" s="147"/>
    </row>
    <row r="916" spans="1:6" ht="12.75" customHeight="1">
      <c r="A916" s="72">
        <v>73043</v>
      </c>
      <c r="B916" s="73" t="s">
        <v>956</v>
      </c>
      <c r="C916" s="73" t="s">
        <v>960</v>
      </c>
      <c r="D916" s="74">
        <v>890702018</v>
      </c>
      <c r="E916" s="147"/>
      <c r="F916" s="147"/>
    </row>
    <row r="917" spans="1:6" ht="12.75" customHeight="1">
      <c r="A917" s="72">
        <v>73055</v>
      </c>
      <c r="B917" s="73" t="s">
        <v>956</v>
      </c>
      <c r="C917" s="73" t="s">
        <v>961</v>
      </c>
      <c r="D917" s="74">
        <v>890700982</v>
      </c>
      <c r="E917" s="147"/>
      <c r="F917" s="147"/>
    </row>
    <row r="918" spans="1:6" ht="12.75" customHeight="1">
      <c r="A918" s="72">
        <v>73067</v>
      </c>
      <c r="B918" s="73" t="s">
        <v>956</v>
      </c>
      <c r="C918" s="73" t="s">
        <v>962</v>
      </c>
      <c r="D918" s="74">
        <v>800100049</v>
      </c>
      <c r="E918" s="147"/>
      <c r="F918" s="147"/>
    </row>
    <row r="919" spans="1:6" ht="12.75" customHeight="1">
      <c r="A919" s="72">
        <v>73124</v>
      </c>
      <c r="B919" s="73" t="s">
        <v>956</v>
      </c>
      <c r="C919" s="73" t="s">
        <v>963</v>
      </c>
      <c r="D919" s="74">
        <v>890700859</v>
      </c>
      <c r="E919" s="147"/>
      <c r="F919" s="147"/>
    </row>
    <row r="920" spans="1:6" ht="12.75" customHeight="1">
      <c r="A920" s="72">
        <v>73148</v>
      </c>
      <c r="B920" s="73" t="s">
        <v>956</v>
      </c>
      <c r="C920" s="73" t="s">
        <v>964</v>
      </c>
      <c r="D920" s="74">
        <v>800100050</v>
      </c>
      <c r="E920" s="147"/>
      <c r="F920" s="147"/>
    </row>
    <row r="921" spans="1:6" ht="12.75" customHeight="1">
      <c r="A921" s="72">
        <v>73152</v>
      </c>
      <c r="B921" s="73" t="s">
        <v>956</v>
      </c>
      <c r="C921" s="73" t="s">
        <v>965</v>
      </c>
      <c r="D921" s="74">
        <v>890702021</v>
      </c>
      <c r="E921" s="147"/>
      <c r="F921" s="147"/>
    </row>
    <row r="922" spans="1:6" ht="12.75" customHeight="1">
      <c r="A922" s="72">
        <v>73168</v>
      </c>
      <c r="B922" s="73" t="s">
        <v>956</v>
      </c>
      <c r="C922" s="73" t="s">
        <v>966</v>
      </c>
      <c r="D922" s="74">
        <v>800100053</v>
      </c>
      <c r="E922" s="147"/>
      <c r="F922" s="147"/>
    </row>
    <row r="923" spans="1:6" ht="12.75" customHeight="1">
      <c r="A923" s="72">
        <v>73200</v>
      </c>
      <c r="B923" s="73" t="s">
        <v>956</v>
      </c>
      <c r="C923" s="73" t="s">
        <v>967</v>
      </c>
      <c r="D923" s="74">
        <v>800100051</v>
      </c>
      <c r="E923" s="147"/>
      <c r="F923" s="147"/>
    </row>
    <row r="924" spans="1:6" ht="12.75" customHeight="1">
      <c r="A924" s="72">
        <v>73217</v>
      </c>
      <c r="B924" s="73" t="s">
        <v>956</v>
      </c>
      <c r="C924" s="73" t="s">
        <v>968</v>
      </c>
      <c r="D924" s="74">
        <v>890702023</v>
      </c>
      <c r="E924" s="147"/>
      <c r="F924" s="147"/>
    </row>
    <row r="925" spans="1:6" ht="12.75" customHeight="1">
      <c r="A925" s="72">
        <v>73226</v>
      </c>
      <c r="B925" s="73" t="s">
        <v>956</v>
      </c>
      <c r="C925" s="73" t="s">
        <v>969</v>
      </c>
      <c r="D925" s="74">
        <v>800100052</v>
      </c>
      <c r="E925" s="147"/>
      <c r="F925" s="147"/>
    </row>
    <row r="926" spans="1:6" ht="12.75" customHeight="1">
      <c r="A926" s="72">
        <v>73236</v>
      </c>
      <c r="B926" s="73" t="s">
        <v>956</v>
      </c>
      <c r="C926" s="73" t="s">
        <v>970</v>
      </c>
      <c r="D926" s="74">
        <v>890702026</v>
      </c>
      <c r="E926" s="147"/>
      <c r="F926" s="147"/>
    </row>
    <row r="927" spans="1:6" ht="12.75" customHeight="1">
      <c r="A927" s="72">
        <v>73268</v>
      </c>
      <c r="B927" s="73" t="s">
        <v>956</v>
      </c>
      <c r="C927" s="73" t="s">
        <v>971</v>
      </c>
      <c r="D927" s="74">
        <v>890702027</v>
      </c>
      <c r="E927" s="147"/>
      <c r="F927" s="147"/>
    </row>
    <row r="928" spans="1:6" ht="12.75" customHeight="1">
      <c r="A928" s="72">
        <v>73270</v>
      </c>
      <c r="B928" s="73" t="s">
        <v>956</v>
      </c>
      <c r="C928" s="73" t="s">
        <v>972</v>
      </c>
      <c r="D928" s="74">
        <v>800100054</v>
      </c>
      <c r="E928" s="147"/>
      <c r="F928" s="147"/>
    </row>
    <row r="929" spans="1:6" ht="12.75" customHeight="1">
      <c r="A929" s="72">
        <v>73275</v>
      </c>
      <c r="B929" s="73" t="s">
        <v>956</v>
      </c>
      <c r="C929" s="73" t="s">
        <v>973</v>
      </c>
      <c r="D929" s="74">
        <v>800100055</v>
      </c>
      <c r="E929" s="147"/>
      <c r="F929" s="147"/>
    </row>
    <row r="930" spans="1:6" ht="12.75" customHeight="1">
      <c r="A930" s="72">
        <v>73283</v>
      </c>
      <c r="B930" s="73" t="s">
        <v>956</v>
      </c>
      <c r="C930" s="73" t="s">
        <v>974</v>
      </c>
      <c r="D930" s="74">
        <v>800100056</v>
      </c>
      <c r="E930" s="147"/>
      <c r="F930" s="147"/>
    </row>
    <row r="931" spans="1:6" ht="12.75" customHeight="1">
      <c r="A931" s="72">
        <v>73319</v>
      </c>
      <c r="B931" s="73" t="s">
        <v>956</v>
      </c>
      <c r="C931" s="73" t="s">
        <v>975</v>
      </c>
      <c r="D931" s="74">
        <v>890702015</v>
      </c>
      <c r="E931" s="147"/>
      <c r="F931" s="147"/>
    </row>
    <row r="932" spans="1:6" ht="12.75" customHeight="1">
      <c r="A932" s="72">
        <v>73347</v>
      </c>
      <c r="B932" s="73" t="s">
        <v>956</v>
      </c>
      <c r="C932" s="73" t="s">
        <v>976</v>
      </c>
      <c r="D932" s="74">
        <v>800100057</v>
      </c>
      <c r="E932" s="147"/>
      <c r="F932" s="147"/>
    </row>
    <row r="933" spans="1:6" ht="12.75" customHeight="1">
      <c r="A933" s="72">
        <v>73349</v>
      </c>
      <c r="B933" s="73" t="s">
        <v>956</v>
      </c>
      <c r="C933" s="73" t="s">
        <v>977</v>
      </c>
      <c r="D933" s="74">
        <v>800100058</v>
      </c>
      <c r="E933" s="147"/>
      <c r="F933" s="147"/>
    </row>
    <row r="934" spans="1:6" ht="12.75" customHeight="1">
      <c r="A934" s="72">
        <v>73352</v>
      </c>
      <c r="B934" s="73" t="s">
        <v>956</v>
      </c>
      <c r="C934" s="73" t="s">
        <v>978</v>
      </c>
      <c r="D934" s="74">
        <v>800100059</v>
      </c>
      <c r="E934" s="147"/>
      <c r="F934" s="147"/>
    </row>
    <row r="935" spans="1:6" ht="12.75" customHeight="1">
      <c r="A935" s="72">
        <v>73408</v>
      </c>
      <c r="B935" s="73" t="s">
        <v>956</v>
      </c>
      <c r="C935" s="73" t="s">
        <v>979</v>
      </c>
      <c r="D935" s="74">
        <v>890702034</v>
      </c>
      <c r="E935" s="147"/>
      <c r="F935" s="147"/>
    </row>
    <row r="936" spans="1:6" ht="12.75" customHeight="1">
      <c r="A936" s="72">
        <v>73411</v>
      </c>
      <c r="B936" s="73" t="s">
        <v>956</v>
      </c>
      <c r="C936" s="73" t="s">
        <v>980</v>
      </c>
      <c r="D936" s="74">
        <v>800100061</v>
      </c>
      <c r="E936" s="147"/>
      <c r="F936" s="147"/>
    </row>
    <row r="937" spans="1:6" ht="12.75" customHeight="1">
      <c r="A937" s="72">
        <v>73443</v>
      </c>
      <c r="B937" s="73" t="s">
        <v>956</v>
      </c>
      <c r="C937" s="73" t="s">
        <v>981</v>
      </c>
      <c r="D937" s="74">
        <v>890701342</v>
      </c>
      <c r="E937" s="147"/>
      <c r="F937" s="147"/>
    </row>
    <row r="938" spans="1:6" ht="12.75" customHeight="1">
      <c r="A938" s="72">
        <v>73449</v>
      </c>
      <c r="B938" s="73" t="s">
        <v>956</v>
      </c>
      <c r="C938" s="73" t="s">
        <v>982</v>
      </c>
      <c r="D938" s="74">
        <v>890701933</v>
      </c>
      <c r="E938" s="147"/>
      <c r="F938" s="147"/>
    </row>
    <row r="939" spans="1:6" ht="12.75" customHeight="1">
      <c r="A939" s="72">
        <v>73461</v>
      </c>
      <c r="B939" s="73" t="s">
        <v>956</v>
      </c>
      <c r="C939" s="73" t="s">
        <v>983</v>
      </c>
      <c r="D939" s="74">
        <v>800010350</v>
      </c>
      <c r="E939" s="147"/>
      <c r="F939" s="147"/>
    </row>
    <row r="940" spans="1:6" ht="12.75" customHeight="1">
      <c r="A940" s="72">
        <v>73483</v>
      </c>
      <c r="B940" s="73" t="s">
        <v>956</v>
      </c>
      <c r="C940" s="73" t="s">
        <v>984</v>
      </c>
      <c r="D940" s="74">
        <v>800100134</v>
      </c>
      <c r="E940" s="147"/>
      <c r="F940" s="147"/>
    </row>
    <row r="941" spans="1:6" ht="12.75" customHeight="1">
      <c r="A941" s="72">
        <v>73504</v>
      </c>
      <c r="B941" s="73" t="s">
        <v>956</v>
      </c>
      <c r="C941" s="73" t="s">
        <v>985</v>
      </c>
      <c r="D941" s="74">
        <v>890700942</v>
      </c>
      <c r="E941" s="147"/>
      <c r="F941" s="147"/>
    </row>
    <row r="942" spans="1:6" ht="12.75" customHeight="1">
      <c r="A942" s="72">
        <v>73520</v>
      </c>
      <c r="B942" s="73" t="s">
        <v>956</v>
      </c>
      <c r="C942" s="73" t="s">
        <v>986</v>
      </c>
      <c r="D942" s="74">
        <v>809002637</v>
      </c>
      <c r="E942" s="147"/>
      <c r="F942" s="147"/>
    </row>
    <row r="943" spans="1:6" ht="12.75" customHeight="1">
      <c r="A943" s="72">
        <v>73547</v>
      </c>
      <c r="B943" s="73" t="s">
        <v>956</v>
      </c>
      <c r="C943" s="73" t="s">
        <v>987</v>
      </c>
      <c r="D943" s="74">
        <v>800100136</v>
      </c>
      <c r="E943" s="147"/>
      <c r="F943" s="147"/>
    </row>
    <row r="944" spans="1:6" ht="12.75" customHeight="1">
      <c r="A944" s="72">
        <v>73555</v>
      </c>
      <c r="B944" s="73" t="s">
        <v>956</v>
      </c>
      <c r="C944" s="73" t="s">
        <v>988</v>
      </c>
      <c r="D944" s="74">
        <v>800100137</v>
      </c>
      <c r="E944" s="147"/>
      <c r="F944" s="147"/>
    </row>
    <row r="945" spans="1:6" ht="12.75" customHeight="1">
      <c r="A945" s="72">
        <v>73563</v>
      </c>
      <c r="B945" s="73" t="s">
        <v>956</v>
      </c>
      <c r="C945" s="73" t="s">
        <v>989</v>
      </c>
      <c r="D945" s="74">
        <v>890702038</v>
      </c>
      <c r="E945" s="147"/>
      <c r="F945" s="147"/>
    </row>
    <row r="946" spans="1:6" ht="12.75" customHeight="1">
      <c r="A946" s="72">
        <v>73585</v>
      </c>
      <c r="B946" s="73" t="s">
        <v>956</v>
      </c>
      <c r="C946" s="73" t="s">
        <v>990</v>
      </c>
      <c r="D946" s="74">
        <v>890701077</v>
      </c>
      <c r="E946" s="147"/>
      <c r="F946" s="147"/>
    </row>
    <row r="947" spans="1:6" ht="12.75" customHeight="1">
      <c r="A947" s="72">
        <v>73616</v>
      </c>
      <c r="B947" s="73" t="s">
        <v>956</v>
      </c>
      <c r="C947" s="73" t="s">
        <v>991</v>
      </c>
      <c r="D947" s="74">
        <v>890702040</v>
      </c>
      <c r="E947" s="147"/>
      <c r="F947" s="147"/>
    </row>
    <row r="948" spans="1:6" ht="12.75" customHeight="1">
      <c r="A948" s="72">
        <v>73622</v>
      </c>
      <c r="B948" s="73" t="s">
        <v>956</v>
      </c>
      <c r="C948" s="73" t="s">
        <v>992</v>
      </c>
      <c r="D948" s="74">
        <v>890700911</v>
      </c>
      <c r="E948" s="147"/>
      <c r="F948" s="147"/>
    </row>
    <row r="949" spans="1:6" ht="12.75" customHeight="1">
      <c r="A949" s="72">
        <v>73624</v>
      </c>
      <c r="B949" s="73" t="s">
        <v>956</v>
      </c>
      <c r="C949" s="73" t="s">
        <v>993</v>
      </c>
      <c r="D949" s="74">
        <v>800100138</v>
      </c>
      <c r="E949" s="147"/>
      <c r="F949" s="147"/>
    </row>
    <row r="950" spans="1:6" ht="12.75" customHeight="1">
      <c r="A950" s="72">
        <v>73671</v>
      </c>
      <c r="B950" s="73" t="s">
        <v>956</v>
      </c>
      <c r="C950" s="73" t="s">
        <v>994</v>
      </c>
      <c r="D950" s="74">
        <v>800100140</v>
      </c>
      <c r="E950" s="147"/>
      <c r="F950" s="147"/>
    </row>
    <row r="951" spans="1:6" ht="12.75" customHeight="1">
      <c r="A951" s="72">
        <v>73675</v>
      </c>
      <c r="B951" s="73" t="s">
        <v>956</v>
      </c>
      <c r="C951" s="73" t="s">
        <v>995</v>
      </c>
      <c r="D951" s="74">
        <v>800100141</v>
      </c>
      <c r="E951" s="147"/>
      <c r="F951" s="147"/>
    </row>
    <row r="952" spans="1:6" ht="12.75" customHeight="1">
      <c r="A952" s="72">
        <v>73678</v>
      </c>
      <c r="B952" s="73" t="s">
        <v>956</v>
      </c>
      <c r="C952" s="73" t="s">
        <v>209</v>
      </c>
      <c r="D952" s="74">
        <v>890700842</v>
      </c>
      <c r="E952" s="147"/>
      <c r="F952" s="147"/>
    </row>
    <row r="953" spans="1:6" ht="12.75" customHeight="1">
      <c r="A953" s="72">
        <v>73686</v>
      </c>
      <c r="B953" s="73" t="s">
        <v>956</v>
      </c>
      <c r="C953" s="73" t="s">
        <v>996</v>
      </c>
      <c r="D953" s="74">
        <v>890072044</v>
      </c>
      <c r="E953" s="147"/>
      <c r="F953" s="147"/>
    </row>
    <row r="954" spans="1:6" ht="12.75" customHeight="1">
      <c r="A954" s="72">
        <v>73770</v>
      </c>
      <c r="B954" s="76" t="s">
        <v>956</v>
      </c>
      <c r="C954" s="76" t="s">
        <v>484</v>
      </c>
      <c r="D954" s="74">
        <v>890700978</v>
      </c>
      <c r="E954" s="147"/>
      <c r="F954" s="147"/>
    </row>
    <row r="955" spans="1:6" ht="12.75" customHeight="1">
      <c r="A955" s="72">
        <v>73854</v>
      </c>
      <c r="B955" s="73" t="s">
        <v>956</v>
      </c>
      <c r="C955" s="73" t="s">
        <v>997</v>
      </c>
      <c r="D955" s="74">
        <v>800100143</v>
      </c>
      <c r="E955" s="147"/>
      <c r="F955" s="147"/>
    </row>
    <row r="956" spans="1:6" ht="12.75" customHeight="1">
      <c r="A956" s="72">
        <v>73861</v>
      </c>
      <c r="B956" s="73" t="s">
        <v>956</v>
      </c>
      <c r="C956" s="73" t="s">
        <v>998</v>
      </c>
      <c r="D956" s="74">
        <v>800100144</v>
      </c>
      <c r="E956" s="147"/>
      <c r="F956" s="147"/>
    </row>
    <row r="957" spans="1:6" ht="12.75" customHeight="1">
      <c r="A957" s="72">
        <v>73870</v>
      </c>
      <c r="B957" s="73" t="s">
        <v>956</v>
      </c>
      <c r="C957" s="73" t="s">
        <v>999</v>
      </c>
      <c r="D957" s="74">
        <v>800100145</v>
      </c>
      <c r="E957" s="147"/>
      <c r="F957" s="147"/>
    </row>
    <row r="958" spans="1:6" ht="12.75" customHeight="1">
      <c r="A958" s="72">
        <v>73873</v>
      </c>
      <c r="B958" s="73" t="s">
        <v>956</v>
      </c>
      <c r="C958" s="73" t="s">
        <v>1000</v>
      </c>
      <c r="D958" s="74">
        <v>800100147</v>
      </c>
      <c r="E958" s="147"/>
      <c r="F958" s="147"/>
    </row>
    <row r="959" spans="1:6" ht="12.75" customHeight="1">
      <c r="A959" s="72">
        <v>76020</v>
      </c>
      <c r="B959" s="73" t="s">
        <v>120</v>
      </c>
      <c r="C959" s="73" t="s">
        <v>1001</v>
      </c>
      <c r="D959" s="74">
        <v>891901079</v>
      </c>
      <c r="E959" s="147"/>
      <c r="F959" s="147"/>
    </row>
    <row r="960" spans="1:6" ht="12.75" customHeight="1">
      <c r="A960" s="72">
        <v>76036</v>
      </c>
      <c r="B960" s="73" t="s">
        <v>120</v>
      </c>
      <c r="C960" s="73" t="s">
        <v>1002</v>
      </c>
      <c r="D960" s="74">
        <v>891900443</v>
      </c>
      <c r="E960" s="147"/>
      <c r="F960" s="147"/>
    </row>
    <row r="961" spans="1:6" ht="12.75" customHeight="1">
      <c r="A961" s="72">
        <v>76041</v>
      </c>
      <c r="B961" s="73" t="s">
        <v>120</v>
      </c>
      <c r="C961" s="73" t="s">
        <v>1003</v>
      </c>
      <c r="D961" s="74">
        <v>800100532</v>
      </c>
      <c r="E961" s="147"/>
      <c r="F961" s="147"/>
    </row>
    <row r="962" spans="1:6" ht="12.75" customHeight="1">
      <c r="A962" s="72">
        <v>76054</v>
      </c>
      <c r="B962" s="73" t="s">
        <v>120</v>
      </c>
      <c r="C962" s="73" t="s">
        <v>138</v>
      </c>
      <c r="D962" s="74">
        <v>891901019</v>
      </c>
      <c r="E962" s="147"/>
      <c r="F962" s="147"/>
    </row>
    <row r="963" spans="1:6" ht="12.75" customHeight="1">
      <c r="A963" s="72">
        <v>76100</v>
      </c>
      <c r="B963" s="73" t="s">
        <v>120</v>
      </c>
      <c r="C963" s="73" t="s">
        <v>80</v>
      </c>
      <c r="D963" s="74">
        <v>891900945</v>
      </c>
      <c r="E963" s="147"/>
      <c r="F963" s="147"/>
    </row>
    <row r="964" spans="1:6" ht="12.75" customHeight="1">
      <c r="A964" s="72">
        <v>76113</v>
      </c>
      <c r="B964" s="73" t="s">
        <v>120</v>
      </c>
      <c r="C964" s="73" t="s">
        <v>1004</v>
      </c>
      <c r="D964" s="74">
        <v>891900353</v>
      </c>
      <c r="E964" s="147"/>
      <c r="F964" s="147"/>
    </row>
    <row r="965" spans="1:6" ht="12.75" customHeight="1">
      <c r="A965" s="72">
        <v>76122</v>
      </c>
      <c r="B965" s="73" t="s">
        <v>120</v>
      </c>
      <c r="C965" s="73" t="s">
        <v>1005</v>
      </c>
      <c r="D965" s="74">
        <v>891900660</v>
      </c>
      <c r="E965" s="147"/>
      <c r="F965" s="147"/>
    </row>
    <row r="966" spans="1:6" ht="12.75" customHeight="1">
      <c r="A966" s="72">
        <v>76126</v>
      </c>
      <c r="B966" s="73" t="s">
        <v>120</v>
      </c>
      <c r="C966" s="73" t="s">
        <v>1006</v>
      </c>
      <c r="D966" s="74">
        <v>890309611</v>
      </c>
      <c r="E966" s="147"/>
      <c r="F966" s="147"/>
    </row>
    <row r="967" spans="1:6" ht="12.75" customHeight="1">
      <c r="A967" s="72">
        <v>76130</v>
      </c>
      <c r="B967" s="73" t="s">
        <v>120</v>
      </c>
      <c r="C967" s="73" t="s">
        <v>241</v>
      </c>
      <c r="D967" s="74">
        <v>891380038</v>
      </c>
      <c r="E967" s="147"/>
      <c r="F967" s="147"/>
    </row>
    <row r="968" spans="1:6" ht="12.75" customHeight="1">
      <c r="A968" s="72">
        <v>76233</v>
      </c>
      <c r="B968" s="73" t="s">
        <v>120</v>
      </c>
      <c r="C968" s="73" t="s">
        <v>1007</v>
      </c>
      <c r="D968" s="74">
        <v>800100514</v>
      </c>
      <c r="E968" s="147"/>
      <c r="F968" s="147"/>
    </row>
    <row r="969" spans="1:6" ht="12.75" customHeight="1">
      <c r="A969" s="72">
        <v>76243</v>
      </c>
      <c r="B969" s="73" t="s">
        <v>120</v>
      </c>
      <c r="C969" s="73" t="s">
        <v>1008</v>
      </c>
      <c r="D969" s="74">
        <v>800100518</v>
      </c>
      <c r="E969" s="147"/>
      <c r="F969" s="147"/>
    </row>
    <row r="970" spans="1:6" ht="12.75" customHeight="1">
      <c r="A970" s="72">
        <v>76246</v>
      </c>
      <c r="B970" s="73" t="s">
        <v>120</v>
      </c>
      <c r="C970" s="73" t="s">
        <v>1009</v>
      </c>
      <c r="D970" s="74">
        <v>800100515</v>
      </c>
      <c r="E970" s="147"/>
      <c r="F970" s="147"/>
    </row>
    <row r="971" spans="1:6" ht="12.75" customHeight="1">
      <c r="A971" s="72">
        <v>76248</v>
      </c>
      <c r="B971" s="73" t="s">
        <v>120</v>
      </c>
      <c r="C971" s="73" t="s">
        <v>1010</v>
      </c>
      <c r="D971" s="74">
        <v>800100533</v>
      </c>
      <c r="E971" s="147"/>
      <c r="F971" s="147"/>
    </row>
    <row r="972" spans="1:6" ht="12.75" customHeight="1">
      <c r="A972" s="72">
        <v>76250</v>
      </c>
      <c r="B972" s="73" t="s">
        <v>120</v>
      </c>
      <c r="C972" s="73" t="s">
        <v>1011</v>
      </c>
      <c r="D972" s="74">
        <v>891901223</v>
      </c>
      <c r="E972" s="147"/>
      <c r="F972" s="147"/>
    </row>
    <row r="973" spans="1:6" ht="12.75" customHeight="1">
      <c r="A973" s="72">
        <v>76275</v>
      </c>
      <c r="B973" s="73" t="s">
        <v>120</v>
      </c>
      <c r="C973" s="73" t="s">
        <v>1012</v>
      </c>
      <c r="D973" s="74">
        <v>800100519</v>
      </c>
      <c r="E973" s="147"/>
      <c r="F973" s="147"/>
    </row>
    <row r="974" spans="1:6" ht="12.75" customHeight="1">
      <c r="A974" s="72">
        <v>76306</v>
      </c>
      <c r="B974" s="73" t="s">
        <v>120</v>
      </c>
      <c r="C974" s="73" t="s">
        <v>1013</v>
      </c>
      <c r="D974" s="74">
        <v>800100520</v>
      </c>
      <c r="E974" s="147"/>
      <c r="F974" s="147"/>
    </row>
    <row r="975" spans="1:6" ht="12.75" customHeight="1">
      <c r="A975" s="72">
        <v>76318</v>
      </c>
      <c r="B975" s="73" t="s">
        <v>120</v>
      </c>
      <c r="C975" s="73" t="s">
        <v>1014</v>
      </c>
      <c r="D975" s="74">
        <v>891380089</v>
      </c>
      <c r="E975" s="147"/>
      <c r="F975" s="147"/>
    </row>
    <row r="976" spans="1:6" ht="12.75" customHeight="1">
      <c r="A976" s="72">
        <v>76377</v>
      </c>
      <c r="B976" s="73" t="s">
        <v>120</v>
      </c>
      <c r="C976" s="73" t="s">
        <v>1015</v>
      </c>
      <c r="D976" s="74">
        <v>800100521</v>
      </c>
      <c r="E976" s="147"/>
      <c r="F976" s="147"/>
    </row>
    <row r="977" spans="1:6" ht="12.75" customHeight="1">
      <c r="A977" s="72">
        <v>76400</v>
      </c>
      <c r="B977" s="73" t="s">
        <v>120</v>
      </c>
      <c r="C977" s="73" t="s">
        <v>183</v>
      </c>
      <c r="D977" s="74">
        <v>891901109</v>
      </c>
      <c r="E977" s="147"/>
      <c r="F977" s="147"/>
    </row>
    <row r="978" spans="1:6" ht="12.75" customHeight="1">
      <c r="A978" s="72">
        <v>76403</v>
      </c>
      <c r="B978" s="73" t="s">
        <v>120</v>
      </c>
      <c r="C978" s="73" t="s">
        <v>343</v>
      </c>
      <c r="D978" s="74">
        <v>800100524</v>
      </c>
      <c r="E978" s="147"/>
      <c r="F978" s="147"/>
    </row>
    <row r="979" spans="1:6" ht="12.75" customHeight="1">
      <c r="A979" s="72">
        <v>76497</v>
      </c>
      <c r="B979" s="73" t="s">
        <v>120</v>
      </c>
      <c r="C979" s="73" t="s">
        <v>1016</v>
      </c>
      <c r="D979" s="74">
        <v>891900902</v>
      </c>
      <c r="E979" s="147"/>
      <c r="F979" s="147"/>
    </row>
    <row r="980" spans="1:6" ht="12.75" customHeight="1">
      <c r="A980" s="72">
        <v>76563</v>
      </c>
      <c r="B980" s="73" t="s">
        <v>120</v>
      </c>
      <c r="C980" s="73" t="s">
        <v>1017</v>
      </c>
      <c r="D980" s="74">
        <v>891380115</v>
      </c>
      <c r="E980" s="147"/>
      <c r="F980" s="147"/>
    </row>
    <row r="981" spans="1:6" ht="12.75" customHeight="1">
      <c r="A981" s="72">
        <v>76606</v>
      </c>
      <c r="B981" s="73" t="s">
        <v>120</v>
      </c>
      <c r="C981" s="73" t="s">
        <v>758</v>
      </c>
      <c r="D981" s="74">
        <v>891902191</v>
      </c>
      <c r="E981" s="147"/>
      <c r="F981" s="147"/>
    </row>
    <row r="982" spans="1:6" ht="12.75" customHeight="1">
      <c r="A982" s="72">
        <v>76616</v>
      </c>
      <c r="B982" s="73" t="s">
        <v>120</v>
      </c>
      <c r="C982" s="73" t="s">
        <v>1018</v>
      </c>
      <c r="D982" s="74">
        <v>891900357</v>
      </c>
      <c r="E982" s="147"/>
      <c r="F982" s="147"/>
    </row>
    <row r="983" spans="1:6" ht="12.75" customHeight="1">
      <c r="A983" s="72">
        <v>76622</v>
      </c>
      <c r="B983" s="73" t="s">
        <v>120</v>
      </c>
      <c r="C983" s="73" t="s">
        <v>1019</v>
      </c>
      <c r="D983" s="74">
        <v>891900289</v>
      </c>
      <c r="E983" s="147"/>
      <c r="F983" s="147"/>
    </row>
    <row r="984" spans="1:6" ht="12.75" customHeight="1">
      <c r="A984" s="72">
        <v>76670</v>
      </c>
      <c r="B984" s="73" t="s">
        <v>120</v>
      </c>
      <c r="C984" s="73" t="s">
        <v>210</v>
      </c>
      <c r="D984" s="74">
        <v>800100526</v>
      </c>
      <c r="E984" s="147"/>
      <c r="F984" s="147"/>
    </row>
    <row r="985" spans="1:6" ht="12.75" customHeight="1">
      <c r="A985" s="72">
        <v>76736</v>
      </c>
      <c r="B985" s="73" t="s">
        <v>120</v>
      </c>
      <c r="C985" s="73" t="s">
        <v>1020</v>
      </c>
      <c r="D985" s="74">
        <v>800100527</v>
      </c>
      <c r="E985" s="147"/>
      <c r="F985" s="147"/>
    </row>
    <row r="986" spans="1:6" ht="12.75" customHeight="1">
      <c r="A986" s="72">
        <v>76823</v>
      </c>
      <c r="B986" s="73" t="s">
        <v>120</v>
      </c>
      <c r="C986" s="73" t="s">
        <v>1021</v>
      </c>
      <c r="D986" s="74">
        <v>891900985</v>
      </c>
      <c r="E986" s="147"/>
      <c r="F986" s="147"/>
    </row>
    <row r="987" spans="1:6" ht="12.75" customHeight="1">
      <c r="A987" s="72">
        <v>76828</v>
      </c>
      <c r="B987" s="73" t="s">
        <v>120</v>
      </c>
      <c r="C987" s="73" t="s">
        <v>1022</v>
      </c>
      <c r="D987" s="74">
        <v>891900764</v>
      </c>
      <c r="E987" s="147"/>
      <c r="F987" s="147"/>
    </row>
    <row r="988" spans="1:6" ht="12.75" customHeight="1">
      <c r="A988" s="72">
        <v>76845</v>
      </c>
      <c r="B988" s="73" t="s">
        <v>120</v>
      </c>
      <c r="C988" s="73" t="s">
        <v>1023</v>
      </c>
      <c r="D988" s="74">
        <v>800100529</v>
      </c>
      <c r="E988" s="147"/>
      <c r="F988" s="147"/>
    </row>
    <row r="989" spans="1:6" ht="12.75" customHeight="1">
      <c r="A989" s="72">
        <v>76863</v>
      </c>
      <c r="B989" s="73" t="s">
        <v>120</v>
      </c>
      <c r="C989" s="73" t="s">
        <v>1024</v>
      </c>
      <c r="D989" s="74">
        <v>891901155</v>
      </c>
      <c r="E989" s="147"/>
      <c r="F989" s="147"/>
    </row>
    <row r="990" spans="1:6" ht="12.75" customHeight="1">
      <c r="A990" s="72">
        <v>76869</v>
      </c>
      <c r="B990" s="73" t="s">
        <v>120</v>
      </c>
      <c r="C990" s="73" t="s">
        <v>1025</v>
      </c>
      <c r="D990" s="74">
        <v>800243022</v>
      </c>
      <c r="E990" s="147"/>
      <c r="F990" s="147"/>
    </row>
    <row r="991" spans="1:6" ht="12.75" customHeight="1">
      <c r="A991" s="72">
        <v>76890</v>
      </c>
      <c r="B991" s="73" t="s">
        <v>120</v>
      </c>
      <c r="C991" s="73" t="s">
        <v>1026</v>
      </c>
      <c r="D991" s="74">
        <v>800100531</v>
      </c>
      <c r="E991" s="147"/>
      <c r="F991" s="147"/>
    </row>
    <row r="992" spans="1:6" ht="12.75" customHeight="1">
      <c r="A992" s="72">
        <v>76895</v>
      </c>
      <c r="B992" s="73" t="s">
        <v>120</v>
      </c>
      <c r="C992" s="73" t="s">
        <v>1027</v>
      </c>
      <c r="D992" s="74">
        <v>891900624</v>
      </c>
      <c r="E992" s="147"/>
      <c r="F992" s="147"/>
    </row>
    <row r="993" spans="1:6" ht="12.75" customHeight="1">
      <c r="A993" s="72">
        <v>81001</v>
      </c>
      <c r="B993" s="73" t="s">
        <v>17</v>
      </c>
      <c r="C993" s="73" t="s">
        <v>17</v>
      </c>
      <c r="D993" s="74">
        <v>800102504</v>
      </c>
      <c r="E993" s="147"/>
      <c r="F993" s="147"/>
    </row>
    <row r="994" spans="1:6" ht="12.75" customHeight="1">
      <c r="A994" s="72">
        <v>81065</v>
      </c>
      <c r="B994" s="73" t="s">
        <v>17</v>
      </c>
      <c r="C994" s="73" t="s">
        <v>1028</v>
      </c>
      <c r="D994" s="74">
        <v>892099494</v>
      </c>
      <c r="E994" s="147"/>
      <c r="F994" s="147"/>
    </row>
    <row r="995" spans="1:6" ht="12.75" customHeight="1">
      <c r="A995" s="72">
        <v>81220</v>
      </c>
      <c r="B995" s="73" t="s">
        <v>17</v>
      </c>
      <c r="C995" s="73" t="s">
        <v>1029</v>
      </c>
      <c r="D995" s="74">
        <v>800014434</v>
      </c>
      <c r="E995" s="147"/>
      <c r="F995" s="147"/>
    </row>
    <row r="996" spans="1:6" ht="12.75" customHeight="1">
      <c r="A996" s="72">
        <v>81300</v>
      </c>
      <c r="B996" s="73" t="s">
        <v>17</v>
      </c>
      <c r="C996" s="73" t="s">
        <v>1030</v>
      </c>
      <c r="D996" s="74">
        <v>800136069</v>
      </c>
      <c r="E996" s="147"/>
      <c r="F996" s="147"/>
    </row>
    <row r="997" spans="1:6" ht="12.75" customHeight="1">
      <c r="A997" s="72">
        <v>81591</v>
      </c>
      <c r="B997" s="73" t="s">
        <v>17</v>
      </c>
      <c r="C997" s="73" t="s">
        <v>1031</v>
      </c>
      <c r="D997" s="74">
        <v>800102798</v>
      </c>
      <c r="E997" s="147"/>
      <c r="F997" s="147"/>
    </row>
    <row r="998" spans="1:6" ht="12.75" customHeight="1">
      <c r="A998" s="72">
        <v>81736</v>
      </c>
      <c r="B998" s="73" t="s">
        <v>17</v>
      </c>
      <c r="C998" s="73" t="s">
        <v>1032</v>
      </c>
      <c r="D998" s="74">
        <v>800102799</v>
      </c>
      <c r="E998" s="147"/>
      <c r="F998" s="147"/>
    </row>
    <row r="999" spans="1:6" ht="12.75" customHeight="1">
      <c r="A999" s="72">
        <v>81794</v>
      </c>
      <c r="B999" s="73" t="s">
        <v>17</v>
      </c>
      <c r="C999" s="73" t="s">
        <v>1033</v>
      </c>
      <c r="D999" s="74">
        <v>800102801</v>
      </c>
      <c r="E999" s="147"/>
      <c r="F999" s="147"/>
    </row>
    <row r="1000" spans="1:6" ht="12.75" customHeight="1">
      <c r="A1000" s="72">
        <v>85010</v>
      </c>
      <c r="B1000" s="73" t="s">
        <v>18</v>
      </c>
      <c r="C1000" s="73" t="s">
        <v>1034</v>
      </c>
      <c r="D1000" s="74">
        <v>891855200</v>
      </c>
      <c r="E1000" s="147"/>
      <c r="F1000" s="147"/>
    </row>
    <row r="1001" spans="1:6" ht="12.75" customHeight="1">
      <c r="A1001" s="72">
        <v>85015</v>
      </c>
      <c r="B1001" s="73" t="s">
        <v>18</v>
      </c>
      <c r="C1001" s="73" t="s">
        <v>1035</v>
      </c>
      <c r="D1001" s="74">
        <v>800086017</v>
      </c>
      <c r="E1001" s="147"/>
      <c r="F1001" s="147"/>
    </row>
    <row r="1002" spans="1:6" ht="12.75" customHeight="1">
      <c r="A1002" s="72">
        <v>85125</v>
      </c>
      <c r="B1002" s="73" t="s">
        <v>18</v>
      </c>
      <c r="C1002" s="73" t="s">
        <v>1036</v>
      </c>
      <c r="D1002" s="74">
        <v>800012638</v>
      </c>
      <c r="E1002" s="147"/>
      <c r="F1002" s="147"/>
    </row>
    <row r="1003" spans="1:6" ht="12.75" customHeight="1">
      <c r="A1003" s="72">
        <v>85136</v>
      </c>
      <c r="B1003" s="73" t="s">
        <v>18</v>
      </c>
      <c r="C1003" s="73" t="s">
        <v>1037</v>
      </c>
      <c r="D1003" s="74">
        <v>800103657</v>
      </c>
      <c r="E1003" s="147"/>
      <c r="F1003" s="147"/>
    </row>
    <row r="1004" spans="1:6" ht="12.75" customHeight="1">
      <c r="A1004" s="72">
        <v>85139</v>
      </c>
      <c r="B1004" s="73" t="s">
        <v>18</v>
      </c>
      <c r="C1004" s="73" t="s">
        <v>1038</v>
      </c>
      <c r="D1004" s="74">
        <v>800008456</v>
      </c>
      <c r="E1004" s="147"/>
      <c r="F1004" s="147"/>
    </row>
    <row r="1005" spans="1:6" ht="12.75" customHeight="1">
      <c r="A1005" s="72">
        <v>85162</v>
      </c>
      <c r="B1005" s="73" t="s">
        <v>18</v>
      </c>
      <c r="C1005" s="73" t="s">
        <v>1039</v>
      </c>
      <c r="D1005" s="74">
        <v>891857824</v>
      </c>
      <c r="E1005" s="147"/>
      <c r="F1005" s="147"/>
    </row>
    <row r="1006" spans="1:6" ht="12.75" customHeight="1">
      <c r="A1006" s="72">
        <v>85225</v>
      </c>
      <c r="B1006" s="73" t="s">
        <v>18</v>
      </c>
      <c r="C1006" s="73" t="s">
        <v>1040</v>
      </c>
      <c r="D1006" s="74">
        <v>800099425</v>
      </c>
      <c r="E1006" s="147"/>
      <c r="F1006" s="147"/>
    </row>
    <row r="1007" spans="1:6" ht="12.75" customHeight="1">
      <c r="A1007" s="72">
        <v>85230</v>
      </c>
      <c r="B1007" s="73" t="s">
        <v>18</v>
      </c>
      <c r="C1007" s="73" t="s">
        <v>1041</v>
      </c>
      <c r="D1007" s="74">
        <v>892099392</v>
      </c>
      <c r="E1007" s="147"/>
      <c r="F1007" s="147"/>
    </row>
    <row r="1008" spans="1:6" ht="12.75" customHeight="1">
      <c r="A1008" s="72">
        <v>85250</v>
      </c>
      <c r="B1008" s="73" t="s">
        <v>18</v>
      </c>
      <c r="C1008" s="73" t="s">
        <v>1042</v>
      </c>
      <c r="D1008" s="74">
        <v>800103659</v>
      </c>
      <c r="E1008" s="147"/>
      <c r="F1008" s="147"/>
    </row>
    <row r="1009" spans="1:6" ht="12.75" customHeight="1">
      <c r="A1009" s="72">
        <v>85263</v>
      </c>
      <c r="B1009" s="73" t="s">
        <v>18</v>
      </c>
      <c r="C1009" s="73" t="s">
        <v>1043</v>
      </c>
      <c r="D1009" s="74">
        <v>800099429</v>
      </c>
      <c r="E1009" s="147"/>
      <c r="F1009" s="147"/>
    </row>
    <row r="1010" spans="1:6" ht="12.75" customHeight="1">
      <c r="A1010" s="72">
        <v>85279</v>
      </c>
      <c r="B1010" s="73" t="s">
        <v>18</v>
      </c>
      <c r="C1010" s="73" t="s">
        <v>1044</v>
      </c>
      <c r="D1010" s="74">
        <v>800103661</v>
      </c>
      <c r="E1010" s="147"/>
      <c r="F1010" s="147"/>
    </row>
    <row r="1011" spans="1:6" ht="12.75" customHeight="1">
      <c r="A1011" s="72">
        <v>85300</v>
      </c>
      <c r="B1011" s="73" t="s">
        <v>18</v>
      </c>
      <c r="C1011" s="73" t="s">
        <v>202</v>
      </c>
      <c r="D1011" s="74">
        <v>891857823</v>
      </c>
      <c r="E1011" s="147"/>
      <c r="F1011" s="147"/>
    </row>
    <row r="1012" spans="1:6" ht="12.75" customHeight="1">
      <c r="A1012" s="72">
        <v>85315</v>
      </c>
      <c r="B1012" s="73" t="s">
        <v>18</v>
      </c>
      <c r="C1012" s="73" t="s">
        <v>1045</v>
      </c>
      <c r="D1012" s="74">
        <v>800103663</v>
      </c>
      <c r="E1012" s="147"/>
      <c r="F1012" s="147"/>
    </row>
    <row r="1013" spans="1:6" ht="12.75" customHeight="1">
      <c r="A1013" s="72">
        <v>85325</v>
      </c>
      <c r="B1013" s="73" t="s">
        <v>18</v>
      </c>
      <c r="C1013" s="73" t="s">
        <v>1046</v>
      </c>
      <c r="D1013" s="74">
        <v>800103720</v>
      </c>
      <c r="E1013" s="147"/>
      <c r="F1013" s="147"/>
    </row>
    <row r="1014" spans="1:6" ht="12.75" customHeight="1">
      <c r="A1014" s="72">
        <v>85400</v>
      </c>
      <c r="B1014" s="73" t="s">
        <v>18</v>
      </c>
      <c r="C1014" s="73" t="s">
        <v>1047</v>
      </c>
      <c r="D1014" s="74">
        <v>800099431</v>
      </c>
      <c r="E1014" s="147"/>
      <c r="F1014" s="147"/>
    </row>
    <row r="1015" spans="1:6" ht="12.75" customHeight="1">
      <c r="A1015" s="72">
        <v>85410</v>
      </c>
      <c r="B1015" s="73" t="s">
        <v>18</v>
      </c>
      <c r="C1015" s="73" t="s">
        <v>1048</v>
      </c>
      <c r="D1015" s="74">
        <v>800012873</v>
      </c>
      <c r="E1015" s="147"/>
      <c r="F1015" s="147"/>
    </row>
    <row r="1016" spans="1:6" ht="12.75" customHeight="1">
      <c r="A1016" s="72">
        <v>85430</v>
      </c>
      <c r="B1016" s="73" t="s">
        <v>18</v>
      </c>
      <c r="C1016" s="73" t="s">
        <v>1049</v>
      </c>
      <c r="D1016" s="74">
        <v>891857861</v>
      </c>
      <c r="E1016" s="147"/>
      <c r="F1016" s="147"/>
    </row>
    <row r="1017" spans="1:6" ht="12.75" customHeight="1">
      <c r="A1017" s="72">
        <v>85440</v>
      </c>
      <c r="B1017" s="73" t="s">
        <v>18</v>
      </c>
      <c r="C1017" s="73" t="s">
        <v>299</v>
      </c>
      <c r="D1017" s="74">
        <v>892099475</v>
      </c>
      <c r="E1017" s="147"/>
      <c r="F1017" s="147"/>
    </row>
    <row r="1018" spans="1:6" ht="12.75" customHeight="1">
      <c r="A1018" s="72">
        <v>86001</v>
      </c>
      <c r="B1018" s="73" t="s">
        <v>19</v>
      </c>
      <c r="C1018" s="73" t="s">
        <v>1050</v>
      </c>
      <c r="D1018" s="74">
        <v>800102891</v>
      </c>
      <c r="E1018" s="147"/>
      <c r="F1018" s="147"/>
    </row>
    <row r="1019" spans="1:6" ht="12.75" customHeight="1">
      <c r="A1019" s="72">
        <v>86219</v>
      </c>
      <c r="B1019" s="73" t="s">
        <v>19</v>
      </c>
      <c r="C1019" s="73" t="s">
        <v>1051</v>
      </c>
      <c r="D1019" s="74">
        <v>800018650</v>
      </c>
      <c r="E1019" s="147"/>
      <c r="F1019" s="147"/>
    </row>
    <row r="1020" spans="1:6" ht="12.75" customHeight="1">
      <c r="A1020" s="72">
        <v>86320</v>
      </c>
      <c r="B1020" s="73" t="s">
        <v>19</v>
      </c>
      <c r="C1020" s="73" t="s">
        <v>1052</v>
      </c>
      <c r="D1020" s="74">
        <v>800102896</v>
      </c>
      <c r="E1020" s="147"/>
      <c r="F1020" s="147"/>
    </row>
    <row r="1021" spans="1:6" ht="12.75" customHeight="1">
      <c r="A1021" s="72">
        <v>86568</v>
      </c>
      <c r="B1021" s="73" t="s">
        <v>19</v>
      </c>
      <c r="C1021" s="73" t="s">
        <v>1053</v>
      </c>
      <c r="D1021" s="74">
        <v>891200461</v>
      </c>
      <c r="E1021" s="147"/>
      <c r="F1021" s="147"/>
    </row>
    <row r="1022" spans="1:6" ht="12.75" customHeight="1">
      <c r="A1022" s="72">
        <v>86569</v>
      </c>
      <c r="B1022" s="73" t="s">
        <v>19</v>
      </c>
      <c r="C1022" s="73" t="s">
        <v>1054</v>
      </c>
      <c r="D1022" s="74">
        <v>800229887</v>
      </c>
      <c r="E1022" s="147"/>
      <c r="F1022" s="147"/>
    </row>
    <row r="1023" spans="1:6" ht="12.75" customHeight="1">
      <c r="A1023" s="72">
        <v>86571</v>
      </c>
      <c r="B1023" s="73" t="s">
        <v>19</v>
      </c>
      <c r="C1023" s="73" t="s">
        <v>1055</v>
      </c>
      <c r="D1023" s="74">
        <v>800222489</v>
      </c>
      <c r="E1023" s="147"/>
      <c r="F1023" s="147"/>
    </row>
    <row r="1024" spans="1:6" ht="12.75" customHeight="1">
      <c r="A1024" s="72">
        <v>86573</v>
      </c>
      <c r="B1024" s="73" t="s">
        <v>19</v>
      </c>
      <c r="C1024" s="73" t="s">
        <v>1056</v>
      </c>
      <c r="D1024" s="74">
        <v>891200513</v>
      </c>
      <c r="E1024" s="147"/>
      <c r="F1024" s="147"/>
    </row>
    <row r="1025" spans="1:6" ht="12.75" customHeight="1">
      <c r="A1025" s="72">
        <v>86749</v>
      </c>
      <c r="B1025" s="73" t="s">
        <v>19</v>
      </c>
      <c r="C1025" s="73" t="s">
        <v>1057</v>
      </c>
      <c r="D1025" s="74">
        <v>891201645</v>
      </c>
      <c r="E1025" s="147"/>
      <c r="F1025" s="147"/>
    </row>
    <row r="1026" spans="1:6" ht="12.75" customHeight="1">
      <c r="A1026" s="72">
        <v>86755</v>
      </c>
      <c r="B1026" s="73" t="s">
        <v>19</v>
      </c>
      <c r="C1026" s="73" t="s">
        <v>205</v>
      </c>
      <c r="D1026" s="74">
        <v>800102903</v>
      </c>
      <c r="E1026" s="147"/>
      <c r="F1026" s="147"/>
    </row>
    <row r="1027" spans="1:6" ht="12.75" customHeight="1">
      <c r="A1027" s="72">
        <v>86757</v>
      </c>
      <c r="B1027" s="73" t="s">
        <v>19</v>
      </c>
      <c r="C1027" s="73" t="s">
        <v>923</v>
      </c>
      <c r="D1027" s="74">
        <v>800252922</v>
      </c>
      <c r="E1027" s="147"/>
      <c r="F1027" s="147"/>
    </row>
    <row r="1028" spans="1:6" ht="12.75" customHeight="1">
      <c r="A1028" s="72">
        <v>86760</v>
      </c>
      <c r="B1028" s="73" t="s">
        <v>19</v>
      </c>
      <c r="C1028" s="73" t="s">
        <v>842</v>
      </c>
      <c r="D1028" s="74">
        <v>800102906</v>
      </c>
      <c r="E1028" s="147"/>
      <c r="F1028" s="147"/>
    </row>
    <row r="1029" spans="1:6" ht="12.75" customHeight="1">
      <c r="A1029" s="72">
        <v>86865</v>
      </c>
      <c r="B1029" s="73" t="s">
        <v>19</v>
      </c>
      <c r="C1029" s="73" t="s">
        <v>1058</v>
      </c>
      <c r="D1029" s="74">
        <v>800102912</v>
      </c>
      <c r="E1029" s="147"/>
      <c r="F1029" s="147"/>
    </row>
    <row r="1030" spans="1:6" ht="12.75" customHeight="1">
      <c r="A1030" s="72">
        <v>86885</v>
      </c>
      <c r="B1030" s="73" t="s">
        <v>19</v>
      </c>
      <c r="C1030" s="73" t="s">
        <v>1059</v>
      </c>
      <c r="D1030" s="74">
        <v>800054249</v>
      </c>
      <c r="E1030" s="147"/>
      <c r="F1030" s="147"/>
    </row>
    <row r="1031" spans="1:6" ht="12.75" customHeight="1">
      <c r="A1031" s="72">
        <v>88001</v>
      </c>
      <c r="B1031" s="73" t="s">
        <v>81</v>
      </c>
      <c r="C1031" s="73" t="s">
        <v>81</v>
      </c>
      <c r="D1031" s="74">
        <v>892400038</v>
      </c>
      <c r="E1031" s="147"/>
      <c r="F1031" s="147"/>
    </row>
    <row r="1032" spans="1:6" ht="12.75" customHeight="1">
      <c r="A1032" s="72">
        <v>88564</v>
      </c>
      <c r="B1032" s="73" t="s">
        <v>81</v>
      </c>
      <c r="C1032" s="73" t="s">
        <v>1060</v>
      </c>
      <c r="D1032" s="74">
        <v>800103021</v>
      </c>
      <c r="E1032" s="147"/>
      <c r="F1032" s="147"/>
    </row>
    <row r="1033" spans="1:6" ht="12.75" customHeight="1">
      <c r="A1033" s="72">
        <v>91001</v>
      </c>
      <c r="B1033" s="73" t="s">
        <v>20</v>
      </c>
      <c r="C1033" s="73" t="s">
        <v>1061</v>
      </c>
      <c r="D1033" s="74">
        <v>899999302</v>
      </c>
      <c r="E1033" s="147"/>
      <c r="F1033" s="147"/>
    </row>
    <row r="1034" spans="1:6" ht="12.75" customHeight="1">
      <c r="A1034" s="72">
        <v>91540</v>
      </c>
      <c r="B1034" s="73" t="s">
        <v>20</v>
      </c>
      <c r="C1034" s="73" t="s">
        <v>1062</v>
      </c>
      <c r="D1034" s="74">
        <v>800103161</v>
      </c>
      <c r="E1034" s="147"/>
      <c r="F1034" s="147"/>
    </row>
    <row r="1035" spans="1:6" ht="12.75" customHeight="1">
      <c r="A1035" s="72">
        <v>94001</v>
      </c>
      <c r="B1035" s="73" t="s">
        <v>90</v>
      </c>
      <c r="C1035" s="73" t="s">
        <v>1063</v>
      </c>
      <c r="D1035" s="74">
        <v>892099105</v>
      </c>
      <c r="E1035" s="147"/>
      <c r="F1035" s="147"/>
    </row>
    <row r="1036" spans="1:6" ht="12.75" customHeight="1">
      <c r="A1036" s="72">
        <v>95001</v>
      </c>
      <c r="B1036" s="73" t="s">
        <v>21</v>
      </c>
      <c r="C1036" s="73" t="s">
        <v>1064</v>
      </c>
      <c r="D1036" s="74">
        <v>800103180</v>
      </c>
      <c r="E1036" s="147"/>
      <c r="F1036" s="147"/>
    </row>
    <row r="1037" spans="1:6" ht="12.75" customHeight="1">
      <c r="A1037" s="72">
        <v>95015</v>
      </c>
      <c r="B1037" s="73" t="s">
        <v>21</v>
      </c>
      <c r="C1037" s="73" t="s">
        <v>264</v>
      </c>
      <c r="D1037" s="74">
        <v>800191431</v>
      </c>
      <c r="E1037" s="147"/>
      <c r="F1037" s="147"/>
    </row>
    <row r="1038" spans="1:6" ht="12.75" customHeight="1">
      <c r="A1038" s="72">
        <v>95025</v>
      </c>
      <c r="B1038" s="73" t="s">
        <v>21</v>
      </c>
      <c r="C1038" s="73" t="s">
        <v>1065</v>
      </c>
      <c r="D1038" s="74">
        <v>800191427</v>
      </c>
      <c r="E1038" s="147"/>
      <c r="F1038" s="147"/>
    </row>
    <row r="1039" spans="1:6" ht="12.75" customHeight="1">
      <c r="A1039" s="72">
        <v>95200</v>
      </c>
      <c r="B1039" s="73" t="s">
        <v>21</v>
      </c>
      <c r="C1039" s="73" t="s">
        <v>348</v>
      </c>
      <c r="D1039" s="74">
        <v>800103198</v>
      </c>
      <c r="E1039" s="147"/>
      <c r="F1039" s="147"/>
    </row>
    <row r="1040" spans="1:6" ht="12.75" customHeight="1">
      <c r="A1040" s="72">
        <v>97001</v>
      </c>
      <c r="B1040" s="73" t="s">
        <v>91</v>
      </c>
      <c r="C1040" s="73" t="s">
        <v>1066</v>
      </c>
      <c r="D1040" s="74">
        <v>892099233</v>
      </c>
      <c r="E1040" s="147"/>
      <c r="F1040" s="147"/>
    </row>
    <row r="1041" spans="1:6" ht="12.75" customHeight="1">
      <c r="A1041" s="72">
        <v>97161</v>
      </c>
      <c r="B1041" s="73" t="s">
        <v>91</v>
      </c>
      <c r="C1041" s="73" t="s">
        <v>1067</v>
      </c>
      <c r="D1041" s="74">
        <v>832000605</v>
      </c>
      <c r="E1041" s="147"/>
      <c r="F1041" s="147"/>
    </row>
    <row r="1042" spans="1:6" ht="12.75" customHeight="1">
      <c r="A1042" s="72">
        <v>97666</v>
      </c>
      <c r="B1042" s="73" t="s">
        <v>91</v>
      </c>
      <c r="C1042" s="73" t="s">
        <v>1068</v>
      </c>
      <c r="D1042" s="74">
        <v>832000219</v>
      </c>
      <c r="E1042" s="147"/>
      <c r="F1042" s="147"/>
    </row>
    <row r="1043" spans="1:6" ht="12.75" customHeight="1">
      <c r="A1043" s="72">
        <v>99001</v>
      </c>
      <c r="B1043" s="73" t="s">
        <v>22</v>
      </c>
      <c r="C1043" s="73" t="s">
        <v>1069</v>
      </c>
      <c r="D1043" s="74">
        <v>892099305</v>
      </c>
      <c r="E1043" s="147"/>
      <c r="F1043" s="147"/>
    </row>
    <row r="1044" spans="1:6" ht="12.75" customHeight="1">
      <c r="A1044" s="72">
        <v>99524</v>
      </c>
      <c r="B1044" s="73" t="s">
        <v>22</v>
      </c>
      <c r="C1044" s="73" t="s">
        <v>1070</v>
      </c>
      <c r="D1044" s="74">
        <v>800103308</v>
      </c>
      <c r="E1044" s="147"/>
      <c r="F1044" s="147"/>
    </row>
    <row r="1045" spans="1:6" ht="12.75" customHeight="1">
      <c r="A1045" s="72">
        <v>99624</v>
      </c>
      <c r="B1045" s="73" t="s">
        <v>22</v>
      </c>
      <c r="C1045" s="73" t="s">
        <v>1071</v>
      </c>
      <c r="D1045" s="74">
        <v>800103318</v>
      </c>
      <c r="E1045" s="147"/>
      <c r="F1045" s="147"/>
    </row>
    <row r="1046" spans="1:6" ht="12.75" customHeight="1">
      <c r="A1046" s="72">
        <v>99773</v>
      </c>
      <c r="B1046" s="73" t="s">
        <v>22</v>
      </c>
      <c r="C1046" s="73" t="s">
        <v>1072</v>
      </c>
      <c r="D1046" s="74">
        <v>842000017</v>
      </c>
      <c r="E1046" s="147"/>
      <c r="F1046" s="147"/>
    </row>
    <row r="1047" spans="1:6" ht="12.75" customHeight="1">
      <c r="A1047" s="77">
        <v>91</v>
      </c>
      <c r="B1047" s="76" t="s">
        <v>20</v>
      </c>
      <c r="C1047" s="76" t="s">
        <v>1073</v>
      </c>
      <c r="D1047" s="74">
        <v>899999336</v>
      </c>
      <c r="E1047" s="147"/>
      <c r="F1047" s="147"/>
    </row>
    <row r="1048" spans="1:6" ht="12.75" customHeight="1">
      <c r="A1048" s="77">
        <v>94</v>
      </c>
      <c r="B1048" s="76" t="s">
        <v>90</v>
      </c>
      <c r="C1048" s="76" t="s">
        <v>1073</v>
      </c>
      <c r="D1048" s="74">
        <v>892099149</v>
      </c>
      <c r="E1048" s="147"/>
      <c r="F1048" s="147"/>
    </row>
    <row r="1049" spans="1:6" ht="12.75" customHeight="1">
      <c r="A1049" s="72">
        <v>97</v>
      </c>
      <c r="B1049" s="73" t="s">
        <v>91</v>
      </c>
      <c r="C1049" s="73" t="s">
        <v>1073</v>
      </c>
      <c r="D1049" s="74">
        <v>845000021</v>
      </c>
      <c r="E1049" s="147"/>
      <c r="F1049" s="147"/>
    </row>
    <row r="1050" spans="1:6" ht="26.25" customHeight="1" thickBot="1">
      <c r="A1050" s="142"/>
      <c r="B1050" s="143"/>
      <c r="C1050" s="143" t="s">
        <v>1074</v>
      </c>
      <c r="D1050" s="144"/>
      <c r="E1050" s="78">
        <f>SUM(E8:E1049)</f>
        <v>2065582556</v>
      </c>
      <c r="F1050" s="79"/>
    </row>
    <row r="1053" ht="12.75">
      <c r="E1053" s="145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15" zoomScaleNormal="115" zoomScalePageLayoutView="0" workbookViewId="0" topLeftCell="A5">
      <selection activeCell="E15" sqref="E15"/>
    </sheetView>
  </sheetViews>
  <sheetFormatPr defaultColWidth="11.421875" defaultRowHeight="12.75"/>
  <cols>
    <col min="1" max="1" width="25.421875" style="0" customWidth="1"/>
    <col min="2" max="2" width="28.7109375" style="12" customWidth="1"/>
    <col min="3" max="3" width="24.28125" style="12" customWidth="1"/>
    <col min="4" max="4" width="22.71093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207" t="s">
        <v>60</v>
      </c>
      <c r="B4" s="207"/>
      <c r="C4" s="207"/>
      <c r="D4" s="207"/>
      <c r="E4" s="207"/>
      <c r="F4" s="11"/>
      <c r="G4" s="1"/>
    </row>
    <row r="5" spans="1:7" ht="15.75">
      <c r="A5" s="211" t="s">
        <v>1103</v>
      </c>
      <c r="B5" s="211"/>
      <c r="C5" s="211"/>
      <c r="D5" s="211"/>
      <c r="E5" s="211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2" t="s">
        <v>70</v>
      </c>
      <c r="C8" s="42" t="s">
        <v>71</v>
      </c>
      <c r="D8" s="42" t="s">
        <v>65</v>
      </c>
      <c r="E8" s="43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6" t="s">
        <v>64</v>
      </c>
      <c r="B10" s="132">
        <f>SUM(B11:B14)</f>
        <v>106516426020</v>
      </c>
      <c r="C10" s="132">
        <f>SUM(C11:C14)</f>
        <v>70917268488</v>
      </c>
      <c r="D10" s="35">
        <f>SUM(D11:D14)</f>
        <v>0</v>
      </c>
      <c r="E10" s="132">
        <f>SUM(E11:E14)</f>
        <v>177433694508</v>
      </c>
      <c r="F10" s="19"/>
      <c r="G10" s="19"/>
      <c r="H10" s="49"/>
      <c r="I10" s="4"/>
      <c r="J10" s="4"/>
    </row>
    <row r="11" spans="1:10" ht="15.75">
      <c r="A11" s="93" t="s">
        <v>1090</v>
      </c>
      <c r="B11" s="67">
        <f>+Dptos!D44</f>
        <v>69516944082</v>
      </c>
      <c r="C11" s="67">
        <f>+Distymuniccertf!D75</f>
        <v>28873692919</v>
      </c>
      <c r="D11" s="36">
        <v>0</v>
      </c>
      <c r="E11" s="67">
        <f aca="true" t="shared" si="0" ref="E11:E16">SUM(B11:D11)</f>
        <v>98390637001</v>
      </c>
      <c r="F11" s="19"/>
      <c r="G11" s="66"/>
      <c r="H11" s="4"/>
      <c r="I11" s="4"/>
      <c r="J11" s="4"/>
    </row>
    <row r="12" spans="1:10" ht="15.75">
      <c r="A12" s="93" t="s">
        <v>1091</v>
      </c>
      <c r="B12" s="67">
        <f>+Dptos!E44</f>
        <v>29602207281</v>
      </c>
      <c r="C12" s="67">
        <f>+Distymuniccertf!E75</f>
        <v>41686051766</v>
      </c>
      <c r="D12" s="36">
        <v>0</v>
      </c>
      <c r="E12" s="67">
        <f t="shared" si="0"/>
        <v>71288259047</v>
      </c>
      <c r="F12" s="19"/>
      <c r="G12" s="66"/>
      <c r="H12" s="4"/>
      <c r="I12" s="4"/>
      <c r="J12" s="4"/>
    </row>
    <row r="13" spans="1:10" ht="15.75">
      <c r="A13" s="94" t="s">
        <v>1092</v>
      </c>
      <c r="B13" s="68">
        <f>+Dptos!G44</f>
        <v>6409813115</v>
      </c>
      <c r="C13" s="68">
        <f>+Distymuniccertf!G75</f>
        <v>357449905</v>
      </c>
      <c r="D13" s="40">
        <v>0</v>
      </c>
      <c r="E13" s="68">
        <f t="shared" si="0"/>
        <v>6767263020</v>
      </c>
      <c r="F13" s="19">
        <f>+E13+E14</f>
        <v>7754798460</v>
      </c>
      <c r="G13" s="54"/>
      <c r="H13" s="4"/>
      <c r="I13" s="4"/>
      <c r="J13" s="4"/>
    </row>
    <row r="14" spans="1:10" ht="15.75">
      <c r="A14" s="94" t="s">
        <v>1093</v>
      </c>
      <c r="B14" s="68">
        <f>+Dptos!H44</f>
        <v>987461542</v>
      </c>
      <c r="C14" s="68">
        <f>+Distymuniccertf!H75</f>
        <v>73898</v>
      </c>
      <c r="D14" s="40">
        <v>0</v>
      </c>
      <c r="E14" s="68">
        <f t="shared" si="0"/>
        <v>987535440</v>
      </c>
      <c r="F14" s="19"/>
      <c r="G14" s="65"/>
      <c r="H14" s="7"/>
      <c r="I14" s="4"/>
      <c r="J14" s="4"/>
    </row>
    <row r="15" spans="1:10" ht="15.75">
      <c r="A15" s="28" t="s">
        <v>24</v>
      </c>
      <c r="B15" s="95">
        <v>0</v>
      </c>
      <c r="C15" s="95">
        <f>+Distymuniccertf!K75</f>
        <v>6553281907</v>
      </c>
      <c r="D15" s="95">
        <f>+'Munc no certf'!E1050</f>
        <v>2065582556</v>
      </c>
      <c r="E15" s="95">
        <f t="shared" si="0"/>
        <v>8618864463</v>
      </c>
      <c r="F15" s="151"/>
      <c r="G15" s="65"/>
      <c r="H15" s="7"/>
      <c r="I15" s="4"/>
      <c r="J15" s="4"/>
    </row>
    <row r="16" spans="1:10" ht="15.75">
      <c r="A16" s="28" t="s">
        <v>2</v>
      </c>
      <c r="B16" s="134">
        <f>+Dptos!M44</f>
        <v>0</v>
      </c>
      <c r="C16" s="134">
        <f>+Distymuniccertf!L75</f>
        <v>0</v>
      </c>
      <c r="D16" s="134">
        <v>0</v>
      </c>
      <c r="E16" s="80">
        <f t="shared" si="0"/>
        <v>0</v>
      </c>
      <c r="F16" s="19"/>
      <c r="G16" s="54"/>
      <c r="H16" s="54"/>
      <c r="I16" s="4"/>
      <c r="J16" s="4"/>
    </row>
    <row r="17" spans="1:10" ht="33.75" customHeight="1">
      <c r="A17" s="27" t="s">
        <v>3</v>
      </c>
      <c r="B17" s="133">
        <f>+B10+B15+B16</f>
        <v>106516426020</v>
      </c>
      <c r="C17" s="133">
        <f>+C10+C15+C16</f>
        <v>77470550395</v>
      </c>
      <c r="D17" s="133">
        <f>+D10+D15+D16</f>
        <v>2065582556</v>
      </c>
      <c r="E17" s="133">
        <f>+E10+E15+E16</f>
        <v>186052558971</v>
      </c>
      <c r="F17" s="47" t="s">
        <v>92</v>
      </c>
      <c r="G17" s="49"/>
      <c r="H17" s="7"/>
      <c r="I17" s="4"/>
      <c r="J17" s="4"/>
    </row>
    <row r="18" spans="1:7" ht="24" customHeight="1">
      <c r="A18" s="20"/>
      <c r="B18" s="14"/>
      <c r="C18" s="14"/>
      <c r="D18" s="44"/>
      <c r="E18" s="17"/>
      <c r="G18" s="4"/>
    </row>
    <row r="19" spans="2:7" ht="15">
      <c r="B19"/>
      <c r="C19" s="17"/>
      <c r="E19" s="155"/>
      <c r="F19" s="17"/>
      <c r="G19" s="149"/>
    </row>
    <row r="20" spans="3:6" ht="12.75">
      <c r="C20" s="17"/>
      <c r="E20" s="148"/>
      <c r="F20" s="17"/>
    </row>
    <row r="21" spans="3:6" ht="12.75">
      <c r="C21" s="17"/>
      <c r="D21" s="17"/>
      <c r="E21" s="148"/>
      <c r="F21" s="17"/>
    </row>
    <row r="22" spans="3:5" ht="12.75">
      <c r="C22" s="156"/>
      <c r="D22" s="156"/>
      <c r="E22" s="157"/>
    </row>
    <row r="23" ht="12.75">
      <c r="D23" s="17"/>
    </row>
    <row r="28" ht="12.75">
      <c r="B28" s="17" t="s">
        <v>1105</v>
      </c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2018-11-19T19:36:10Z</cp:lastPrinted>
  <dcterms:created xsi:type="dcterms:W3CDTF">2004-01-24T23:46:15Z</dcterms:created>
  <dcterms:modified xsi:type="dcterms:W3CDTF">2018-12-13T19:18:01Z</dcterms:modified>
  <cp:category/>
  <cp:version/>
  <cp:contentType/>
  <cp:contentStatus/>
</cp:coreProperties>
</file>