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C:\Users\rtoro\Downloads\"/>
    </mc:Choice>
  </mc:AlternateContent>
  <xr:revisionPtr revIDLastSave="0" documentId="8_{5D5E10A4-1B5A-43D2-A538-F0498D766028}" xr6:coauthVersionLast="46" xr6:coauthVersionMax="46" xr10:uidLastSave="{00000000-0000-0000-0000-000000000000}"/>
  <bookViews>
    <workbookView xWindow="-110" yWindow="-110" windowWidth="19420" windowHeight="10420" tabRatio="876" xr2:uid="{00000000-000D-0000-FFFF-FFFF00000000}"/>
  </bookViews>
  <sheets>
    <sheet name="1. Mapa de Riesgos Corrupción" sheetId="3" r:id="rId1"/>
    <sheet name="2 Racionalización de Trámites" sheetId="10" state="hidden" r:id="rId2"/>
    <sheet name="2 Racionalización de Trámites." sheetId="23" r:id="rId3"/>
    <sheet name="3. Rendición de Cuentas " sheetId="25" r:id="rId4"/>
    <sheet name="4. Servicio al ciudadano" sheetId="14" r:id="rId5"/>
    <sheet name="5. Transparencia y Acceso IP" sheetId="1" r:id="rId6"/>
    <sheet name="6. Participación Ciudadana  " sheetId="24" r:id="rId7"/>
    <sheet name="7.Iniciativas Adicionales" sheetId="19" r:id="rId8"/>
    <sheet name="VERSIONAMIENTO" sheetId="20" r:id="rId9"/>
  </sheets>
  <definedNames>
    <definedName name="_xlnm._FilterDatabase" localSheetId="0" hidden="1">'1. Mapa de Riesgos Corrupción'!$A$3:$G$3</definedName>
    <definedName name="_xlnm._FilterDatabase" localSheetId="1" hidden="1">'2 Racionalización de Trámites'!$A$5:$WUY$5</definedName>
    <definedName name="_xlnm._FilterDatabase" localSheetId="2" hidden="1">'2 Racionalización de Trámites.'!$A$6:$WVS$10</definedName>
    <definedName name="_xlnm._FilterDatabase" localSheetId="3" hidden="1">'3. Rendición de Cuentas '!$A$7:$S$45</definedName>
    <definedName name="_xlnm._FilterDatabase" localSheetId="4" hidden="1">'4. Servicio al ciudadano'!$A$5:$I$24</definedName>
    <definedName name="_xlnm._FilterDatabase" localSheetId="5" hidden="1">'5. Transparencia y Acceso IP'!$B$5:$J$36</definedName>
    <definedName name="_xlnm._FilterDatabase" localSheetId="6" hidden="1">'6. Participación Ciudadana  '!$A$8:$N$30</definedName>
    <definedName name="aaa" localSheetId="1">#REF!</definedName>
    <definedName name="aaa" localSheetId="2">#REF!</definedName>
    <definedName name="aaa" localSheetId="3">#REF!</definedName>
    <definedName name="aaa" localSheetId="4">#REF!</definedName>
    <definedName name="aaa" localSheetId="6">#REF!</definedName>
    <definedName name="aaa">#REF!</definedName>
    <definedName name="Acción_1" localSheetId="1">#REF!</definedName>
    <definedName name="Acción_1" localSheetId="2">#REF!</definedName>
    <definedName name="Acción_1" localSheetId="3">#REF!</definedName>
    <definedName name="Acción_1" localSheetId="4">#REF!</definedName>
    <definedName name="Acción_1" localSheetId="6">#REF!</definedName>
    <definedName name="Acción_1">#REF!</definedName>
    <definedName name="Acción_10" localSheetId="1">#REF!</definedName>
    <definedName name="Acción_10" localSheetId="2">#REF!</definedName>
    <definedName name="Acción_10" localSheetId="3">#REF!</definedName>
    <definedName name="Acción_10" localSheetId="4">#REF!</definedName>
    <definedName name="Acción_10" localSheetId="6">#REF!</definedName>
    <definedName name="Acción_10">#REF!</definedName>
    <definedName name="Acción_11" localSheetId="1">#REF!</definedName>
    <definedName name="Acción_11" localSheetId="2">#REF!</definedName>
    <definedName name="Acción_11" localSheetId="3">#REF!</definedName>
    <definedName name="Acción_11" localSheetId="4">#REF!</definedName>
    <definedName name="Acción_11" localSheetId="6">#REF!</definedName>
    <definedName name="Acción_11">#REF!</definedName>
    <definedName name="Acción_12" localSheetId="1">#REF!</definedName>
    <definedName name="Acción_12" localSheetId="2">#REF!</definedName>
    <definedName name="Acción_12" localSheetId="3">#REF!</definedName>
    <definedName name="Acción_12" localSheetId="4">#REF!</definedName>
    <definedName name="Acción_12" localSheetId="6">#REF!</definedName>
    <definedName name="Acción_12">#REF!</definedName>
    <definedName name="Acción_13" localSheetId="1">#REF!</definedName>
    <definedName name="Acción_13" localSheetId="2">#REF!</definedName>
    <definedName name="Acción_13" localSheetId="3">#REF!</definedName>
    <definedName name="Acción_13" localSheetId="4">#REF!</definedName>
    <definedName name="Acción_13" localSheetId="6">#REF!</definedName>
    <definedName name="Acción_13">#REF!</definedName>
    <definedName name="Acción_14" localSheetId="1">#REF!</definedName>
    <definedName name="Acción_14" localSheetId="2">#REF!</definedName>
    <definedName name="Acción_14" localSheetId="3">#REF!</definedName>
    <definedName name="Acción_14" localSheetId="4">#REF!</definedName>
    <definedName name="Acción_14" localSheetId="6">#REF!</definedName>
    <definedName name="Acción_14">#REF!</definedName>
    <definedName name="Acción_15" localSheetId="1">#REF!</definedName>
    <definedName name="Acción_15" localSheetId="2">#REF!</definedName>
    <definedName name="Acción_15" localSheetId="3">#REF!</definedName>
    <definedName name="Acción_15" localSheetId="4">#REF!</definedName>
    <definedName name="Acción_15" localSheetId="6">#REF!</definedName>
    <definedName name="Acción_15">#REF!</definedName>
    <definedName name="Acción_16" localSheetId="1">#REF!</definedName>
    <definedName name="Acción_16" localSheetId="2">#REF!</definedName>
    <definedName name="Acción_16" localSheetId="3">#REF!</definedName>
    <definedName name="Acción_16" localSheetId="4">#REF!</definedName>
    <definedName name="Acción_16" localSheetId="6">#REF!</definedName>
    <definedName name="Acción_16">#REF!</definedName>
    <definedName name="Acción_17" localSheetId="1">#REF!</definedName>
    <definedName name="Acción_17" localSheetId="2">#REF!</definedName>
    <definedName name="Acción_17" localSheetId="3">#REF!</definedName>
    <definedName name="Acción_17" localSheetId="4">#REF!</definedName>
    <definedName name="Acción_17" localSheetId="6">#REF!</definedName>
    <definedName name="Acción_17">#REF!</definedName>
    <definedName name="Acción_18" localSheetId="1">#REF!</definedName>
    <definedName name="Acción_18" localSheetId="2">#REF!</definedName>
    <definedName name="Acción_18" localSheetId="3">#REF!</definedName>
    <definedName name="Acción_18" localSheetId="4">#REF!</definedName>
    <definedName name="Acción_18" localSheetId="6">#REF!</definedName>
    <definedName name="Acción_18">#REF!</definedName>
    <definedName name="Acción_19" localSheetId="1">#REF!</definedName>
    <definedName name="Acción_19" localSheetId="2">#REF!</definedName>
    <definedName name="Acción_19" localSheetId="3">#REF!</definedName>
    <definedName name="Acción_19" localSheetId="4">#REF!</definedName>
    <definedName name="Acción_19" localSheetId="6">#REF!</definedName>
    <definedName name="Acción_19">#REF!</definedName>
    <definedName name="Acción_2" localSheetId="1">#REF!</definedName>
    <definedName name="Acción_2" localSheetId="2">#REF!</definedName>
    <definedName name="Acción_2" localSheetId="3">#REF!</definedName>
    <definedName name="Acción_2" localSheetId="4">#REF!</definedName>
    <definedName name="Acción_2" localSheetId="6">#REF!</definedName>
    <definedName name="Acción_2">#REF!</definedName>
    <definedName name="Acción_20" localSheetId="1">#REF!</definedName>
    <definedName name="Acción_20" localSheetId="2">#REF!</definedName>
    <definedName name="Acción_20" localSheetId="3">#REF!</definedName>
    <definedName name="Acción_20" localSheetId="4">#REF!</definedName>
    <definedName name="Acción_20" localSheetId="6">#REF!</definedName>
    <definedName name="Acción_20">#REF!</definedName>
    <definedName name="Acción_21" localSheetId="1">#REF!</definedName>
    <definedName name="Acción_21" localSheetId="2">#REF!</definedName>
    <definedName name="Acción_21" localSheetId="3">#REF!</definedName>
    <definedName name="Acción_21" localSheetId="4">#REF!</definedName>
    <definedName name="Acción_21" localSheetId="6">#REF!</definedName>
    <definedName name="Acción_21">#REF!</definedName>
    <definedName name="Acción_22" localSheetId="1">#REF!</definedName>
    <definedName name="Acción_22" localSheetId="2">#REF!</definedName>
    <definedName name="Acción_22" localSheetId="3">#REF!</definedName>
    <definedName name="Acción_22" localSheetId="4">#REF!</definedName>
    <definedName name="Acción_22" localSheetId="6">#REF!</definedName>
    <definedName name="Acción_22">#REF!</definedName>
    <definedName name="Acción_23" localSheetId="1">#REF!</definedName>
    <definedName name="Acción_23" localSheetId="2">#REF!</definedName>
    <definedName name="Acción_23" localSheetId="3">#REF!</definedName>
    <definedName name="Acción_23" localSheetId="4">#REF!</definedName>
    <definedName name="Acción_23" localSheetId="6">#REF!</definedName>
    <definedName name="Acción_23">#REF!</definedName>
    <definedName name="Acción_24" localSheetId="1">#REF!</definedName>
    <definedName name="Acción_24" localSheetId="2">#REF!</definedName>
    <definedName name="Acción_24" localSheetId="3">#REF!</definedName>
    <definedName name="Acción_24" localSheetId="4">#REF!</definedName>
    <definedName name="Acción_24" localSheetId="6">#REF!</definedName>
    <definedName name="Acción_24">#REF!</definedName>
    <definedName name="Acción_25" localSheetId="1">#REF!</definedName>
    <definedName name="Acción_25" localSheetId="2">#REF!</definedName>
    <definedName name="Acción_25" localSheetId="3">#REF!</definedName>
    <definedName name="Acción_25" localSheetId="4">#REF!</definedName>
    <definedName name="Acción_25" localSheetId="6">#REF!</definedName>
    <definedName name="Acción_25">#REF!</definedName>
    <definedName name="Acción_26" localSheetId="1">#REF!</definedName>
    <definedName name="Acción_26" localSheetId="2">#REF!</definedName>
    <definedName name="Acción_26" localSheetId="3">#REF!</definedName>
    <definedName name="Acción_26" localSheetId="4">#REF!</definedName>
    <definedName name="Acción_26" localSheetId="6">#REF!</definedName>
    <definedName name="Acción_26">#REF!</definedName>
    <definedName name="Acción_27" localSheetId="1">#REF!</definedName>
    <definedName name="Acción_27" localSheetId="2">#REF!</definedName>
    <definedName name="Acción_27" localSheetId="3">#REF!</definedName>
    <definedName name="Acción_27" localSheetId="4">#REF!</definedName>
    <definedName name="Acción_27" localSheetId="6">#REF!</definedName>
    <definedName name="Acción_27">#REF!</definedName>
    <definedName name="Acción_28" localSheetId="1">#REF!</definedName>
    <definedName name="Acción_28" localSheetId="2">#REF!</definedName>
    <definedName name="Acción_28" localSheetId="3">#REF!</definedName>
    <definedName name="Acción_28" localSheetId="4">#REF!</definedName>
    <definedName name="Acción_28" localSheetId="6">#REF!</definedName>
    <definedName name="Acción_28">#REF!</definedName>
    <definedName name="Acción_29" localSheetId="1">#REF!</definedName>
    <definedName name="Acción_29" localSheetId="2">#REF!</definedName>
    <definedName name="Acción_29" localSheetId="3">#REF!</definedName>
    <definedName name="Acción_29" localSheetId="4">#REF!</definedName>
    <definedName name="Acción_29" localSheetId="6">#REF!</definedName>
    <definedName name="Acción_29">#REF!</definedName>
    <definedName name="Acción_3" localSheetId="1">#REF!</definedName>
    <definedName name="Acción_3" localSheetId="2">#REF!</definedName>
    <definedName name="Acción_3" localSheetId="3">#REF!</definedName>
    <definedName name="Acción_3" localSheetId="4">#REF!</definedName>
    <definedName name="Acción_3" localSheetId="6">#REF!</definedName>
    <definedName name="Acción_3">#REF!</definedName>
    <definedName name="Acción_30" localSheetId="1">#REF!</definedName>
    <definedName name="Acción_30" localSheetId="2">#REF!</definedName>
    <definedName name="Acción_30" localSheetId="3">#REF!</definedName>
    <definedName name="Acción_30" localSheetId="4">#REF!</definedName>
    <definedName name="Acción_30" localSheetId="6">#REF!</definedName>
    <definedName name="Acción_30">#REF!</definedName>
    <definedName name="Acción_31" localSheetId="1">#REF!</definedName>
    <definedName name="Acción_31" localSheetId="2">#REF!</definedName>
    <definedName name="Acción_31" localSheetId="3">#REF!</definedName>
    <definedName name="Acción_31" localSheetId="4">#REF!</definedName>
    <definedName name="Acción_31" localSheetId="6">#REF!</definedName>
    <definedName name="Acción_31">#REF!</definedName>
    <definedName name="Acción_32" localSheetId="1">#REF!</definedName>
    <definedName name="Acción_32" localSheetId="2">#REF!</definedName>
    <definedName name="Acción_32" localSheetId="3">#REF!</definedName>
    <definedName name="Acción_32" localSheetId="4">#REF!</definedName>
    <definedName name="Acción_32" localSheetId="6">#REF!</definedName>
    <definedName name="Acción_32">#REF!</definedName>
    <definedName name="Acción_33" localSheetId="1">#REF!</definedName>
    <definedName name="Acción_33" localSheetId="2">#REF!</definedName>
    <definedName name="Acción_33" localSheetId="3">#REF!</definedName>
    <definedName name="Acción_33" localSheetId="4">#REF!</definedName>
    <definedName name="Acción_33" localSheetId="6">#REF!</definedName>
    <definedName name="Acción_33">#REF!</definedName>
    <definedName name="Acción_34" localSheetId="1">#REF!</definedName>
    <definedName name="Acción_34" localSheetId="2">#REF!</definedName>
    <definedName name="Acción_34" localSheetId="3">#REF!</definedName>
    <definedName name="Acción_34" localSheetId="4">#REF!</definedName>
    <definedName name="Acción_34" localSheetId="6">#REF!</definedName>
    <definedName name="Acción_34">#REF!</definedName>
    <definedName name="Acción_35" localSheetId="1">#REF!</definedName>
    <definedName name="Acción_35" localSheetId="2">#REF!</definedName>
    <definedName name="Acción_35" localSheetId="3">#REF!</definedName>
    <definedName name="Acción_35" localSheetId="4">#REF!</definedName>
    <definedName name="Acción_35" localSheetId="6">#REF!</definedName>
    <definedName name="Acción_35">#REF!</definedName>
    <definedName name="Acción_36" localSheetId="1">#REF!</definedName>
    <definedName name="Acción_36" localSheetId="2">#REF!</definedName>
    <definedName name="Acción_36" localSheetId="3">#REF!</definedName>
    <definedName name="Acción_36" localSheetId="4">#REF!</definedName>
    <definedName name="Acción_36" localSheetId="6">#REF!</definedName>
    <definedName name="Acción_36">#REF!</definedName>
    <definedName name="Acción_37" localSheetId="1">#REF!</definedName>
    <definedName name="Acción_37" localSheetId="2">#REF!</definedName>
    <definedName name="Acción_37" localSheetId="3">#REF!</definedName>
    <definedName name="Acción_37" localSheetId="4">#REF!</definedName>
    <definedName name="Acción_37" localSheetId="6">#REF!</definedName>
    <definedName name="Acción_37">#REF!</definedName>
    <definedName name="Acción_38" localSheetId="1">#REF!</definedName>
    <definedName name="Acción_38" localSheetId="2">#REF!</definedName>
    <definedName name="Acción_38" localSheetId="3">#REF!</definedName>
    <definedName name="Acción_38" localSheetId="4">#REF!</definedName>
    <definedName name="Acción_38" localSheetId="6">#REF!</definedName>
    <definedName name="Acción_38">#REF!</definedName>
    <definedName name="Acción_39" localSheetId="1">#REF!</definedName>
    <definedName name="Acción_39" localSheetId="2">#REF!</definedName>
    <definedName name="Acción_39" localSheetId="3">#REF!</definedName>
    <definedName name="Acción_39" localSheetId="4">#REF!</definedName>
    <definedName name="Acción_39" localSheetId="6">#REF!</definedName>
    <definedName name="Acción_39">#REF!</definedName>
    <definedName name="Acción_4" localSheetId="1">#REF!</definedName>
    <definedName name="Acción_4" localSheetId="2">#REF!</definedName>
    <definedName name="Acción_4" localSheetId="3">#REF!</definedName>
    <definedName name="Acción_4" localSheetId="4">#REF!</definedName>
    <definedName name="Acción_4" localSheetId="6">#REF!</definedName>
    <definedName name="Acción_4">#REF!</definedName>
    <definedName name="Acción_40" localSheetId="1">#REF!</definedName>
    <definedName name="Acción_40" localSheetId="2">#REF!</definedName>
    <definedName name="Acción_40" localSheetId="3">#REF!</definedName>
    <definedName name="Acción_40" localSheetId="4">#REF!</definedName>
    <definedName name="Acción_40" localSheetId="6">#REF!</definedName>
    <definedName name="Acción_40">#REF!</definedName>
    <definedName name="Acción_41" localSheetId="1">#REF!</definedName>
    <definedName name="Acción_41" localSheetId="2">#REF!</definedName>
    <definedName name="Acción_41" localSheetId="3">#REF!</definedName>
    <definedName name="Acción_41" localSheetId="4">#REF!</definedName>
    <definedName name="Acción_41" localSheetId="6">#REF!</definedName>
    <definedName name="Acción_41">#REF!</definedName>
    <definedName name="Acción_42" localSheetId="1">#REF!</definedName>
    <definedName name="Acción_42" localSheetId="2">#REF!</definedName>
    <definedName name="Acción_42" localSheetId="3">#REF!</definedName>
    <definedName name="Acción_42" localSheetId="4">#REF!</definedName>
    <definedName name="Acción_42" localSheetId="6">#REF!</definedName>
    <definedName name="Acción_42">#REF!</definedName>
    <definedName name="Acción_43" localSheetId="1">#REF!</definedName>
    <definedName name="Acción_43" localSheetId="2">#REF!</definedName>
    <definedName name="Acción_43" localSheetId="3">#REF!</definedName>
    <definedName name="Acción_43" localSheetId="4">#REF!</definedName>
    <definedName name="Acción_43" localSheetId="6">#REF!</definedName>
    <definedName name="Acción_43">#REF!</definedName>
    <definedName name="Acción_5" localSheetId="1">#REF!</definedName>
    <definedName name="Acción_5" localSheetId="2">#REF!</definedName>
    <definedName name="Acción_5" localSheetId="3">#REF!</definedName>
    <definedName name="Acción_5" localSheetId="4">#REF!</definedName>
    <definedName name="Acción_5" localSheetId="6">#REF!</definedName>
    <definedName name="Acción_5">#REF!</definedName>
    <definedName name="Acción_6" localSheetId="1">#REF!</definedName>
    <definedName name="Acción_6" localSheetId="2">#REF!</definedName>
    <definedName name="Acción_6" localSheetId="3">#REF!</definedName>
    <definedName name="Acción_6" localSheetId="4">#REF!</definedName>
    <definedName name="Acción_6" localSheetId="6">#REF!</definedName>
    <definedName name="Acción_6">#REF!</definedName>
    <definedName name="Acción_7" localSheetId="1">#REF!</definedName>
    <definedName name="Acción_7" localSheetId="2">#REF!</definedName>
    <definedName name="Acción_7" localSheetId="3">#REF!</definedName>
    <definedName name="Acción_7" localSheetId="4">#REF!</definedName>
    <definedName name="Acción_7" localSheetId="6">#REF!</definedName>
    <definedName name="Acción_7">#REF!</definedName>
    <definedName name="Acción_8" localSheetId="1">#REF!</definedName>
    <definedName name="Acción_8" localSheetId="2">#REF!</definedName>
    <definedName name="Acción_8" localSheetId="3">#REF!</definedName>
    <definedName name="Acción_8" localSheetId="4">#REF!</definedName>
    <definedName name="Acción_8" localSheetId="6">#REF!</definedName>
    <definedName name="Acción_8">#REF!</definedName>
    <definedName name="Acción_9" localSheetId="1">#REF!</definedName>
    <definedName name="Acción_9" localSheetId="2">#REF!</definedName>
    <definedName name="Acción_9" localSheetId="3">#REF!</definedName>
    <definedName name="Acción_9" localSheetId="4">#REF!</definedName>
    <definedName name="Acción_9" localSheetId="6">#REF!</definedName>
    <definedName name="Acción_9">#REF!</definedName>
    <definedName name="_xlnm.Print_Area" localSheetId="1">'2 Racionalización de Trámites'!$A$1:$M$5</definedName>
    <definedName name="_xlnm.Print_Area" localSheetId="2">'2 Racionalización de Trámites.'!$A$1:$M$10</definedName>
    <definedName name="_xlnm.Print_Area" localSheetId="5">'5. Transparencia y Acceso IP'!$A$1:$H$36</definedName>
    <definedName name="_xlnm.Print_Area" localSheetId="6">'6. Participación Ciudadana  '!$A$1:$T$35</definedName>
    <definedName name="DH_1" localSheetId="1">#REF!</definedName>
    <definedName name="DH_1" localSheetId="2">#REF!</definedName>
    <definedName name="DH_1" localSheetId="3">#REF!</definedName>
    <definedName name="DH_1" localSheetId="4">#REF!</definedName>
    <definedName name="DH_1" localSheetId="6">#REF!</definedName>
    <definedName name="DH_1">#REF!</definedName>
    <definedName name="PC" localSheetId="1">#REF!</definedName>
    <definedName name="PC" localSheetId="2">#REF!</definedName>
    <definedName name="PC" localSheetId="3">#REF!</definedName>
    <definedName name="PC" localSheetId="4">#REF!</definedName>
    <definedName name="PC" localSheetId="6">#REF!</definedName>
    <definedName name="PC">#REF!</definedName>
    <definedName name="Rendicion" localSheetId="1">#REF!</definedName>
    <definedName name="Rendicion" localSheetId="2">#REF!</definedName>
    <definedName name="Rendicion" localSheetId="3">#REF!</definedName>
    <definedName name="Rendicion" localSheetId="4">#REF!</definedName>
    <definedName name="Rendicion" localSheetId="6">#REF!</definedName>
    <definedName name="Rendicion">#REF!</definedName>
    <definedName name="_xlnm.Print_Titles" localSheetId="3">'3. Rendición de Cuentas '!$1:$7</definedName>
    <definedName name="vgvvj" localSheetId="1">#REF!</definedName>
    <definedName name="vgvvj" localSheetId="2">#REF!</definedName>
    <definedName name="vgvvj" localSheetId="3">#REF!</definedName>
    <definedName name="vgvvj" localSheetId="4">#REF!</definedName>
    <definedName name="vgvvj" localSheetId="6">#REF!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5" i="25" l="1"/>
  <c r="T45" i="25"/>
  <c r="N45" i="25"/>
  <c r="M45" i="25"/>
  <c r="L45" i="25"/>
  <c r="K45" i="25"/>
  <c r="P43" i="25"/>
  <c r="P41" i="25"/>
  <c r="P39" i="25"/>
  <c r="P33" i="25"/>
  <c r="P31" i="25"/>
  <c r="P29" i="25"/>
  <c r="P14" i="25"/>
  <c r="P10" i="25"/>
  <c r="P8" i="25"/>
  <c r="R30" i="24" l="1"/>
  <c r="O30" i="24"/>
  <c r="K30" i="24"/>
  <c r="I30" i="24"/>
  <c r="H30" i="24"/>
  <c r="G30" i="24"/>
  <c r="F30" i="24"/>
  <c r="K28" i="24"/>
  <c r="K26" i="24"/>
  <c r="K15" i="24"/>
  <c r="K13" i="24"/>
  <c r="K11" i="24"/>
  <c r="K9" i="24"/>
</calcChain>
</file>

<file path=xl/sharedStrings.xml><?xml version="1.0" encoding="utf-8"?>
<sst xmlns="http://schemas.openxmlformats.org/spreadsheetml/2006/main" count="861" uniqueCount="570">
  <si>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</si>
  <si>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</si>
  <si>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</si>
  <si>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</si>
  <si>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</si>
  <si>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</si>
  <si>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</si>
  <si>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</si>
  <si>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</si>
  <si>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</si>
  <si>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</si>
  <si>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</si>
  <si>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</si>
  <si>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</si>
  <si>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5.1</t>
  </si>
  <si>
    <t>Subcomponente 5
Monitoreo</t>
  </si>
  <si>
    <t>Oficina Asesora de Comunicaciones</t>
  </si>
  <si>
    <t>Seguimientos de ejecución del plan</t>
  </si>
  <si>
    <t>Seguimiento a los avances de la ejecución del plan de accesibilidad web</t>
  </si>
  <si>
    <t>4.2</t>
  </si>
  <si>
    <t>Ajustes realizados en el portal</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</si>
  <si>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</si>
  <si>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</si>
  <si>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</si>
  <si>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</si>
  <si>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</si>
  <si>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</si>
  <si>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</si>
  <si>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</si>
  <si>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</si>
  <si>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</si>
  <si>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</si>
  <si>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</si>
  <si>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</si>
  <si>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</si>
  <si>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</si>
  <si>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</si>
  <si>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</si>
  <si>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</si>
  <si>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</si>
  <si>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</si>
  <si>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2.1</t>
  </si>
  <si>
    <t>Subcomponente 2
Lineamientos de transparencia pasiva</t>
  </si>
  <si>
    <t>1.12</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</si>
  <si>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</si>
  <si>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</si>
  <si>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</si>
  <si>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</si>
  <si>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</si>
  <si>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</si>
  <si>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</si>
  <si>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</si>
  <si>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</si>
  <si>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</si>
  <si>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</si>
  <si>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</si>
  <si>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</si>
  <si>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</si>
  <si>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</si>
  <si>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</si>
  <si>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</si>
  <si>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</si>
  <si>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</si>
  <si>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</si>
  <si>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</si>
  <si>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</si>
  <si>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</si>
  <si>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</si>
  <si>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Realizar revisión del acceso y calidad de la información publicada en la página web como canal de acceso a la información por parte de los ciudadanos de manera permanente.</t>
  </si>
  <si>
    <t>1.3</t>
  </si>
  <si>
    <t>Información actualizada en el enlace o sección "Ley de transparencia"</t>
  </si>
  <si>
    <t>1.2</t>
  </si>
  <si>
    <t>Oficina Asesora de Planeación y Finanzas
Oficina de Tecnología y Sistemas de Información</t>
  </si>
  <si>
    <t>100% en la actualización de información del año 2020 de los conjuntos de datos publicados en el portal de datos abiertos</t>
  </si>
  <si>
    <t>Actualizar los conjuntos de datos publicados en el portal de datos abiertos</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</si>
  <si>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</si>
  <si>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</si>
  <si>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</si>
  <si>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</si>
  <si>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</si>
  <si>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</si>
  <si>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</si>
  <si>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</si>
  <si>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</si>
  <si>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</si>
  <si>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</si>
  <si>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Componente 4:  Servicio al Ciudadano</t>
  </si>
  <si>
    <t xml:space="preserve">Informe Mensual De Gestión de PQRSD por dependencia  </t>
  </si>
  <si>
    <t>Informe de  PQRS mensual</t>
  </si>
  <si>
    <t>Sistema diseñado</t>
  </si>
  <si>
    <t>Subcomponente 2
Fortalecimiento de los canales de atención</t>
  </si>
  <si>
    <t>Fortalecimiento de canales de atención e implementación de nuevas estrategias de contacto</t>
  </si>
  <si>
    <t>Grupo de  Atención  al Ciudadano</t>
  </si>
  <si>
    <t>Subcomponente 3 Talento
Humano</t>
  </si>
  <si>
    <t>3.2</t>
  </si>
  <si>
    <t>Participar en las capacitaciones del programa de servicio al ciudadano del DNP</t>
  </si>
  <si>
    <t>Diseñar y aplicar encuesta de satisfacción para el cliente de procesos y servicios internos</t>
  </si>
  <si>
    <t>Encuesta de satisfacción aplicada</t>
  </si>
  <si>
    <t>Subcomponente 4
Normativo y procedimental</t>
  </si>
  <si>
    <t>Informes de PQRSD publicados trimestralmente</t>
  </si>
  <si>
    <t xml:space="preserve">Diseñar y difundir mensajes internos, para fortalecer la cultura del servicio  al ciudadano. </t>
  </si>
  <si>
    <t>2 Campañas presentadas en el año</t>
  </si>
  <si>
    <t>4.3</t>
  </si>
  <si>
    <t>Socializar y divulgar la guía de implementación de política de Servicio al Ciudadano</t>
  </si>
  <si>
    <t>4.4</t>
  </si>
  <si>
    <t>Proceso mejorado</t>
  </si>
  <si>
    <t>Subcomponente 5
Relacionamiento con el ciudadano</t>
  </si>
  <si>
    <t>Medir la satisfacción de los ciudadanos, clientes y partes interesadas.</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</si>
  <si>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</si>
  <si>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</si>
  <si>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</si>
  <si>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</si>
  <si>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</si>
  <si>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</si>
  <si>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</si>
  <si>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</si>
  <si>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</si>
  <si>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</si>
  <si>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</si>
  <si>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</si>
  <si>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</si>
  <si>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</si>
  <si>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</si>
  <si>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</si>
  <si>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</si>
  <si>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</si>
  <si>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</si>
  <si>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</si>
  <si>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</si>
  <si>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</si>
  <si>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</si>
  <si>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</si>
  <si>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</si>
  <si>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</si>
  <si>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Publicar el seguimiento al mapa de riesgos de corrupción</t>
  </si>
  <si>
    <t>Seguimiento al mapa de riesgos de corrupción publicado en página web</t>
  </si>
  <si>
    <t>No</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</si>
  <si>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</si>
  <si>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</si>
  <si>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</si>
  <si>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</si>
  <si>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</si>
  <si>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</si>
  <si>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</si>
  <si>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</si>
  <si>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</si>
  <si>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</si>
  <si>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</si>
  <si>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</si>
  <si>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</si>
  <si>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</si>
  <si>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</si>
  <si>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</si>
  <si>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</si>
  <si>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</si>
  <si>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</si>
  <si>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</si>
  <si>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</si>
  <si>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</si>
  <si>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</si>
  <si>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</si>
  <si>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conformado</t>
  </si>
  <si>
    <t>Despacho/ Oficina Asesora de Planeación y Finanzas</t>
  </si>
  <si>
    <t>Capacitaciones</t>
  </si>
  <si>
    <t>INFORMACIÓN</t>
  </si>
  <si>
    <t>Equipo de trabajo institucional líder del proceso de Participación ciudadana y Rendición de Cuentas</t>
  </si>
  <si>
    <t>Información producida y publicada</t>
  </si>
  <si>
    <t>Porcentaje de avance cronograma</t>
  </si>
  <si>
    <t>Equipo de trabajo institucional líder del proceso de Participación ciudadana y Rendición de Cuentas/ Oficina Asesora de Comunicaciones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</si>
  <si>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</si>
  <si>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</si>
  <si>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</si>
  <si>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</si>
  <si>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</si>
  <si>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</si>
  <si>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</si>
  <si>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</si>
  <si>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</si>
  <si>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</si>
  <si>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</si>
  <si>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</si>
  <si>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</si>
  <si>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</si>
  <si>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</si>
  <si>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</si>
  <si>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</si>
  <si>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</si>
  <si>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</si>
  <si>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</si>
  <si>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</si>
  <si>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</si>
  <si>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</si>
  <si>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</si>
  <si>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t>
  </si>
  <si>
    <t>UNIDAD DE MEDIDA</t>
  </si>
  <si>
    <t>Condiciones institucionales idóneas para la promoción de la participación ciudadana</t>
  </si>
  <si>
    <t>Caracterizar los grupos de valor del MEN identificando su nivel de participación en el ciclo de la gestión, así como temas de interés y preferencias en materia de participación ciudadana</t>
  </si>
  <si>
    <t>Actualización del equipo de trabajo del MEN  y capacitación en temas relacionados con participación ciudadana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</si>
  <si>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</si>
  <si>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</si>
  <si>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</si>
  <si>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</si>
  <si>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</si>
  <si>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</si>
  <si>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Promoción efectiva de la participación ciudadana</t>
  </si>
  <si>
    <t>Informe de resultados de implementación de la estrategia de participación ciudadana generado</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</si>
  <si>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</si>
  <si>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</si>
  <si>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</si>
  <si>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</si>
  <si>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</si>
  <si>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</si>
  <si>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</si>
  <si>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</si>
  <si>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</si>
  <si>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</si>
  <si>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</si>
  <si>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Tecnologica</t>
  </si>
  <si>
    <t>Dirección de Calidad para la  Educación Superior-Subdirección de Aseguramiento de la Calidad de ES</t>
  </si>
  <si>
    <t>Posibilitar que los ciudadanos puedan pagar el trámite a través de otros medios.</t>
  </si>
  <si>
    <t>Administrativa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</si>
  <si>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</si>
  <si>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</si>
  <si>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</si>
  <si>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</si>
  <si>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Indicadores incorporados, actualizados y divulgados en REPORTATE</t>
  </si>
  <si>
    <t>ACCIONES DE RACIONALIZACIÓN A DESARROLLAR</t>
  </si>
  <si>
    <t>Tipo</t>
  </si>
  <si>
    <t>Estado</t>
  </si>
  <si>
    <t>Situación actual</t>
  </si>
  <si>
    <t>Mejora por implementar</t>
  </si>
  <si>
    <t>Beneficio al ciudadano o entidad</t>
  </si>
  <si>
    <t>Único</t>
  </si>
  <si>
    <t>Inscrito</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</si>
  <si>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</si>
  <si>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</si>
  <si>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</si>
  <si>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Optimización del aplicativo</t>
  </si>
  <si>
    <t>Actualmente el sistema sólo posibilita el pago a través de PSE con una cuenta de ahorros nacional de bancos inscritos para ese servicio</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</si>
  <si>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</si>
  <si>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</si>
  <si>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</si>
  <si>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</si>
  <si>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</si>
  <si>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</si>
  <si>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</si>
  <si>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Normativa</t>
  </si>
  <si>
    <t>Mejora u optimización del proceso o procedimiento asociado al trámite</t>
  </si>
  <si>
    <t>Dirección de Calidad EPBM</t>
  </si>
  <si>
    <t>Oficina Asesora de Planeación y Finanzas/ Subdirección de Desarrollo Organizacional</t>
  </si>
  <si>
    <t>IV
TRIMESTRE</t>
  </si>
  <si>
    <t xml:space="preserve">1 Campaña de Socialización </t>
  </si>
  <si>
    <t xml:space="preserve">Informe de resultados publicado </t>
  </si>
  <si>
    <t>II
TRIMESTRE</t>
  </si>
  <si>
    <t>III
TRIMESTRE</t>
  </si>
  <si>
    <t>Implementación del Manual de RITA</t>
  </si>
  <si>
    <t>1 Manual implementado</t>
  </si>
  <si>
    <t>2.3</t>
  </si>
  <si>
    <t>CIERRE
(Al corte 15/01)</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</si>
  <si>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</si>
  <si>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</si>
  <si>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</si>
  <si>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</si>
  <si>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Esquema  de publicación de información definido y publicado</t>
  </si>
  <si>
    <t>Definir los temas de interés de rendición de cuentas, proyectar y publicar el esquema de publicación de información</t>
  </si>
  <si>
    <t>Definición de los temas de interés de los grupos de valor.</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</si>
  <si>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</si>
  <si>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</si>
  <si>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</si>
  <si>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 xml:space="preserve">Implementar estrategia de divulgación  </t>
  </si>
  <si>
    <t>Divulgar la información sobre la gestión, la gestión general del MEN, resultados avances en la garantía de derechos y   avances en el acuerdo de paz de acuerdo con la estrategia de comunicación establecida</t>
  </si>
  <si>
    <t>Generación del cronograma de los espacios de diálogo que se implementarán en la vigencia, definiendo las características de cada uno, su validación y publicación</t>
  </si>
  <si>
    <t xml:space="preserve">Portal educación rinde cuentas </t>
  </si>
  <si>
    <t xml:space="preserve">Publicar la información relacionado a la gestión y espacios de participación del Ministerio e interactuar con los grupos de valor de forma permanente </t>
  </si>
  <si>
    <t>Actualizar de manera permanente la información expuesta en el portal e interactuar con los grupos de valor a través del canal diespuesto en el portal</t>
  </si>
  <si>
    <t>Porcentaje de avance implementación del portal</t>
  </si>
  <si>
    <t>Lanzamiento aplicación móvil del Ministerio</t>
  </si>
  <si>
    <t>Diseñar e implementar la App del Ministerio</t>
  </si>
  <si>
    <t>Diseñar e implementar la App del Ministerio que contará con información sobre la gestión del MEN y tendrá una navegación personalizada para cada grupo de valor</t>
  </si>
  <si>
    <t>Porcentaje de avance implementación de la App</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</si>
  <si>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</si>
  <si>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</si>
  <si>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</si>
  <si>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</si>
  <si>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</si>
  <si>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</si>
  <si>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</si>
  <si>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</si>
  <si>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</si>
  <si>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</si>
  <si>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31/06/2021</t>
  </si>
  <si>
    <t>Los 10 primeros días hábiles de los meses de mayo y septiembre de 2021 y enero de 2022</t>
  </si>
  <si>
    <t>Elaborar y remitir informe trimestral a la SDO y Control Interno  de  las dependencias que registren menos del 97% oportunidad en la respuesta de PQRSD</t>
  </si>
  <si>
    <t xml:space="preserve">2 Campañas en el año  elaboradas y divulgadas </t>
  </si>
  <si>
    <t xml:space="preserve">1 documento actualizado </t>
  </si>
  <si>
    <t xml:space="preserve">Diseñar campaña  interna sobre las PQRSD. </t>
  </si>
  <si>
    <t xml:space="preserve">1 mensaje trimestral </t>
  </si>
  <si>
    <t>Diseñar Sistema de Reportes de PQRSD</t>
  </si>
  <si>
    <t>Mantener actualizada la información institucional obligatoria, en el marco de la Ley 1712 de 2014, el Decreto 103 de 2015 y la Resolución 1519 de 2020.</t>
  </si>
  <si>
    <t>Avanzar en los ajustes en el portal web del Ministerio frente a los criterios del nivel AA  de la Guía de Accesibilidad de Contenidos Web (Web Content Accesibillity Guidelines - WCAG) en la versión 2.1, expedida por el World Web Consortium (W3C)</t>
  </si>
  <si>
    <t>Hacer seguimiento  y publicar el informe de PQRSD  generales</t>
  </si>
  <si>
    <t>1/01/202</t>
  </si>
  <si>
    <t>Componente 6: Iniciativas adicionales que permitan fortalecer su estrategia de lucha contra la corrupción -Participación Ciudadana en la Gestión Pública</t>
  </si>
  <si>
    <t>T1
(Corte 31/03/2021)</t>
  </si>
  <si>
    <t>T2
(Corte 30/06/2021)</t>
  </si>
  <si>
    <t>T3
(Corte 30/09/2021)</t>
  </si>
  <si>
    <t>T4
(Corte 31/12/2021)</t>
  </si>
  <si>
    <t>Caracterización de los grupos de valor en la participación ciudadana actualizada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</si>
  <si>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</si>
  <si>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 xml:space="preserve">
Programación de los espacios de participación de la entidad divulgada</t>
  </si>
  <si>
    <t>Validar y divulgar la programación de los espacios de participación de la entidad vigencia 2021</t>
  </si>
  <si>
    <t>Validación y divulgación del programa de espacios de participación a través de los mecanismos institucionales definidos para tal fin</t>
  </si>
  <si>
    <t>Ejecutar los espacios de participación según la programación establecida</t>
  </si>
  <si>
    <t>Desarrollo de los espacios de participación por parte de las dependencias misionales y de apoyo responsables de su ejecución</t>
  </si>
  <si>
    <t>Realizar el seguimiento trimestral de las espacios de participación lideradas por el Ministerio</t>
  </si>
  <si>
    <t>Seguimiento a los espacios de participación según los reportes de las dependencias misionales y de apoyo responsables de la ejecución</t>
  </si>
  <si>
    <t>Seguimiento a las acciones definidas en la estrategia de participación ciudadana</t>
  </si>
  <si>
    <t xml:space="preserve">        PLAN ANTICORRUPCIÓN Y DE ATENCIÓN AL CIUDADANO - PAAC 2021
MINISTERIO DE EDUCACIÓN NACIONAL MEN</t>
  </si>
  <si>
    <t>Informe de avance informe seguimiento estrategias de apalancamiento o cierre de brechas</t>
  </si>
  <si>
    <t>Divulgar los riesgo de soborno</t>
  </si>
  <si>
    <t>Socialización  Riesgos de soborno</t>
  </si>
  <si>
    <t>Reportes de avance en acciones para mitigar el riesgo de soborno</t>
  </si>
  <si>
    <t>1  canal antifraude y de denuncia segura para el ciudadano,
protegiendo al denunciante</t>
  </si>
  <si>
    <t>20% para 2021  de Participación de los servidores en el curso  de Transparencia y acceso a la información</t>
  </si>
  <si>
    <t>1 estrategia implementada</t>
  </si>
  <si>
    <t>Unidad de Atención al Ciudadano y subdirección de Desarrollo Organizacional</t>
  </si>
  <si>
    <t>2.5</t>
  </si>
  <si>
    <t xml:space="preserve"> 1  Observatorio de PQRS implementado</t>
  </si>
  <si>
    <t>Articular  con el Laboratorio de Innovación del Ministerio de Educación Nacional para el uso de sus metodologías en la formulación de soluciones a problemas de gestión pública asociados con la mitigación del riesgo y la apropiación de los valores del código de integridad.</t>
  </si>
  <si>
    <t>Subdirección de Talento Humano y Subdirección de Desarrollo Organizacional</t>
  </si>
  <si>
    <t>Incorporar los riesgos reputacionales en la matriz de riesgos de la entidad para considerar el impacto de las acciones u omisiones sobre el valor público que genera el Ministerio.</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</si>
  <si>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</si>
  <si>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</si>
  <si>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</si>
  <si>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</si>
  <si>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Desarrollar una agenda conjunta de trabajo con la Secretaría de la Transparencia, para la promoción de la transparencia, la integridad y la prevención de la corrupción.</t>
  </si>
  <si>
    <t>Consolidación de una agenda de trabajo con la secretaria de transparencia</t>
  </si>
  <si>
    <t>Implementar una  estrategia integral de servicio de la entidad, garantizando 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</si>
  <si>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Conocimiento de cómo se desarrolla el trámite, evitando cometer de errores y generando agilidad en la realización del trámite.</t>
  </si>
  <si>
    <t>Legalización de documentos de educación superior para adelantar estudios o trabajar en el exterior</t>
  </si>
  <si>
    <t>Ajustar el aplicativo para generar instrucciones claras a los usuarios del trámite cuando se descarga el resultado final.</t>
  </si>
  <si>
    <t>Tener claridad sobre cómo descargar el documento con el resultado de la legalización</t>
  </si>
  <si>
    <t>Convalidación de títulos de estudios de pregrado otorgados en el exterior</t>
  </si>
  <si>
    <t>Subdirección de Aseguramiento de la Calidad de la ES.</t>
  </si>
  <si>
    <t>Dirección de Calidad para la  Educación Superior-Subdirección de Aseguramiento de la Calidad de ES</t>
  </si>
  <si>
    <t>4.5</t>
  </si>
  <si>
    <t>4.6</t>
  </si>
  <si>
    <t>Historial de Cambios </t>
  </si>
  <si>
    <t>Versión </t>
  </si>
  <si>
    <t>Fecha </t>
  </si>
  <si>
    <t>Observaciones </t>
  </si>
  <si>
    <t>1 </t>
  </si>
  <si>
    <t>Enero de 2021 </t>
  </si>
  <si>
    <t>Se crea el documento de conformidad con los lineamientos institucionales establecidos y la normatividad vigente. </t>
  </si>
  <si>
    <t>Grupo de  Atención  al Ciudadano
Oficina de Comunicaciones
Subdirección de Desarrollo Organizacional</t>
  </si>
  <si>
    <t>Febrero de 2021</t>
  </si>
  <si>
    <t xml:space="preserve">En la estrategia de trámites, se ajusta la redacción de la situación actual del trámite de  Registro calificado y se ajusta las acciones a la mejora a implementar.
Se suprime la acción del trámite de Convalidación de títulos de estudios de posgrado obtenidos en el exterior.
</t>
  </si>
  <si>
    <t>Los usuarios no tienen suficiente claridad acerca del procedimiento lo cual genera errores y y reprocesos.</t>
  </si>
  <si>
    <t>Realizar laboratorios de simplicidad para la traducción a lenguaje claro de las resoluciones que reglamentan el trámite a través de diferentes piezas comunicativas: videos, preguntas frecuentes, infografías.
Continuar con el proceso de socialización de la nueva plataforma</t>
  </si>
  <si>
    <t>Mejora u optimización del procedimiento  o procedimiento asociado al trámite</t>
  </si>
  <si>
    <t>Actualmente los usuarios no tienen suficiente claridad sobre la documentación requerida según el programa y la institución en la que hicieron sus estudios y tienen la percepción de que hay subjetividad por parte de los evaluadores al momento de dar concepto.</t>
  </si>
  <si>
    <t>Claridad en el proceso tanto interno como para el ciudadano, en la evaluación académico. Mejora continua en la respuesta oportuna.</t>
  </si>
  <si>
    <t>Se presentan inconsistencias con el correo de notificación que informa que el trámite ha finalizado y no indica cómo descargar el documento con el resultado de la legalización</t>
  </si>
  <si>
    <t>Tecnológica</t>
  </si>
  <si>
    <t>Mejora u optimización del procedimiento  o procedimiento asociado al trámite</t>
  </si>
  <si>
    <t>Componente 7: Iniciativas adicionales que permitan fortalecer su estrategia de lucha contra la corrupción -Participación Ciudadana en la Gestión Pública</t>
  </si>
  <si>
    <t>Porcentaje avance 
Trimestre</t>
  </si>
  <si>
    <t>Monitoreo 1er trimestre (Describa los avances)</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</si>
  <si>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</si>
  <si>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</si>
  <si>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</si>
  <si>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</si>
  <si>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</si>
  <si>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Si/No 
*Si la respuesta es SI por favor enviar el plan de trabajo por cada acción de racionalización</t>
  </si>
  <si>
    <t>Si/No</t>
  </si>
  <si>
    <t>Observaciones</t>
  </si>
  <si>
    <t>Avance Descriptivo</t>
  </si>
  <si>
    <t>Medio de verificación</t>
  </si>
  <si>
    <t>Dependencias misionales Oficina Asesora Jurídica
Oficina Asesora de Comunicaciones</t>
  </si>
  <si>
    <t>Todas las dependencias responsables de la información Oficina Asesora de Comunicaciones
Unidad de Atención al Ciudadano
Subdirección de Desarrollo Organizacional</t>
  </si>
  <si>
    <t>Todas las dependencias responsables de la información Oficina Asesora de Comunicaciones
Subdirección de Desarrollo Organizacional</t>
  </si>
  <si>
    <t xml:space="preserve">        PLAN ANTICORRUPCIÓN Y DE ATENCIÓN AL CIUDADANO - PAAC 2021
MINISTERIO DE EDUCACIÓN NACIONAL </t>
  </si>
  <si>
    <t>Implementación de un nuevo canal de atención Call Back</t>
  </si>
  <si>
    <t xml:space="preserve">Revisar y actualizar los riesgos de corrupción y soborno de la Entidad de manera conjunta con las dependencias responsables. </t>
  </si>
  <si>
    <t>Sí</t>
  </si>
  <si>
    <t xml:space="preserve">Personal del Centro de Contacto, Front Offiece, Personal de archivo 
</t>
  </si>
  <si>
    <t>Realizar diez Cafés para Conversar e Inspirar, en los que toda la entidad se emocione, se informe, se conecte, reflexione y proponga nuevas y mejores maneras de trabajar, informar, cumplir y aportar.</t>
  </si>
  <si>
    <t xml:space="preserve">       PLAN ANTICORRUPCIÓN Y DE ATENCIÓN AL CIUDADANO - PAAC 2021
MINISTERIO DE EDUCACIÓN NACIONAL MEN</t>
  </si>
  <si>
    <t>Adoptar una  práctica en materia de estrategias antisoborno de acuerdo con lo establecido en el Pacto por La Transparencia firmado en 2020 , especialmente en lo relacionado con el proceso de denuncias establecido con la Red Interinstitucional de Transparencia y Anticorrupción.</t>
  </si>
  <si>
    <t xml:space="preserve">Adelantar procesos de cualificación a servidores(as), que permitan incrementar las competencias en temas relacionados con Atención al Ciudadano </t>
  </si>
  <si>
    <t>Actualmente el trámite no cuenta con una normatividad actualizada y acorde a las circunstancias actuales de cómo se desarrolla el trámite</t>
  </si>
  <si>
    <t>Actualizar la resolución que rige el trámite que establezca y de claridad los lineamientos del mismo.</t>
  </si>
  <si>
    <t>Contar con  normatividad actualizada y que brinde claridad en el proceso tanto interno como para el ciudadano,  mejorando los tiempos de respuestas del trámite</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</si>
  <si>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</si>
  <si>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</si>
  <si>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Asistir al 100 % de  las ferias de atención al ciudadano programadas por el DNP</t>
  </si>
  <si>
    <t>Informe Trimestral con radicados extemporáneos  De Gestión de PQRSD por dependencia</t>
  </si>
  <si>
    <t>Diseñar e implementar campaña de divulgación para la atención del servicio con enfoque diferencial</t>
  </si>
  <si>
    <t xml:space="preserve">Actualización de lo protocolos de atención al ciudadano </t>
  </si>
  <si>
    <t>Realizar 1 Cualificación trimestral  al   personal de planta , contratistas, y tercerizados   de Servicio al Ciudadano capacitados en  Atención al Ciudadano</t>
  </si>
  <si>
    <t xml:space="preserve">Diseñar estrategia interna para el personal  tercerizado  de Servicio al Ciudadano realicen el  curso:  "Integridad, Transparencia y Lucha contra la Corrupción" </t>
  </si>
  <si>
    <t>Servidores del  Ministerio de Educación capacitados por el PNSC</t>
  </si>
  <si>
    <t>Realizar  seguimiento  mensual  de las  PQRSD para que sean  atendidas  de manera oportuna y con calidad.</t>
  </si>
  <si>
    <t>Información actualizada en la página web del Ministerio</t>
  </si>
  <si>
    <t xml:space="preserve">Implementación Guías de Políticas del Modelo Integrado de Planeación y Gestión </t>
  </si>
  <si>
    <t>Áreas líderes de implementación de las políticas de gestión y desempeño</t>
  </si>
  <si>
    <t>Fortalecer procedimiento de atención de solicitudes de los órganos de control</t>
  </si>
  <si>
    <t>Estrategia de apropiación del código de integridad</t>
  </si>
  <si>
    <t>Realizar la entrega de información de manera oportuna a las entidades públicas conforme a lo definido en los acuerdos de intercambio de información firmados por el Ministerio como mecanismos de apoyo a la gestión pública</t>
  </si>
  <si>
    <t>10 cafés al año</t>
  </si>
  <si>
    <t>Realizar monitoreo periódico al mapa de riesgos de corrupción y aplicar los ajustes a que haya lugar en caso de posibles cambios debidos a la ineficacia de los controles, el contexto externo e interno y/o riesgos emergentes; así como a las acciones del plan de manejo.</t>
  </si>
  <si>
    <t xml:space="preserve">  Subcomponente 1                           
Estructura administrativa y Direccionamiento estratégico </t>
  </si>
  <si>
    <t>Realizar campañas de participación de los servidores en el  curso virtual Gestión de la Transparencia, de la Escuela Corporativa para los servidores del MEN</t>
  </si>
  <si>
    <t>2.4</t>
  </si>
  <si>
    <t>Plan Anticorrupción y Atención al Ciudadano 2021</t>
  </si>
  <si>
    <t>Avances implementación Estrategia  - primer trimestre corte 31 de marzo</t>
  </si>
  <si>
    <t>Ejecución y Seguimiento a los espacios de participacipon programados</t>
  </si>
  <si>
    <t>NA</t>
  </si>
  <si>
    <t>Implementación del sistema antisoborno bajo la norma ISO 37001:2017</t>
  </si>
  <si>
    <t xml:space="preserve">
1 Sistema Antisoborno implementado</t>
  </si>
  <si>
    <t>Se ajustò la actividad 1.11, la cual inicialmente estaba como "Diagnóstico de cumplimiento de requisitos del modelo centrado en la transparencia y la prevención de la corrupción, incluido el soborno" y como producto "1 Diagnóstico realizado" por  "Implementación del sistema antisoborno bajo la norma ISO 37001:2017" y como producto "1 Sistema Antisoborno implementado". Esta modificaciòn teniendo en cuenta que el diagnostìco se realizò en la vigencia 2020.</t>
  </si>
  <si>
    <t>Monitoreo 2do trimestre (Describa los avances)</t>
  </si>
  <si>
    <t xml:space="preserve">
En la página web institucional se publicó de manera permanente toda la información que genera el Ministerio de Educación sobre su gestión. Más de 500 solicitudes de publicación se registraron durante esta vigencia, las cuales fueron atendidas de manera oportuna. 
Además durante este trimestre se crearon tres nuevos micrositios con información de interés para la ciudadanía: Plan de Vacunación, Día del Maestro y Maestros como tú.
Enlaces:
https://www.mineducacion.gov.co/portal/#menu_principal
https://www.mineducacion.gov.co/portal/salaprensa/ 
https://www.mineducacion.gov.co/portal/micrositios-institucionales/Plan-de-Vacunacion-Contra-el-COVID-19/
https://www.mineducacion.gov.co/portal/micrositios-institucionales/Dia-del-Maestro-2021/
</t>
  </si>
  <si>
    <t xml:space="preserve">El esquema de publicación, se encuentra actualizado y visible para la ciudadanía en general en la página web del MEN, enlace https://www.mineducacion.gov.co/portal/micrositios-institucionales/Modelo-Integrado-de-Planeacion-y-Gestion/Gestion-archivistica/387565:Esquema-de-Publicacion-de-la-Informacion
</t>
  </si>
  <si>
    <t xml:space="preserve">De acuerdo con los criterios de conformidad de la Guía de Accesibilidad de Contenidos Web -WCAG por sus siglas en inglés-, en su versión 2.1, se han registrado los siguientes ajustes y avances sobre los criterios de conformidad, de acuerdo con el nivel AA:
Seguimiento abril a junio de 2021
1.	Lenguaje de marcado bien utilizado: En el lenguaje HTML o XML para conformar páginas web, debe utilizarse la apertura y el cierre de cada marca; los inicios y fin de cada elemento deben ser adecuados y no traslaparse si ello no fuera requerido. Para cumplir con tal requerimiento, deben emplearse validadores de código con el fin de identificar posibles errores y, posteriormente, subsanarlos.
En ese sentido, actualmente el proveedor el CMS del sitio web del Ministerio de Educación Nacional, ha recibido los reportes efectuados, en este caso mediante la herramienta Tawdis, en los cuales se reconocen las líneas de código a ajustar. Los respectivos ajustes se verán reflejados en las nuevas versiones de las plantillas, justamente como cumplimiento a los postulados de la Resolución 2893 de 2020, expedida por el Ministerio de las TIC.
2.	Texto descriptivo para audio pregrabado:  Además de los audios que continúan publicándose en la Sala de Prensa https://www.mineducacion.gov.co/portal/salaprensa/Audios/   se han incluido los guiones correspondientes a la segunda temporada de los programas ´Historias en Altavoz”: https://www.mineducacion.gov.co/portal/salaprensa/Podcast/
3.	Permitir saltar bloques que se repiten: A través de un enlace al inicio de cada página, es posible avanzar al cuerpo principal de la información. De esta manera, se evita que el usuario -sobre todo que utiliza ayudas para lectura de pantalla- tenga que pasar por todos los textos que se repiten, como el caso del menú principal de navegación. https://www.mineducacion.gov.co/portal/#contenido_principal 
Criterios que continúan cumpliéndose
1.	Videos en vivo con texto descriptivo (caption): Los contenidos audiovisuales en vivo que se presentan en el sitio web del Ministerio de Educación Nacional son videos embebidos de transmisiones desde YouTube, correspondientes a eventos de interés general. Todas estos, cuentan con el recurso de texto descriptivo.
A continuación, algunos ejemplos: Fuente: https://www.mineducacion.gov.co/portal/micrositios-institucionales/COVID-19/393904:Video-informativo . Fuente: https://youtu.be/cB-0_oM0Pls 
2.	Descripción de audio para videos pregrabados: Desde el 1 de enero de 2021, los videos pregrabados que se incorporan en el sitio web del Ministerio de Educación Nacional cuentan con transcripciones textuales alusivas al audio. Fuente: https://www.mineducacion.gov.co/portal/salaprensa/Videos/ 
3.	El contenido no restringe su visualización y funcionamiento a una única orientación de pantalla, como vertical u horizontal, a menos que sea esencial una orientación de pantalla específica.
Las plantillas empleadas en el sitio web se basan en el principio de diseño líquido, con lo cual el contenido se adapta al dispositivo del usuario. Asimismo, cuando se desarrollan especiales o micrositios, se configuran diseños adaptativos; de tal forma que la navegación y lectura se realiza de acuerdo con el tamaño de la pantalla. 
Plantilla versión escritorio, versión móvil
Micrositio configurado para versión móvil http://redes.colombiaaprende.edu.co/ntg/ninos/ 
4.	El contraste mínimo entre el texto y fondo es, al menos, de 4.5:1
De acuerdo con validadores automáticos del contraste, el sitio web del Ministerio de Educación Nacional registra 11.58:1 .  Fuente: https://contrastchecker.com/ 
5.	Texto que se aumenta al 200% sin perder la función del contenido: Con las opciones incluidas en la barra de accesibilidad del sitio web del Ministerio de Educación Nacional puede aumentarse el texto en un 200% sin que se altere el contenido. Textos al 100% y al 200%
6.	No se produce pérdida de contenido o funcionalidad y se evita el desplazamiento horizontal cuando el contenido se presenta con un ancho de 320 píxeles: Cuando el contenido se muestra en un ancho de 320 píxeles, que es un tamaño estándar de los dispositivos móviles, no hay desplazamientos horizontales, ni se pierde contenido. Esto, debido al diseño líquido de las plantillas y a la configuración específica que se realiza en casos puntuales, como lo son micrositios o especiales. Tamaño de 1140 pixeles de ancho, Tamaño de 320 pixeles de ancho
7.	Contraste de elementos no textuales de, al menos, 3:1: Para aquellos elementos como botones, controles e íconos, el contraste supera el radio mínimo exigido. Contraste 4.31:1 en botones de encuesta: Fuente: https://contrastchecker.com/ , Contraste 3.42:1 en botones de íconos: Fuente: https://contrastchecker.com/ 
8.	Usar con claridad encabezados y etiquetas:  Todas las secciones cuentan con encabezados (h1, h2 ,h3, h4) y sus respectivas etiquetas.  Fuente: https://www.mineducacion.gov.co/portal/micrositios-institucionales/Modelo-Integrado-de-Planeacion-y-Gestion/Planeacion/362787:Plan-Anticorrupcion-y-de-Atencion-al-Ciudadano  
9.	Foco visible: El foco obtenido mediante interfaz de teclado es visible y claro
10.	Navegación consistente: En todo el sitio web se mantiene la barra de navegación general. Asimismo, la navegación contextual siempre está alineada a la izquierda, independientemente del estilo de los menús.  Barra de navegación general permanente en todas las secciones.  Navegación contextual alineada a la izquierda, independientemente del estilo del menú
11.	Identificación consistente: uso de iconos y botones, de manera consistente: Los botones en formularios, así como los íconos empleados, se conservan de manera consistente en cuanto a formas y colores
12.	Detección de errores y ayudas cuando estos se cometen: La página web del Ministerio de Educación Nacional detecta automáticamente un error en la entrada de datos. El elemento erróneo es identificado y se describe al usuario mediante un texto.
</t>
  </si>
  <si>
    <t>En el segundo trimestre, se adelantaron diversas actividades relacionadas con el cumplimiento del plan de accesibilidad web del Ministerio de Educación Nacional, mencionadas a continuación: 
a.	Se ha mantenido la promesa de valor según la cual todos los contenidos audiovisuales (vídeos), que se incluyen en el sitio web del Ministerio de Educación Nacional, a partir del 1 de enero de 2021, cuenten con textos (closed caption).
b.	Se continúa trabajando para que todos los contenidos no textuales publicados desde el 1 de enero hasta el presente, tales como imágenes e infografías, cuenten con descripciones.
c.	Desde el 1 de enero se han publicado más de 100 descripciones de contenidos multimedia (audios y videos), con el fin de ofrecer alternativas textuales o formatos alternativos.
d.	Se diseñó un cronograma con el proveedor del CMS del sitio web con el fin de reducir los errores identificados en el validador automático y, al mismo tiempo, responder por los postulados de la Resolución 2893 de 2020.</t>
  </si>
  <si>
    <t xml:space="preserve">Durante el segundo trimestre de 2021 se realizaron tres (3) Café spara conversar e inspirar. 
- En el café de abril la Ministra nos invitó a participar de un espacio cuyo tema central fueron las estrategias en las que concentraremos nuestra energía durante el 2021 y las buenas prácticas para aprovechar los recursos al máximo, en coherencia con el sistema de gestión ambiental con el cual toda la entidad debe comprometerse, especialmente en este año en que tenemos la auditoría de la recertificación en la norma ISO 14001:2015.
- El café de mayo tuvo como tema central  el regreso gradual, progresivo y seguro a la presencialidad. Por ser el mes de mayo, se invitó a maestros a un conversatorio para rendirles  un homenaje por su trabajo en alternancia.
- En el café de junio compartimos uno de los cafés más especiales del año, exaltamos y conmemoramos el Día Nacional del Servidor Público.
</t>
  </si>
  <si>
    <t>Avance T2</t>
  </si>
  <si>
    <t>Una vez se formalice la mejora, el usuario recibirá  los beneficios del trámite.</t>
  </si>
  <si>
    <t xml:space="preserve">Durante el II trimestre  se dio inicio al desarrollo de las pruebas funcionales para la implementación del nuevo canal de atención web callback o devolución de llamadas, el cual será desarrollado e implementado por el proveedor del call center bajo la orden de compra 68622 la cual se realizó mediante el acuerdo marco de Colombia Compra  Eficiente. Una vez aprobadas las pruebas por parte de la Unidad de Atención al Ciudadano se diseñará la implementación.
</t>
  </si>
  <si>
    <t>Durante el II trimestre de 2021 se realizaron una mesa técnica con la SDO con el objetivo de  sesionar,  la mesa técnica virtual de mejora de procesos a través del análisis de PQRSD.</t>
  </si>
  <si>
    <t>Se genero el informe mensual de registro único de peticiones de abril, mayo y  junio   el cual es publicado en la sección de transparencia.</t>
  </si>
  <si>
    <t xml:space="preserve">
Durante el II trimestre de 2021 se realizó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por  cada una de las dependencias del MEN.</t>
  </si>
  <si>
    <t xml:space="preserve">
Durante el II trimestre Se genero el informe de PQRSD  con los porcentajes de oportunidad y atención  el cual se encuentra publicado en la sección de transparencia.</t>
  </si>
  <si>
    <t>Durante el II trimestre de 2021 se realizó informe de Derechos de Petición de información el cual se encuentra incluido en el informe general de PQRSD  el cual se encuentra publicado en la página WEB del Ministerio sección de transparencia.</t>
  </si>
  <si>
    <t>Durante el II trimestre de 2021 se generó el informe mensual de los meses de abril, mayo, junio   para 50 dependencias y grupos de trabajo   en el cual se puede evidenciar el volumen de requerimientos radicados y el nivel de oportunidad obtenido para cada una de las dependidas del MEN, el análisis y las recomendaciones para subir los porcentajes de oportunidad.</t>
  </si>
  <si>
    <t>Monitoreo 2do  trimestre (Describa los avances)</t>
  </si>
  <si>
    <t>El mapa de riesgos de corrupción fue actualizado y publicado en el link de transparencia del MEN el 31 de enero de 2021</t>
  </si>
  <si>
    <t>Se realizó socialización de la guía de administración de riesgos mediante el desarrollo de capacitaciones a los servidores del Ministerio. Esta actividad se realizó a través de la firma AIAP</t>
  </si>
  <si>
    <t>Mapa actualizado a 31 de enero de 2021, se  ajustará en la medida que los líderes de proceso hagan la solicitud.</t>
  </si>
  <si>
    <t>Mapa de riesgos publicado en el link de transparencia, componente gestión riesgos de corrupción.</t>
  </si>
  <si>
    <t>Se realizó el monitoreo de los riesgos en el SIG, por parte de las dependencias, para el primer y segundo trimestre de 2021</t>
  </si>
  <si>
    <t>Se elaboró informe de monitoreo a los riesgos, incluidas las acciones del plan de manejo para el primer trimestre. El informe del segundo trimestre está en proceso de elaboración por parte de la SDO, una vez se consulte el reporte realizado por las dependencias en el módulo de planes de mejoramiento.</t>
  </si>
  <si>
    <t>Avances implementación Estrategia  - segundo trimestre corte 30 de junio</t>
  </si>
  <si>
    <t>Avance T1</t>
  </si>
  <si>
    <t xml:space="preserve">En la página web se encuentra publicada la V8 del documento de caracterización de grupos de interés y de valor. </t>
  </si>
  <si>
    <t>El documento se encuentra publicado en la pagina web institicional y se puede encontrar en el siguente enlace: https://www.mineducacion.gov.co/1759/articles-387447_recurso_13.pdf</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</si>
  <si>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</si>
  <si>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</si>
  <si>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 xml:space="preserve">Se realizó la actualización de los contactos del equipo de trabajo institucional de participación ciudadana y rendición de cuentas vigencia 2021. </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</si>
  <si>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</si>
  <si>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</si>
  <si>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El 26 de febrero se realizó la capacitación "Participación ciudadana y apropiación de documento oficializados del SIG 2021", dirigida a servidores de la Entidad y de entidades adscritas y vinculadas al sector, cuyo objetivo fue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</si>
  <si>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</si>
  <si>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</si>
  <si>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Como esultado de este ejercicio se definió el cronograma de los espacios de participación que se implementarán en la vigencia, identificando aspectos como el medio de realización, los recursos asignados para su desarrollo y el ciclo de la gestión publica de cada uno de los espacios. 
Esta programación fue divulgada a través de la pagina web institucional desde finales de enero.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</si>
  <si>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Equipo de trabajo institucional líder del proceso de Participación ciudadana y Rendición de Cuentas / Oficina Asesora de Planeación y Finanzas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</si>
  <si>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</si>
  <si>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</si>
  <si>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Durante el primer semestre el Ministerio de Educación Nacional ha adelantado la implementación de los espacios de participación definidos conforme al cronograma establecido. Al respecto, la OAPF realizó el monitoreo correspondiente al desarrollo de dichos espacios para el primer y segundo trimestre, de acuerdo con el instrumento definido</t>
  </si>
  <si>
    <t>1. Correo jefe de la Oficina Asesora de Planeación y Finanzas seguimiento espacios, del 29 de marzo y 29 de junio de 2021
2. Matriz excel seguimiento de espacios
3. Evidencias de espacios e instancias cargadas en en canal de Participación ciudadana</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</si>
  <si>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</si>
  <si>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</si>
  <si>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 xml:space="preserve">Sin programación para el primer trimestre </t>
  </si>
  <si>
    <t>No aplica para el periodo evaluado.</t>
  </si>
  <si>
    <t>Nota. Este documento atiende los lineamientos definidos por el Manual Operativo del Modelo Integrado de Planeación y Gestión (versión 3- Dic 2019). Formato adaptado para el Ministerio de Educación Nacional</t>
  </si>
  <si>
    <t>Elaborado por: MEN- Oficina Asesora de Planeación y Finanzas. Equipo lider Proceso participación ciudadana y rendición de cuentas</t>
  </si>
  <si>
    <t>Versión: 01- (31/01/2021)</t>
  </si>
  <si>
    <t>Fecha monitoreo (2021-II): 13/07/2021</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</si>
  <si>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</si>
  <si>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</si>
  <si>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</si>
  <si>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</si>
  <si>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15/01/2022)</t>
  </si>
  <si>
    <t>Se realizó la actualización de los contactos del equipo de trabajo institucional de participación ciudadana y rendición de cuentas para la vigencia 2021.</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</si>
  <si>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</si>
  <si>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Esquema  de publicación de información: https://www.mineducacion.gov.co/1759/articles-387565_recurso_4.pdf</t>
  </si>
  <si>
    <t>Durante este período la oficina Asesora de Comunicaciones divulgó cerca de 100 comunicados de prensa sobre la gestión del Ministerio.
Dentro de los temas más relevantes de este periodo se cuentan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
Entre enero, febrero y marzo, la página web del Ministerio de Educación registró   7.231.798 visitas, lo que quiere decir que los colombianos cada vez se interesan más por la información divulgada en este medio para dar a conocer la gestión de la Entidad. 
En cuanto a las comunicaciones internas en este período se realizaron 667 acciones comunicativas, entre los temas divulgados a través de los diferentes medios de comunicación internos se cuentan: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</si>
  <si>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 xml:space="preserve">1. Informe de comunicaciones interna marzo
2. Informe de comunicaciones externa marzo
3. Informe redes sociales marzo </t>
  </si>
  <si>
    <t>Durante este período la oficina Asesora de Comunicaciones divulgó cerca de 100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</si>
  <si>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https://www.mineducacion.gov.co/portal/#menu_principal
https://www.mineducacion.gov.co/portal/salaprensa/
https://intranetmen.mineducacion.gov.co/Pages/Home.aspx</t>
  </si>
  <si>
    <t>Implementación estrategia de divulgación</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</si>
  <si>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Así mismo, mensualmente  la OAC realiza las publicaciones a través de redes sociales y comunicación interna según las metas establecidas. 
Adicionalmente Durante este trimestre, en el micrositio de transparencia y acceso a la información pública, se habilitó un sitio con el nombre Participa. Allí se encuentra relacionada la información sobre  participación en la formulación de políticas. En este sitio, los usuario o grupos de interés y de valor encuentran los mecanismos de participación ciudadana, plan de participación ciudadana, proyectos normativos para observaciones ciudadanas y la estrategia de rendición de cuentas entre otros datos de interés para la ciudadanía. 
Los ciudadanos puede consultar la información  en: https://www.mineducacion.gov.co/portal/micrositios-institucionales/Modelo-Integrado-de-Planeacion-y-Gestion/377616:Participacion-Ciudadana
Así mismo, se encuentra disponible el en el sitio de transparencia y acceso a la información pública, el Portal Educación Rinde Cuentas, donde se encuentra las acciones desarrolladas por el ministerio para fortalecer el sector educación.
Enlace: https://www.gestionmineducacion.info/</t>
  </si>
  <si>
    <t>1. Plan Estratégico de Comunicaciones 2018-2022 https://www.mineducacion.gov.co/1759/articles-362780_recurso_3.pdf
2. Los ciudadanos puede consultar la información  en: https://www.mineducacion.gov.co/portal/micrositios-institucionales/Modelo-Integrado-de-Planeacion-y-Gestion/377616:Participacion-Ciudadana</t>
  </si>
  <si>
    <t>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</si>
  <si>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https://www.mineducacion.gov.co/portal/atencion-al-ciudadano/Transparencia-y-acceso-a-informacion-publica/349495:Transparencia-y-acceso-a-informacion-publica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</si>
  <si>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tirmestre las áreas misionales implementaron los espacios de dialogo conforme al cronograma establecido. 
La OAPF realizó el monitoreo correspondiente al desarrollo de dichos espacios para el primer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Para esto la OAC produjo contenidos dirigido al sector educativo y la comunidad en general como son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t>
  </si>
  <si>
    <t>1. Portal educación rinde cuentas - cronograma de espacios a corte marzo: gestionmineducacion.info/espacios/
2. Matriz de excel programación de espacios 2021
3. Correo jefe de la Oficina Asesora de Planeación y Finanzas seguimiento espacios, del 29 de marzo 2021
4. Matriz excel seguimiento de espacios primer trimestre 2021
5. Evidencias de espacios e instancias 
6. Sala de Prensa de la página web del Ministerio, https://www.mineducacion.gov.co/portal/salaprensa/</t>
  </si>
  <si>
    <t>El Ministerio de Educación, a través de sus áreas misionales,  identificó, programó y publicó los espacios de diálogo para la vigencia 2021. En este ejercicio se definió el cronograma de los espacios de diálogo que se implementarán en la vigencia.
Durante el primer semestre las áreas misionales implementaron los espacios de dialogo conforme al cronograma establecido. 
La OAPF realizó el monitoreo correspondiente al desarrollo de dichos espacios para el segundo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</si>
  <si>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de excel programación de espacios 2021
2. Correo jefe de la Oficina Asesora de Planeación y Finanzas seguimiento espacios, del 29 de junio 2021
4. Matriz excel seguimiento de espacios segundo trimestre 2021
5. Evidencias de espacios e instancias 
6. Sala de Prensa de la página web del Ministerio, https://www.mineducacion.gov.co/portal/salaprensa/</t>
  </si>
  <si>
    <t xml:space="preserve">En el portal Educación rinde cuentas se incluyó una sección con la programación de espacios de participación del primer trimestre. 
Adicionalmente, el 26 de Marzo la Subdirección de Desarrollo Organizacional le solicitó a las entidades adscritas y vinculadas, a través de un correo, enviar información y material actualizado sobre avances en gestión para el portal de rendición de cuentas del sector. </t>
  </si>
  <si>
    <t>1. Correo electrónico de SDO enviado el 26 de marzo
2. Portal educación rinde cuentas - cronograma de espacios a corte marzo: gestionmineducacion.info/espacios/</t>
  </si>
  <si>
    <t xml:space="preserve">Desde la Oficina Asesora de Planeación y Finanzas se realizó una revisión detallada de las metas programadas en programas y proyectos del MEN, para actualizar los avances periodicamente. Dicha actualización se encuentra actualmente en curso.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</si>
  <si>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Se cuenta como insumo para la determinación de las características y deseño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</si>
  <si>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1. Informe grupo focal</t>
  </si>
  <si>
    <t xml:space="preserve">De acuerdo al ejercicio de grupo focal con usuarios del MEN realizado al final de la vigencia anterior, actualmente se cuenta con el insumo de retroalimentación de los usuarios sobre aspectos como temas de interés y forma de lectura de la información. Para el segundo semestre se llevará a cabo otro ejercicio de grupo focal con las partes interesadas para definir la necesidad de la app y demás requerimientos relacionados con el diseño de la misma. </t>
  </si>
  <si>
    <t>No aplica para el corte evaluado.</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</si>
  <si>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</si>
  <si>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Acceso menú Participa
https://www.mineducacion.gov.co/portal/Participa/</t>
  </si>
  <si>
    <t>Preparar, consolidar y elaborar el informe anual de cierre de gestión 2021</t>
  </si>
  <si>
    <t>Se realizó el informe de Rendición de Cuentas de Construcción de Paz, y se publicó en la página web institucional del MEN de conformidad con las orientaciones emitidas por la Consejería Presidencial para la Estabilización y Consolidación</t>
  </si>
  <si>
    <t>Informe Rendición de Cuentas Construcción de Paz Enero- Diciembre 2020
https://www.mineducacion.gov.co/1759/articles-385568_recurso_16.pdf</t>
  </si>
  <si>
    <t xml:space="preserve">Oficina de Planeación y Finanzas </t>
  </si>
  <si>
    <t>En el primer cuatrimestre se realizaron las siguientes acciones: 
1. Se consolidó el cronograma de espacios e instacias de participación del primer trimestre
2, En la sección “Participa” se publicaron las preguntas y respuestas que surgieron en el espacio de rendición de cuentas y agradecimiento 2020, que pueden ser consultadas por la ciudadania. 
3. Solicitud  actualización de  la información de los avances de los programas/proyectos de las entidades adscritas y vinculadas en el sitio web Educación rinde cuentas del MEN</t>
  </si>
  <si>
    <t xml:space="preserve"> Informe trimestral de la información publicada en el portal educación rinde cuentas</t>
  </si>
  <si>
    <t xml:space="preserve">En el segundo trimestre se realizaron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</si>
  <si>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Los indicadores e información estadística de la vigencia 2020 fueron publicados en el portal de datos abiertos, en la segunda semana del mes de junio de 2021, acorde con el calendario de publicación de información.</t>
  </si>
  <si>
    <t xml:space="preserve">Durante el primer semestre de 2021 se ha dado cumplimiento de manera oportuna, a los establecido en los anexos o documentos técnicos, los cuales hacen parte de los Acuerdo/Convenios de intercambio de información suscritos por el MEN con entidades públicas. Esta información se encuentra cargada en los ftp dispuestos por las entidades para tal fin. </t>
  </si>
  <si>
    <t xml:space="preserve">En el segundo trimestre de 2021 se entregaron requerimientos a la Oficina de Tecnología y Sistemas de Información (OTSI) para: 
i) Cargue y actualización de los indicadores creados en la fase I, acorde con su periodicidad y con el objetivo de hacer el cierre definitivo año 2020, 
ii) Se modificó la visualización de la información para incorporar cifras 2021. 
iii) Se cargó la información 2021 acorde con su periodicidad. </t>
  </si>
  <si>
    <t>Se elaboró la Guía de administración de riesgos y se publicó en el SIG. Esta recoge los lineamientos establecidos en la Guia 5 de gestión de riesgos de Función Pública</t>
  </si>
  <si>
    <t>Establecer a través de un documento técnico  con lineamientos generales para la evaluación académica por parte de CONACES (protocolo de evaluación académica) con el fin de reducir subjetividades.
Continuar con el proceso de descongestión de los recursos y con la estrategia de atención integral para resolver inquietudes.
Continuar con la implementación de la Ruta de monitoreo para los momentos de verdad del trámite</t>
  </si>
  <si>
    <t>Portal educación rinde cuentas: https://educacionrindecuentas.mineducacion.gov.co/</t>
  </si>
  <si>
    <t xml:space="preserve">En la página web se encuentra publicada la V8 del documento de caracterización de grupos de interés y de valor en la cual se actualizo los datos de los colaboradores, se agrega trámites y procedimientos administrativos y la comparación de trámites con respecto a la línea base 2018
</t>
  </si>
  <si>
    <t>El documento se encuentra publicado en la pagina web institicional y se puede encontrar en el siguente enlace: https://www.mineducacion.gov.co/portal/atencion-al-ciudadano/Participacion-Ciudadana/387447:Caracterizacion-de-grupos-de-interes-y-de-valor</t>
  </si>
  <si>
    <t>Durante el II trimestre,  se realizaron 150 informes mensuales para las dependencias y grupos de trabajo del Ministerio  consolidados  de la siguiente manera:  abril 50,  mayo 50  y junio 50</t>
  </si>
  <si>
    <t>Durante el II trimestre, se remitió a la SDO mediante  comunicación interna No . 2021-IE-010183 el informe trimestral de extemporáneos correspondiente al IV trimestre 2020, también se remitió a la oficina de control interno disciplinario mediante comunicación interna  No 2021-IE-012922 el informe de extemporáneos  correspondiente al IV trimestre de 2020.</t>
  </si>
  <si>
    <t>Durante el II trimestre, se realizó la publicación en la intranet  del Ministerio las 5 piezas comunicativas desarrolladas con enfoque diferencial en Lengua de Señas Colombiana.</t>
  </si>
  <si>
    <t>Durante el II trimestre, se realizó la actualización y publicación del protocolo de atención incluyendo los nuevos canales y horarios de atención.</t>
  </si>
  <si>
    <t>Durante el II trimestre, se cualificaron 60 servidores de la UAC entre personal de planta , contratistas, y tercerizados con el objetivo de fortalecer las competencias el tema desarrollado durante la capacitación fue protocolo  de atención para la vigencia 2021.</t>
  </si>
  <si>
    <t xml:space="preserve">
Durante el II trimestre, 14 personas de centro de contacto realizaron  el curso de "Integridad, Transparencia y Lucha contra la Corrupción".</t>
  </si>
  <si>
    <t xml:space="preserve">Durante el II trimestre, se participó en el tercer encuentro transversal de servicio al Ciudadano y en las capacitaciones de Gestión del Riesgo y actualización del riesgo </t>
  </si>
  <si>
    <t>Durante el primer trimestre, se elaboró y publico el informe trimestral de PQRSD en el micrositio de atención al ciudadano y en el link de transparencia del MEN.</t>
  </si>
  <si>
    <r>
      <t xml:space="preserve">Durante el II trimestre se realizó y publico pieza comunicativa sobre " </t>
    </r>
    <r>
      <rPr>
        <i/>
        <sz val="12"/>
        <color theme="1"/>
        <rFont val="Arial"/>
        <family val="2"/>
      </rPr>
      <t>Actualización procedimiento de PQRSD "</t>
    </r>
  </si>
  <si>
    <t xml:space="preserve">Durante el segundo trimestre no fueron  programadas ferias Nacionales de Servicio al Ciudadano </t>
  </si>
  <si>
    <t>No aplica para este periodo de reporte</t>
  </si>
  <si>
    <t>En la página web se encuentra publicada la V8 del documento de caracterización de grupos de interés y de valor en la cual se actualizo los datos de los colaboradores, se agrega trámites y procedimientos administrativos y la comparación de trámites con respecto a la línea base 2018</t>
  </si>
  <si>
    <t xml:space="preserve">Correo del jefe de la Oficina Asesora de Planeación 11 de febrero . Archivo equipo participación ciudadana 2021 colgado en teams </t>
  </si>
  <si>
    <t xml:space="preserve">Durante el segundo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TVEC
https://www.colombiacompra.gov.co/tienda-virtual-del-estado-colombiano/ordenes-compra
SECOP I
https://www.contratos.gov.co/consultas/inicioConsulta.do
PAGINA WEB MEN
https://www.mineducacion.gov.co/portal/micrositios-institucionales/Contratacion/Historico-de-procesos/404165:Contratos-suscritos-2021
</t>
  </si>
  <si>
    <t>Se realizó el seguimiento al mapa de riesgos de corrupción, correspondiente al periodo del 1 de enero al 30 de abril de 2021, verificando los controles y acciones adelantados durante el periodo de seguimiento</t>
  </si>
  <si>
    <t>Se publicó el seguimiento al  Mapa de riesgos de corrupción correspondiente al periodo del 1 de enero al 30 de abril de 2021 en el botón de transparencia del Ministerio https://www.mineducacion.gov.co/portal/micrositios-institucionales/Modelo-Integrado-de-Planeacion-y-Gestion/Planeacion/362787:Plan-Anticorrupcion-y-de-Atencion-al-Ciudadano</t>
  </si>
  <si>
    <t xml:space="preserve">Esta actividad no aplica para el presente periodo de reporte, dado que la auditoria especial a participación ciudadana y rendición de cuentas esta programada en el segundo semestre de 2021 </t>
  </si>
  <si>
    <t>El registro de activos de información  se encuentra publicado en la página web del Ministerio y en el portal de datos.gov.co</t>
  </si>
  <si>
    <t>en el marco de fortalecer la atención de PQRSD de congresista y gestión de proyectos de Ley, durante el período se entregó a las Despacho de la Ministra un tablero de control basado en Business intelligence (BI) en el aplicativo power BI, que le permite a los involucrados tener control analizando las diferentes variables de gestión; entre las que se encuentran la oportunidad, los estados, tiempo promedio de respuesta, tipología, dependencia asignada, entre otros. Asimismo, se asesoró al equipo en la utilización de herramientas colaborativas como teams y sharepoint para poder trabajar en línea con los interesados.  Como evidencia se adjunta la lista de asistencia de la sesión de entrega y asesoría. Es importante señalar que la actividad fue completada en su totalidad (100%) en el primer trimestre del 2021 (21 de enero de 2021), por lo tanto, para el segundo trimestre no fue necesario realizar actividades adicionales.</t>
  </si>
  <si>
    <t xml:space="preserve"> durante el II Trimestre se diseñó un reto  con el objetivo  de sensibilizar a los servidores del MEN y del Sector sobre la importancia de la atención de las PQRSD con estrategias de lenguaje claro. En este sentido, durante el trimestre a reportar, se realizaron tres sesiones (21 de mayo, 28 de mayo y 4 de junio) que contaron con el acompañamiento del Departamento Nacional de Planeación, para abordar las estrategias a partir de tres enfoques: qué son y qué representan las PQRSD, qué es lenguaje claro y qué estrategias facilitan la atención a la ciudadanía y cómo implementar un laboratorio de simplicidad. </t>
  </si>
  <si>
    <t xml:space="preserve">
 A traves de mensaje de interes se diò a conocer la actualizaciòn de los documentos  de servcio al ciudadano, De otra parte,  se desarrollò un espacio de socializaciòn con los enlaces dando a conocer la actualizaciòn del procedimiento de Gestión- PQRSD SC-PR-02 </t>
  </si>
  <si>
    <t xml:space="preserve">La medición de los beneficios generados al usuario en términos de: reducción de costos, tiempos, documentos, requisitos, aumentos de vigencia y uso de tecnologías de la información y las comunicaciones se realizará una vez se formalice la mejora
</t>
  </si>
  <si>
    <r>
      <t xml:space="preserve">
</t>
    </r>
    <r>
      <rPr>
        <sz val="16"/>
        <rFont val="Arial"/>
        <family val="2"/>
      </rPr>
      <t>Durante el segundo trimestre, se desarrolló mesa de trabajo entre funcionarios de la Unidad de Atención al Ciudadano y la Oficina de Tecnología y Sistemas de Información – OTSI en donde se solicitó realizar la modificación a los mensajes que le llegan a los ciudadanos para cada una de las etapas del trámite en lenguaje claro, comprensible para el ciudadano y siendo más específico con el paso a paso del trámite</t>
    </r>
    <r>
      <rPr>
        <sz val="16"/>
        <color rgb="FFFF0000"/>
        <rFont val="Arial"/>
        <family val="2"/>
      </rPr>
      <t>.</t>
    </r>
  </si>
  <si>
    <t xml:space="preserve">La socialización de las mejoras tanto en la entidad como en los usuarios se realizarán una vez se formalicen e implementen las mejoras del trámite.
</t>
  </si>
  <si>
    <t xml:space="preserve">
Se realizó la consolidación y publicación del Protocolo de procedimiento para la evaluación académica en el área de convalidaciones, aprobado y publicado en el Sistema Integrado de Gestión – SIG bajo el código IP-PT-01 v1, con el objetivo de eestablecer los lineamientos generales para la realización de la convalidación de títulos de Educación Superior a través del Criterio de evaluación académica de conformidad con el marco normativo establecido en la Resolución 10687 de 2019. Igualmente se actualizó e incluyó dentro del Procedimiento de Convalidación de títulos obtenidos en instituciones extranjeras de pregrado o posgrado la alineación tanto con el Protocolo de procedimiento para la evaluación académica en el área de convalidaciones y se incluyó dentro del mismo el Formato concepto académico.
De igual manera, la Subdirección de Aseguramiento de la Calidad continuó con el proceso de descongestión de los trámites de los recursos de reposición radicados para los años 2016 a 2020 y primer trimestre 2021 corresponde a 5.559 de los cuales se han gestionado y cerrado 2.357.
Asimismo, el canal de atención virtual implementado sigue funcionando de manera normal y brinda información y orientación sobre el trámite a efectos de atender las inquietudes de la ciudadanía y grupos de valor. A corte del segundo trimestre se han programado 736 atenciones virtuales y 301 llamadas telefónicas a usuarios.
Se continua  implementado todas las semanas el esquema de monitoreo del proceso en donde se realiza seguimientos a todas las actividades. Esto ha permitido conocer de manera temprana el estado actual de los procesos, con el fin de generar planes de acción y oportunidades de mejora para la atención de estas. Durante el segundo trimestre se obtuvo un 97% de oportunidad en la atención de las solicitudes de convalidaciones.
Se realizó el acompañamiento en el marco de la implementación de la ley 2052 de 2020 con el objetivo de realizar la simplificación y automatización de las acciones de notificación de los actos administrativos de los tramites del Ministerio de Educación, principalmente los de Registro Calificado y Convalidación de títulos de Educación Superior.
 Adicionalmente,se ralizio la estructuraciòn y convocatoria de los grupos focales para usuarios internos y externos y ORIS que se realizaran en el III trimestre 2021</t>
  </si>
  <si>
    <r>
      <t xml:space="preserve">
</t>
    </r>
    <r>
      <rPr>
        <sz val="14"/>
        <rFont val="Arial"/>
        <family val="2"/>
      </rPr>
      <t xml:space="preserve">Para mejorar la informaciòn diirigida a los uusarios en la nueva plataforma se estructuraron 7 videocàpsulas que respondan a las preguntas mas frecuentes de las IES sobre el tràmite. </t>
    </r>
    <r>
      <rPr>
        <sz val="14"/>
        <color rgb="FFFF0000"/>
        <rFont val="Arial"/>
        <family val="2"/>
      </rPr>
      <t xml:space="preserve">
</t>
    </r>
    <r>
      <rPr>
        <sz val="14"/>
        <rFont val="Arial"/>
        <family val="2"/>
      </rPr>
      <t>Adicionalmente,  se llevó a cabo la producción de cinco videos tutoriales para aclaración del procedimiento de radicado de solicitudes de registro calificado de las IES, de acuerdo con lo definido en la Resolución 15224 de 2020, estos videos serán publicados en el micrositio de SACES del portal del Ministerio de Educación Nacional.</t>
    </r>
    <r>
      <rPr>
        <sz val="14"/>
        <color rgb="FFFF0000"/>
        <rFont val="Arial"/>
        <family val="2"/>
      </rPr>
      <t xml:space="preserve">
</t>
    </r>
    <r>
      <rPr>
        <sz val="14"/>
        <rFont val="Arial"/>
        <family val="2"/>
      </rPr>
      <t xml:space="preserve">
La Dirección de calidad raliza la planeación del segundo ciclo de capacitación de uso de la plataforma Nuevo SACES, proceso que se desarrollará en el tercer trimestre de 2021.
Se realizó el acompañamiento en el marco de la implementación de la ley 2052 de 2020 con el objetivo de realizar la simplificación y automatización de las acciones de notificación de los actos administrativos de los tramites del Ministerio de Educación, principalmente los de Registro Calificado y Convalidación de títulos de Educación Superior.</t>
    </r>
  </si>
  <si>
    <t>Se llevaron a cabo mesas tecnicas para la mejora del proceso de PQRSD, en las cuales se evalua el comportamientode las mismas, la relaciòn de porcentaje de oportunidad y de participaciòn por dependencia de acuerdo con las PQRSD de cada mes, teniendo en cuenta el resultado de dichos anàlisis se presentò en comitè de revisiòn por la direcciòn donde se presentaron las alertas y las recomendaciones.</t>
  </si>
  <si>
    <t>El dia 9 de abril, se realizò  una jorada de reinducciòn a los miembros de la sala CONOCES, en la que se socilizò, los resultados de la encueta  de satisfacion, con el fin de sensibilizarlos sobre la importancia del enfoque al sevircio
Se ha realizado el seguimiento avance cronograma implementación CRM Asistencia Técnica y Seguimiento al avance del cronograma implementación sistema de producción y gestión de actos administrativos, se cuenta con  la última acta de seguimiento</t>
  </si>
  <si>
    <t xml:space="preserve">Durante el segundo trimestre se diseñó y virtualizó la encuesta de satisfacción para los procesos internos del Ministerio de Educación, la cual podrá ser aplicada a los asistentes del Comité de Gestión y Desempeño de manera virtual ingresando al siguiente enlace: https://forms.office.com/r/UCwhFhfwXN 
</t>
  </si>
  <si>
    <t>El Ministerio de Educación Nacional, dio cumplimiento a las disposiciones establecidas en la Resolución 1519 de 2020 expedida por MINTIC, relacionada con la definición de los estándares y directrices para la publicación y divulgación de información señalado en la Ley 1712 de 2014.
De acuerdo con este lineamiento, se rediseño la estructura y los contenidos del micrositio de Transparencia y Acceso a la Información Pública ubicado en la página web del MEN, el cual se estructuró a partir de nueve (9) categorías y cincuenta y un (51) subcategorías de información,  con un balance de 250 publicaciones de información, cinco (5) reportes de seguimiento a la publicación de información, 26 piezas graficas publicadas y 13.170 visitas únicas al micrositio de Transparencia y Acceso a la Información Pública. 
El sitio de transparencia se actualiza periódicamente en todos sus numerales de acuerdo con la información enviada por las diferentes áreas del Ministerio.
En este trimestre, se incluyó el calendario de actividades del MEN, se actualizaron los canales de atención y el organigrama. 
Toda la información se encuentra disponible en el enlace: https://www.mineducacion.gov.co/portal/atencion-al-ciudadano/Transparencia-y-acceso-a-informacion-publica/349495:Transparencia-y-acceso-a-informacion-publica</t>
  </si>
  <si>
    <t>Durante el segundo trimestre, en un trabajo articulado entre la Oficina Asesora Jurídica y el equipo de asesores jurídicos de la Dirección de Calidad, se realizó el proceso de ajuste el proyecto de resolución de convalidación de estudios de preescolar, básica y media para dar continuidad a dicho trámite</t>
  </si>
  <si>
    <t xml:space="preserve">Durante el segundo trimestre se publicó en el micrositio la invitación a las IES para que participen en el segundo ciclo de capacitación en el uso del Nuevo SACES,  dirigido a profesionales, directivos y funcionales de las Instituciones de Educación Superior.
</t>
  </si>
  <si>
    <t>Una vez se implemente la mejora, el usuario recibirá los beneficios del trámite relacionados a la claridad en el proceso de radicación de solicitudes presentadas por las IES</t>
  </si>
  <si>
    <t>La medición de los beneficios generados al usurio con las mejoras que se implemeten se realizarán considerando la dismunución del número de solicitudes de aclaración presentadas por las IES a través de la mesa de ayuda.</t>
  </si>
  <si>
    <t>Internamente se ha socializado a traves de los canales institucionales, Durante el tercer trimestre se realizarà  la socialización del protocolo a los comisionados de CONACES</t>
  </si>
  <si>
    <t>trámite teniendo en cuenta que a través del seguimiento al proceso que se ha implementado se ha logrado mantener un porcentaje de oportunidad en la respuesta a las solicitudes del 97%, adicional a la respuesta a los recursos de reposición en virtud del plan de descongestión que se viene adelantando.
Por otra parte, con la implementación del nuevo canal de atención virtual personalizada, se logra brindar al usuario externo claridad frente a su proceso de convalidación si ya lo hubiere iniciado y asi mismo frente a los requisitos y etapas procedimentales propias del trámite.</t>
  </si>
  <si>
    <t>Asimismo, se realizó la publicación del protocolo de procedimiento para la evaluación académica en el área de convalidaciones que establece los lineamientos generales para la realización de la convalidación de títulos de Educación Superior a través del Criterio de evaluación académica de conformidad con el marco normativo establecido en la Resolución 10687 de 2019.
Finalmente, a través de los seguimientos a los procesos de convalidaciones que realiza la Subdirección de Aseguramiento , el Ministerio ejecuta la medición de los beneficios que están recibiendo los usuarios frente al proceso de descongestión de los trámites y a la oportunidad en la respuesta de las solicitudes de convalidaciones.</t>
  </si>
  <si>
    <t>Una vez se formalicen los ajustes al proyecto de resolución por el cual se regula el trámite se publicará para recibir comentarios y observaciones de la ciudadanía en los canales dispuestos por el MEN para tal fin.</t>
  </si>
  <si>
    <t>Una vez se formalice la Resolución que regula el trámite de convalidaciones, los usuarios tendrán claridad sobre los lineamientos del proceso de convalidación en los niveles de educación básica y media y superior o acceso al campo laboral</t>
  </si>
  <si>
    <t xml:space="preserve">A partir de la formalización de la Resolución que regula el trámite de convalidaciones, los usuarios podrán tener claridad sobre los requisitos para acceder al trámite 
</t>
  </si>
  <si>
    <t>Durante el segundo trimestre de 2021, resultado de la revisión del Módulo de Organización y Módulo de Empleo, este último en un 69,2%, se remitió un oficio de solicitud al Departamento Administrativo de la Función Pública (DAFP) con el fin de actualizar el Módulo de Organización, específicamente de la planta temporal del Ministerio, con el fin de que permita la vinculación de los empleados temporales a la planta de personal en el SIGEP.
 Posteriormente, se realizó una mesa de trabajo con el DAFP en la que realizaron un ajuste parcial. Sin embargo,  deben habilitar los campos de los empleos desde la fecha de creación de la planta temporal para realizar la vinculación satisfactoriamente. Por ello, la STH se encuentra a la espera de la instrucción del DAFP para proceder con la vinculación.</t>
  </si>
  <si>
    <t>Durante el II trimestre se llevo a cabo la socializaciòn de  la Guía de conflictos de interés (TH-GU-03) que brinda los lineamientos necesarios para que los servidores del Ministerio de Educación Nacional puedan atender de manera oportuna alguna situación en la que puedan verse inmersos en casos de conflicto de interés.
El ministerio de Educaciòn, para la vigencia 2021, estructurò el curso de gestiòn de la transparencia dentro de la oferta educativa de la escuela corporativa y para asegurar la realizaciòn de dicho curso, la  Secretaría General, expidió la Circular 13, dirigida a  todas las dependencias del MEN, en esta se  establece el cronograma para la realización de los cursos de la escuela corporativa en el  2021.
Es de resaltar que se cuentan con 192 inscritos en el curso de transparencia y 153 egresados.</t>
  </si>
  <si>
    <t xml:space="preserve">
Durante el II trimestre se remitió a todas dependencias el resultado de las encuestas de satisfacción del 2020 con el fin de que fuera socializado el resultado y se propusieran acciones de mejora</t>
  </si>
  <si>
    <t>1.13</t>
  </si>
  <si>
    <t xml:space="preserve">En el segundo trimestre, se publicaron en la página web institucional  ocho proyectos normativos para que los ciudadanos hicieran comentarios, sugerencias y observaciones sobre los proyectos de norma que el Ministerio de Educación Nacional pone a disposición de la ciudadanía. 
Además se incluyó en el capítulo dos del link de transparencia los numerales 2.3.1. Proyectos normativos y respuesta a comentarios y 2.3.2. Publicación de informes de observaciones y respuestas a proyectos específicos de regulación.
Enlaces:
https://www.mineducacion.gov.co/portal/secciones-complementarias/Proyectos-normativos-para-observaciones-ciudadanas/
https://www.mineducacion.gov.co/portal/secciones-complementarias/Proyectos-normativos-para-observaciones-ciudadanas/
https://www.mineducacion.gov.co/portal/Normatividad/Informes-de-Respuestas/405540:Publicacion-de-informes-de-observaciones-y-respuestas-a-proyectos-especificos-de-regulacion
</t>
  </si>
  <si>
    <t>Se reportaron los datos de operación de los tramites y de la OPA publicados en el SUIT y se incluyó el manual operativo del trámite de registro calificado</t>
  </si>
  <si>
    <t>Durante el primer trimestre se consolidó el informe de las acciones establecidas para la implementación y cierre de brechas para las políticas del Modelo Integrado de Planeación y Gestión</t>
  </si>
  <si>
    <t>En el marco de las estrategia de socialización de documentos priorizados del Sistema Integrado de Gestión, que tiene como objetivo socializar los procesos nuevos o modificados en el Sistema Integrado de Gestión durante el primer trimestre y su impacto en la operación institucional y en la interrelación de procesos, la Subdirección de Desarrollo Organizacional diseñó la segunda sesión para enlaces de reportes y gestores de conocimiento que se realizó el 23 de junio. La sesión contó con la asistencia y participación de 40 servidores y dentro de los temas que fueron abordados, se realizó la presentación de la guía de conflicto de intereses. A través de este espacio, se brindaron los conocimientos necesarios en que pueden verse inmersos  en el desempeño de sus funciones, responsabilidades, roles y cargos, de tal manera que las decisiones en las cuales participen se encuentren siempre desprovistas de conflictos de intereses.</t>
  </si>
  <si>
    <t>Durante el segundo trimestre se avanzó en la propuesta de política del sistema de gestión antisoborno y transparencia, se estructuró el Modelo Cobertura Nuevas brechas y Cronograma de trabajo, . se llevó acabo la aplicación de un  Instrumento de avance para el   levantamiento del Sistema de Gestión Antisoborno, con el objetivo de "Formular las estrategias que se desarrollarán durante la vigencia 2021 para la gestión de la transparencia, la lucha contra la corrupción y la promoción de la cultura del servicio, que le permitan al Ministerio de Educación Nacional (MEN) mejorar las relaciones con los grupos de valor, orientando la operación a procesos con enfoque en la experiencia del cliente, la simplificación de trámites, la gestión del riesgo, la rendición de cuentas, Y EL Plan Anticorrupción de Atención al Ciudadano 2021publicidad en la información y la integridad, garantizando la participación ciudadana en todo el ciclo de la toma de decisiones".
Se cuenta la propuesta de Roles y Responsabilidades Sistema de Gestión Anti soborno para el  Ministerio de Educación Nacional</t>
  </si>
  <si>
    <t xml:space="preserve">A través de la Circular No. 13 del Ministerio de Educación Nacional se reiteró la invitación a los servidores y contratistas de la Entidad para participar de la oferta educativa de la Escuela Corporativa del MEN. Con corte a junio de la presente vigencia, se reportan un total de 113 servidores del Ministerio que han finalizado el curso de Gestión de la Transparencia. </t>
  </si>
  <si>
    <t xml:space="preserve">En el marco de la contratación con el fin de adoptar una  práctica en materia de estrategias antisoborno de acuerdo con lo establecido en el Pacto por La Transparencia, se  aplicó un instrumento de verificación para la detección de nuevas brechas en el Contac Center
</t>
  </si>
  <si>
    <t xml:space="preserve">Se cuenta con una primera versión del protocolo de RITA, la cual se pasó a la firma consultora para la respectiva validación, teniendo en cuenta que esta dentro de los producto de la consultoría que tiene por objeto "DISEÑAR   E   IMPLEMENTAR   LAS   ESTRATEGIAS   DE   INTERVENCIÓN   QUE PERMITAN LA MEJORA DE LOS COMPONENTES CRÍTICOS DE LOS PROCESOS PRIORIZADOS,   QUE   INCORPOREN   LAS   METODOLOGÍAS   DE   GESTIÓN   DE CAMBIO".. Los documentos asociados a esta actividad se encuentran publicados en el equipo teams denominado CO1.PCCNTR 247670 numeral 2.
</t>
  </si>
  <si>
    <t>Con el fin de apropiar el código de integridad al interior del Ministerio, se diseño un concurso que consistía en resolver tres trivias, una en cada mes del trimestre (abril, mayo y junio) estas en relación a los valores establecidos en el código, en dicho concurso se contó con la participación de todas las dependencias del ministerio y liderado por la Subdirección de Talento Humano.</t>
  </si>
  <si>
    <t>Durante el II trimestre, se avanzo en la realización de dos mesas técnicas  para realizar los análisis de mejora a los procesos de PQRSD, donde se realizó Presentación de las volumetrías de PQRS y comunicaciones internas durante el mes de abril. Así como el indicador de nivel de oportunidad y nivel de atención , y la Verificación de las dependencias que presentan recurrencias en el no cumplimiento de los indiciadores.</t>
  </si>
  <si>
    <t>El índice de información clasificada y reservada se encuentra publicado en la página web del Ministerio y en el portal de datos.gov.co</t>
  </si>
  <si>
    <t xml:space="preserve">Durante el trimestre se avanzó en  la contracción de la firma consultora que realizará la implementación del sistema de gestión antisoborno, durante este periodo se avanzó en la entrega de la documentación requerida para el levantamiento de los riesgos de antisoborno para cada uno de los 17 procesos del SIG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</si>
</sst>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8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2"/>
      <color theme="0"/>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10"/>
      <color theme="0"/>
      <name val="Arial"/>
      <family val="2"/>
    </font>
    <font>
      <b/>
      <sz val="16"/>
      <color theme="1"/>
      <name val="Arial"/>
      <family val="2"/>
    </font>
    <font>
      <sz val="36"/>
      <color theme="1"/>
      <name val="Calibri"/>
      <family val="2"/>
      <scheme val="minor"/>
    </font>
    <font>
      <sz val="10"/>
      <color theme="1" tint="4.9989318521683403E-2"/>
      <name val="Arial"/>
      <family val="2"/>
    </font>
    <font>
      <b/>
      <sz val="12"/>
      <color theme="1" tint="4.9989318521683403E-2"/>
      <name val="Arial"/>
      <family val="2"/>
    </font>
    <font>
      <b/>
      <sz val="14"/>
      <name val="Arial"/>
      <family val="2"/>
    </font>
    <font>
      <b/>
      <sz val="16"/>
      <name val="Arial"/>
      <family val="2"/>
    </font>
    <font>
      <b/>
      <sz val="22"/>
      <color theme="1"/>
      <name val="Arial"/>
      <family val="2"/>
    </font>
    <font>
      <sz val="14"/>
      <color theme="1" tint="4.9989318521683403E-2"/>
      <name val="Arial"/>
      <family val="2"/>
    </font>
    <font>
      <sz val="14"/>
      <color theme="1"/>
      <name val="Arial"/>
      <family val="2"/>
    </font>
    <font>
      <sz val="14"/>
      <name val="Arial"/>
      <family val="2"/>
    </font>
    <font>
      <b/>
      <sz val="12"/>
      <name val="Arial"/>
      <family val="2"/>
    </font>
    <font>
      <sz val="12"/>
      <name val="Arial"/>
      <family val="2"/>
    </font>
    <font>
      <sz val="11"/>
      <name val="Calibri"/>
      <family val="2"/>
      <scheme val="minor"/>
    </font>
    <font>
      <b/>
      <sz val="18"/>
      <color theme="1"/>
      <name val="Calibri"/>
      <family val="2"/>
      <scheme val="minor"/>
    </font>
    <font>
      <b/>
      <sz val="18"/>
      <name val="Arial"/>
      <family val="2"/>
    </font>
    <font>
      <b/>
      <sz val="10"/>
      <color theme="1" tint="4.9989318521683403E-2"/>
      <name val="Arial"/>
      <family val="2"/>
    </font>
    <font>
      <b/>
      <sz val="36"/>
      <color theme="0"/>
      <name val="Arial"/>
      <family val="2"/>
    </font>
    <font>
      <sz val="36"/>
      <color theme="1"/>
      <name val="Arial"/>
      <family val="2"/>
    </font>
    <font>
      <b/>
      <sz val="12"/>
      <color rgb="FF000000"/>
      <name val="Arial"/>
      <family val="2"/>
    </font>
    <font>
      <sz val="12"/>
      <name val="Calibri"/>
      <family val="2"/>
      <scheme val="minor"/>
    </font>
    <font>
      <b/>
      <sz val="16"/>
      <color theme="0"/>
      <name val="Arial"/>
      <family val="2"/>
    </font>
    <font>
      <b/>
      <sz val="22"/>
      <color theme="1" tint="4.9989318521683403E-2"/>
      <name val="Arial"/>
      <family val="2"/>
    </font>
    <font>
      <b/>
      <sz val="24"/>
      <color theme="1"/>
      <name val="Calibri"/>
      <family val="2"/>
      <scheme val="minor"/>
    </font>
    <font>
      <b/>
      <sz val="22"/>
      <name val="Arial"/>
      <family val="2"/>
    </font>
    <font>
      <b/>
      <sz val="11"/>
      <color theme="1"/>
      <name val="Calibri"/>
      <family val="2"/>
      <scheme val="minor"/>
    </font>
    <font>
      <sz val="14"/>
      <color theme="1"/>
      <name val="Calibri"/>
      <family val="2"/>
      <scheme val="minor"/>
    </font>
    <font>
      <b/>
      <sz val="14"/>
      <color theme="1" tint="4.9989318521683403E-2"/>
      <name val="Arial"/>
      <family val="2"/>
    </font>
    <font>
      <b/>
      <sz val="18"/>
      <color theme="0"/>
      <name val="Arial"/>
      <family val="2"/>
    </font>
    <font>
      <sz val="18"/>
      <color theme="1"/>
      <name val="Calibri"/>
      <family val="2"/>
      <scheme val="minor"/>
    </font>
    <font>
      <b/>
      <sz val="16"/>
      <color rgb="FF7030A0"/>
      <name val="Calibri"/>
      <family val="2"/>
      <scheme val="minor"/>
    </font>
    <font>
      <sz val="16"/>
      <name val="Arial"/>
      <family val="2"/>
    </font>
    <font>
      <b/>
      <sz val="12"/>
      <color rgb="FF7030A0"/>
      <name val="Calibri"/>
      <family val="2"/>
      <scheme val="minor"/>
    </font>
    <font>
      <b/>
      <sz val="14"/>
      <color rgb="FF000000"/>
      <name val="Arial"/>
      <family val="2"/>
    </font>
    <font>
      <sz val="12"/>
      <color rgb="FF000000"/>
      <name val="Arial"/>
      <family val="2"/>
    </font>
    <font>
      <sz val="24"/>
      <color theme="1"/>
      <name val="Arial"/>
      <family val="2"/>
    </font>
    <font>
      <b/>
      <sz val="36"/>
      <color theme="1"/>
      <name val="Arial"/>
      <family val="2"/>
    </font>
    <font>
      <b/>
      <sz val="20"/>
      <name val="Arial"/>
      <family val="2"/>
    </font>
    <font>
      <sz val="11"/>
      <color theme="0"/>
      <name val="Arial"/>
      <family val="2"/>
    </font>
    <font>
      <sz val="14"/>
      <name val="Calibri"/>
      <family val="2"/>
      <scheme val="minor"/>
    </font>
    <font>
      <b/>
      <sz val="18"/>
      <color rgb="FF000000"/>
      <name val="Arial"/>
      <family val="2"/>
    </font>
    <font>
      <b/>
      <sz val="18"/>
      <color rgb="FF7030A0"/>
      <name val="Arial"/>
      <family val="2"/>
    </font>
    <font>
      <sz val="18"/>
      <name val="Arial"/>
      <family val="2"/>
    </font>
    <font>
      <sz val="9"/>
      <color theme="1"/>
      <name val="Arial"/>
      <family val="2"/>
    </font>
    <font>
      <b/>
      <sz val="11"/>
      <name val="Arial"/>
      <family val="2"/>
    </font>
    <font>
      <b/>
      <sz val="14"/>
      <color theme="0"/>
      <name val="Arial"/>
      <family val="2"/>
    </font>
    <font>
      <sz val="10"/>
      <color theme="1"/>
      <name val="Arial"/>
      <family val="2"/>
    </font>
    <font>
      <u/>
      <sz val="11"/>
      <color theme="10"/>
      <name val="Calibri"/>
      <family val="2"/>
      <scheme val="minor"/>
    </font>
    <font>
      <b/>
      <sz val="9"/>
      <color theme="0"/>
      <name val="Arial"/>
      <family val="2"/>
    </font>
    <font>
      <sz val="22"/>
      <color theme="1"/>
      <name val="Arial"/>
      <family val="2"/>
    </font>
    <font>
      <sz val="10"/>
      <color theme="1"/>
      <name val="Calibri"/>
      <family val="2"/>
      <scheme val="minor"/>
    </font>
    <font>
      <sz val="14"/>
      <color rgb="FFFF0000"/>
      <name val="Arial"/>
      <family val="2"/>
    </font>
    <font>
      <sz val="10"/>
      <color rgb="FFFF0000"/>
      <name val="Arial"/>
      <family val="2"/>
    </font>
    <font>
      <sz val="16"/>
      <color rgb="FFFF0000"/>
      <name val="Arial"/>
      <family val="2"/>
    </font>
    <font>
      <sz val="16"/>
      <color theme="1"/>
      <name val="Arial"/>
      <family val="2"/>
    </font>
    <font>
      <i/>
      <sz val="12"/>
      <color theme="1"/>
      <name val="Arial"/>
      <family val="2"/>
    </font>
    <font>
      <sz val="8"/>
      <name val="Calibri"/>
      <family val="2"/>
      <scheme val="minor"/>
    </font>
    <font>
      <b/>
      <sz val="20"/>
      <color theme="0"/>
      <name val="Arial"/>
      <family val="2"/>
    </font>
    <font>
      <b/>
      <sz val="20"/>
      <color theme="1" tint="4.9989318521683403E-2"/>
      <name val="Arial"/>
      <family val="2"/>
    </font>
    <font>
      <sz val="20"/>
      <color theme="1" tint="4.9989318521683403E-2"/>
      <name val="Arial"/>
      <family val="2"/>
    </font>
    <font>
      <sz val="20"/>
      <name val="Arial"/>
      <family val="2"/>
    </font>
    <font>
      <sz val="20"/>
      <color theme="1"/>
      <name val="Calibri"/>
      <family val="2"/>
      <scheme val="minor"/>
    </font>
    <font>
      <sz val="20"/>
      <name val="Calibri"/>
      <family val="2"/>
      <scheme val="minor"/>
    </font>
    <font>
      <sz val="22"/>
      <color theme="1"/>
      <name val="Calibri"/>
      <family val="2"/>
      <scheme val="minor"/>
    </font>
    <font>
      <sz val="16"/>
      <color rgb="FFFF0000"/>
      <name val="Calibri"/>
      <family val="2"/>
      <scheme val="minor"/>
    </font>
    <font>
      <sz val="16"/>
      <color theme="1" tint="4.9989318521683403E-2"/>
      <name val="Arial"/>
      <family val="2"/>
    </font>
    <font>
      <sz val="11"/>
      <color rgb="FFFF0000"/>
      <name val="Calibri"/>
      <family val="2"/>
      <scheme val="minor"/>
    </font>
    <font>
      <sz val="11"/>
      <color rgb="FFFF0000"/>
      <name val="Arial"/>
      <family val="2"/>
    </font>
    <font>
      <b/>
      <sz val="11"/>
      <color rgb="FFFF0000"/>
      <name val="Arial"/>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4"/>
        <bgColor indexed="64"/>
      </patternFill>
    </fill>
    <fill>
      <patternFill patternType="solid">
        <fgColor theme="7"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right style="hair">
        <color rgb="FF0070C0"/>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top/>
      <bottom style="dashed">
        <color rgb="FF0070C0"/>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medium">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medium">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hair">
        <color rgb="FF0070C0"/>
      </left>
      <right style="thin">
        <color indexed="64"/>
      </right>
      <top style="thin">
        <color rgb="FF0070C0"/>
      </top>
      <bottom style="thin">
        <color rgb="FF0070C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medium">
        <color theme="0"/>
      </left>
      <right/>
      <top/>
      <bottom style="medium">
        <color theme="0"/>
      </bottom>
      <diagonal/>
    </border>
    <border>
      <left style="thin">
        <color theme="0"/>
      </left>
      <right/>
      <top style="thin">
        <color theme="0"/>
      </top>
      <bottom/>
      <diagonal/>
    </border>
  </borders>
  <cellStyleXfs count="11">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58" fillId="0" borderId="0" applyNumberFormat="0" applyFill="0" applyBorder="0" applyAlignment="0" applyProtection="0"/>
  </cellStyleXfs>
  <cellXfs count="414">
    <xf numFmtId="0" fontId="0" fillId="0" borderId="0" xfId="0"/>
    <xf numFmtId="0" fontId="9" fillId="0" borderId="0" xfId="0" applyFont="1"/>
    <xf numFmtId="9" fontId="10" fillId="6" borderId="6" xfId="0" applyNumberFormat="1" applyFont="1" applyFill="1" applyBorder="1" applyAlignment="1">
      <alignment horizontal="center" vertical="center"/>
    </xf>
    <xf numFmtId="0" fontId="8" fillId="2" borderId="0" xfId="2" applyFill="1"/>
    <xf numFmtId="0" fontId="8" fillId="0" borderId="0" xfId="2"/>
    <xf numFmtId="0" fontId="13" fillId="0" borderId="0" xfId="0" applyFont="1"/>
    <xf numFmtId="0" fontId="14" fillId="0" borderId="22" xfId="0" applyFont="1" applyBorder="1" applyAlignment="1">
      <alignment vertical="center" wrapText="1"/>
    </xf>
    <xf numFmtId="0" fontId="14" fillId="0" borderId="22" xfId="0" applyFont="1" applyBorder="1" applyAlignment="1">
      <alignment horizontal="center" vertical="center" wrapText="1"/>
    </xf>
    <xf numFmtId="0" fontId="10" fillId="8" borderId="21" xfId="0" applyFont="1" applyFill="1" applyBorder="1" applyAlignment="1">
      <alignment horizontal="center" vertical="center" wrapText="1"/>
    </xf>
    <xf numFmtId="0" fontId="8" fillId="2" borderId="0" xfId="2" applyFont="1" applyFill="1"/>
    <xf numFmtId="0" fontId="10" fillId="8" borderId="29" xfId="0" applyFont="1" applyFill="1" applyBorder="1" applyAlignment="1">
      <alignment horizontal="center" vertical="center" wrapText="1"/>
    </xf>
    <xf numFmtId="14" fontId="19" fillId="0" borderId="22" xfId="0" applyNumberFormat="1" applyFont="1" applyBorder="1" applyAlignment="1">
      <alignment horizontal="center" vertical="center" wrapText="1"/>
    </xf>
    <xf numFmtId="0" fontId="19" fillId="0" borderId="22" xfId="0" applyFont="1" applyBorder="1" applyAlignment="1">
      <alignment horizontal="center" vertical="center" wrapText="1"/>
    </xf>
    <xf numFmtId="0" fontId="15" fillId="0" borderId="38" xfId="0" applyFont="1" applyBorder="1" applyAlignment="1">
      <alignment horizontal="center" vertical="center" wrapText="1"/>
    </xf>
    <xf numFmtId="0" fontId="11" fillId="6" borderId="36" xfId="2" applyFont="1" applyFill="1" applyBorder="1" applyAlignment="1">
      <alignment horizontal="center" vertical="center" wrapText="1"/>
    </xf>
    <xf numFmtId="14" fontId="23" fillId="0" borderId="36" xfId="0" applyNumberFormat="1" applyFont="1" applyFill="1" applyBorder="1" applyAlignment="1">
      <alignment horizontal="center" vertical="center" wrapText="1"/>
    </xf>
    <xf numFmtId="14" fontId="23" fillId="0" borderId="36" xfId="0" applyNumberFormat="1" applyFont="1" applyFill="1" applyBorder="1" applyAlignment="1">
      <alignment horizontal="center" vertical="center"/>
    </xf>
    <xf numFmtId="0" fontId="0" fillId="0" borderId="0" xfId="0" applyAlignment="1">
      <alignment horizontal="justify" vertical="center" wrapText="1"/>
    </xf>
    <xf numFmtId="0" fontId="15" fillId="0" borderId="5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6" fillId="2" borderId="11" xfId="0" applyFont="1" applyFill="1" applyBorder="1" applyAlignment="1">
      <alignment vertical="center"/>
    </xf>
    <xf numFmtId="0" fontId="27" fillId="0" borderId="22" xfId="0" applyFont="1" applyBorder="1" applyAlignment="1">
      <alignment horizontal="center" vertical="center" wrapText="1"/>
    </xf>
    <xf numFmtId="0" fontId="14" fillId="0" borderId="22" xfId="0" applyFont="1" applyBorder="1" applyAlignment="1">
      <alignment horizontal="justify" vertical="center" wrapText="1"/>
    </xf>
    <xf numFmtId="14" fontId="14" fillId="0" borderId="22" xfId="0" applyNumberFormat="1" applyFont="1" applyBorder="1" applyAlignment="1">
      <alignment horizontal="center" vertical="center" wrapText="1"/>
    </xf>
    <xf numFmtId="0" fontId="10" fillId="8" borderId="52"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0" xfId="0" applyFont="1" applyFill="1" applyAlignment="1">
      <alignment horizontal="left" vertical="center" wrapText="1"/>
    </xf>
    <xf numFmtId="0" fontId="29" fillId="2" borderId="0" xfId="0" applyFont="1" applyFill="1" applyAlignment="1">
      <alignment horizontal="center" vertical="center"/>
    </xf>
    <xf numFmtId="9" fontId="28" fillId="2" borderId="0" xfId="0" applyNumberFormat="1" applyFont="1" applyFill="1" applyAlignment="1">
      <alignment horizontal="center" vertical="center"/>
    </xf>
    <xf numFmtId="0" fontId="29" fillId="2" borderId="0" xfId="0" applyFont="1" applyFill="1" applyAlignment="1">
      <alignment horizontal="center" wrapText="1"/>
    </xf>
    <xf numFmtId="0" fontId="29" fillId="2" borderId="0" xfId="0" applyFont="1" applyFill="1"/>
    <xf numFmtId="0" fontId="9" fillId="2" borderId="0" xfId="0" applyFont="1" applyFill="1"/>
    <xf numFmtId="0" fontId="31" fillId="2" borderId="0" xfId="0" applyFont="1" applyFill="1"/>
    <xf numFmtId="0" fontId="2" fillId="2" borderId="36" xfId="0" applyFont="1" applyFill="1" applyBorder="1" applyAlignment="1">
      <alignment horizontal="center" vertical="center" wrapText="1"/>
    </xf>
    <xf numFmtId="0" fontId="2" fillId="2" borderId="36" xfId="0" applyFont="1" applyFill="1" applyBorder="1" applyAlignment="1">
      <alignment horizontal="justify" vertical="center" wrapText="1"/>
    </xf>
    <xf numFmtId="14" fontId="2" fillId="2" borderId="36" xfId="0" applyNumberFormat="1" applyFont="1" applyFill="1" applyBorder="1" applyAlignment="1">
      <alignment horizontal="center" vertical="center" wrapText="1"/>
    </xf>
    <xf numFmtId="0" fontId="17" fillId="2" borderId="0" xfId="2" applyFont="1" applyFill="1" applyAlignment="1">
      <alignment horizontal="center" vertical="center" wrapText="1"/>
    </xf>
    <xf numFmtId="0" fontId="19" fillId="0" borderId="22" xfId="0" applyFont="1" applyBorder="1" applyAlignment="1">
      <alignment vertical="center" wrapText="1"/>
    </xf>
    <xf numFmtId="9" fontId="19" fillId="0" borderId="22" xfId="0" applyNumberFormat="1" applyFont="1" applyBorder="1" applyAlignment="1">
      <alignment horizontal="center" vertical="center" wrapText="1"/>
    </xf>
    <xf numFmtId="0" fontId="19" fillId="0" borderId="22" xfId="0" applyFont="1" applyBorder="1" applyAlignment="1">
      <alignment horizontal="justify" vertical="center" wrapText="1"/>
    </xf>
    <xf numFmtId="0" fontId="0" fillId="2" borderId="0" xfId="0" applyFill="1"/>
    <xf numFmtId="0" fontId="37" fillId="2" borderId="4" xfId="0" applyFont="1" applyFill="1" applyBorder="1"/>
    <xf numFmtId="0" fontId="38" fillId="4" borderId="22" xfId="0" applyFont="1" applyFill="1" applyBorder="1" applyAlignment="1">
      <alignment horizontal="center" vertical="center" wrapText="1"/>
    </xf>
    <xf numFmtId="0" fontId="37" fillId="0" borderId="0" xfId="0" applyFont="1"/>
    <xf numFmtId="0" fontId="36" fillId="2" borderId="2" xfId="0" applyFont="1" applyFill="1" applyBorder="1"/>
    <xf numFmtId="0" fontId="36" fillId="0" borderId="0" xfId="0" applyFont="1"/>
    <xf numFmtId="0" fontId="32" fillId="8" borderId="50" xfId="0" applyFont="1" applyFill="1" applyBorder="1" applyAlignment="1">
      <alignment horizontal="center" vertical="center" wrapText="1"/>
    </xf>
    <xf numFmtId="0" fontId="39" fillId="8" borderId="49" xfId="0" applyFont="1" applyFill="1" applyBorder="1" applyAlignment="1">
      <alignment horizontal="center" vertical="center" wrapText="1"/>
    </xf>
    <xf numFmtId="0" fontId="39" fillId="8" borderId="50" xfId="0" applyFont="1" applyFill="1" applyBorder="1" applyAlignment="1">
      <alignment horizontal="center" vertical="center" wrapText="1"/>
    </xf>
    <xf numFmtId="0" fontId="40" fillId="0" borderId="0" xfId="0" applyFont="1"/>
    <xf numFmtId="0" fontId="41" fillId="2" borderId="0" xfId="0" applyFont="1" applyFill="1"/>
    <xf numFmtId="0" fontId="43" fillId="0" borderId="0" xfId="0" applyFont="1" applyFill="1"/>
    <xf numFmtId="0" fontId="43" fillId="2" borderId="0" xfId="0" applyFont="1" applyFill="1"/>
    <xf numFmtId="0" fontId="37" fillId="2" borderId="0" xfId="0" applyFont="1" applyFill="1"/>
    <xf numFmtId="9" fontId="21" fillId="2" borderId="22" xfId="0" applyNumberFormat="1"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1" fillId="0" borderId="49" xfId="0" applyFont="1" applyFill="1" applyBorder="1" applyAlignment="1">
      <alignment horizontal="justify" vertical="center" wrapText="1"/>
    </xf>
    <xf numFmtId="0" fontId="21" fillId="0" borderId="22" xfId="0" applyFont="1" applyBorder="1" applyAlignment="1">
      <alignment horizontal="justify" vertical="center" wrapText="1"/>
    </xf>
    <xf numFmtId="0" fontId="21" fillId="0" borderId="22" xfId="0" applyFont="1" applyFill="1" applyBorder="1" applyAlignment="1">
      <alignment vertical="center" wrapText="1"/>
    </xf>
    <xf numFmtId="14" fontId="21" fillId="0" borderId="22" xfId="0" applyNumberFormat="1" applyFont="1" applyFill="1" applyBorder="1" applyAlignment="1">
      <alignment horizontal="center" vertical="center" wrapText="1"/>
    </xf>
    <xf numFmtId="0" fontId="24" fillId="0" borderId="0" xfId="0" applyFont="1"/>
    <xf numFmtId="17" fontId="2" fillId="0" borderId="1" xfId="0" applyNumberFormat="1" applyFont="1" applyBorder="1" applyAlignment="1">
      <alignment horizontal="center" vertical="center" wrapText="1"/>
    </xf>
    <xf numFmtId="0" fontId="29" fillId="0" borderId="0" xfId="0" applyFont="1" applyAlignment="1">
      <alignment horizontal="center" vertical="center" wrapText="1"/>
    </xf>
    <xf numFmtId="0" fontId="46" fillId="2" borderId="0" xfId="0" applyFont="1" applyFill="1" applyAlignment="1">
      <alignment horizontal="left" vertical="center" wrapText="1"/>
    </xf>
    <xf numFmtId="0" fontId="6" fillId="2" borderId="0" xfId="0" applyFont="1" applyFill="1" applyAlignment="1">
      <alignment horizontal="right" vertical="center"/>
    </xf>
    <xf numFmtId="9" fontId="5" fillId="6" borderId="6" xfId="0" applyNumberFormat="1" applyFont="1" applyFill="1" applyBorder="1" applyAlignment="1">
      <alignment horizontal="center" vertical="center"/>
    </xf>
    <xf numFmtId="0" fontId="47" fillId="2" borderId="0" xfId="0" applyFont="1" applyFill="1" applyAlignment="1">
      <alignment horizontal="right" vertical="center"/>
    </xf>
    <xf numFmtId="0" fontId="4" fillId="0" borderId="0" xfId="0" applyFont="1" applyAlignment="1">
      <alignment horizontal="center" vertical="center"/>
    </xf>
    <xf numFmtId="0" fontId="4" fillId="0" borderId="0" xfId="0" applyFont="1"/>
    <xf numFmtId="0" fontId="23" fillId="0" borderId="0" xfId="0" applyFont="1"/>
    <xf numFmtId="0" fontId="49" fillId="0" borderId="0" xfId="0" applyFont="1"/>
    <xf numFmtId="0" fontId="23" fillId="0" borderId="36" xfId="0" applyFont="1" applyFill="1" applyBorder="1" applyAlignment="1">
      <alignment horizontal="center" vertical="center" wrapText="1"/>
    </xf>
    <xf numFmtId="0" fontId="23" fillId="0" borderId="0" xfId="0" applyFont="1" applyFill="1"/>
    <xf numFmtId="0" fontId="23" fillId="0" borderId="36" xfId="0" applyFont="1" applyFill="1" applyBorder="1" applyAlignment="1">
      <alignment horizontal="justify" vertical="center" wrapText="1"/>
    </xf>
    <xf numFmtId="9" fontId="23" fillId="0" borderId="36" xfId="1" applyFont="1" applyFill="1" applyBorder="1" applyAlignment="1">
      <alignment horizontal="center" vertical="center"/>
    </xf>
    <xf numFmtId="0" fontId="9" fillId="0" borderId="0" xfId="0" applyFont="1" applyFill="1"/>
    <xf numFmtId="0" fontId="31" fillId="0" borderId="0" xfId="0" applyFont="1" applyFill="1"/>
    <xf numFmtId="0" fontId="37" fillId="0" borderId="0" xfId="0" applyFont="1" applyFill="1"/>
    <xf numFmtId="0" fontId="2" fillId="2" borderId="36" xfId="0" applyFont="1" applyFill="1" applyBorder="1" applyAlignment="1">
      <alignment horizontal="justify" vertical="center" wrapText="1"/>
    </xf>
    <xf numFmtId="0" fontId="50" fillId="0" borderId="0" xfId="0" applyFont="1" applyFill="1"/>
    <xf numFmtId="14" fontId="23" fillId="2" borderId="36" xfId="0" applyNumberFormat="1" applyFont="1" applyFill="1" applyBorder="1" applyAlignment="1">
      <alignment horizontal="justify" vertical="center" wrapText="1"/>
    </xf>
    <xf numFmtId="0" fontId="54" fillId="0" borderId="1" xfId="0" applyFont="1" applyBorder="1" applyAlignment="1">
      <alignment horizontal="justify" vertical="center" wrapText="1"/>
    </xf>
    <xf numFmtId="0" fontId="22" fillId="0" borderId="37" xfId="0" applyFont="1" applyFill="1" applyBorder="1" applyAlignment="1">
      <alignment horizontal="center" vertical="center" wrapText="1"/>
    </xf>
    <xf numFmtId="0" fontId="22" fillId="0" borderId="0" xfId="0" applyFont="1"/>
    <xf numFmtId="0" fontId="55" fillId="0" borderId="0" xfId="0" applyFont="1"/>
    <xf numFmtId="0" fontId="56" fillId="11" borderId="35" xfId="0" applyFont="1" applyFill="1" applyBorder="1" applyAlignment="1">
      <alignment horizontal="center" vertical="center" wrapText="1"/>
    </xf>
    <xf numFmtId="0" fontId="5" fillId="12" borderId="5" xfId="0" applyFont="1" applyFill="1" applyBorder="1" applyAlignment="1">
      <alignment horizontal="center" vertical="center"/>
    </xf>
    <xf numFmtId="0" fontId="5" fillId="12" borderId="5" xfId="0" applyFont="1" applyFill="1" applyBorder="1" applyAlignment="1">
      <alignment horizontal="center" vertical="center" wrapText="1"/>
    </xf>
    <xf numFmtId="0" fontId="19" fillId="0" borderId="57" xfId="0" applyFont="1" applyBorder="1" applyAlignment="1">
      <alignment horizontal="justify" vertical="center" wrapText="1"/>
    </xf>
    <xf numFmtId="0" fontId="21" fillId="2" borderId="57" xfId="0" applyFont="1" applyFill="1" applyBorder="1" applyAlignment="1">
      <alignment horizontal="justify" vertical="center" wrapText="1"/>
    </xf>
    <xf numFmtId="0" fontId="7" fillId="2" borderId="58" xfId="0" applyFont="1" applyFill="1" applyBorder="1" applyAlignment="1">
      <alignment horizontal="center" vertical="center"/>
    </xf>
    <xf numFmtId="0" fontId="7" fillId="5" borderId="58" xfId="0" applyFont="1" applyFill="1" applyBorder="1" applyAlignment="1">
      <alignment horizontal="center" vertical="center"/>
    </xf>
    <xf numFmtId="0" fontId="7" fillId="3" borderId="58" xfId="0" applyFont="1" applyFill="1" applyBorder="1" applyAlignment="1">
      <alignment horizontal="center" vertical="center"/>
    </xf>
    <xf numFmtId="9" fontId="6" fillId="4" borderId="58" xfId="0" applyNumberFormat="1" applyFont="1" applyFill="1" applyBorder="1" applyAlignment="1">
      <alignment horizontal="center" vertical="center"/>
    </xf>
    <xf numFmtId="9" fontId="6" fillId="4" borderId="58" xfId="1" applyFont="1" applyFill="1" applyBorder="1" applyAlignment="1">
      <alignment horizontal="center" vertical="center"/>
    </xf>
    <xf numFmtId="0" fontId="7" fillId="0" borderId="58" xfId="0" applyFont="1" applyBorder="1" applyAlignment="1">
      <alignment horizontal="center" vertical="center"/>
    </xf>
    <xf numFmtId="0" fontId="7" fillId="0" borderId="58" xfId="0" applyFont="1" applyBorder="1" applyAlignment="1">
      <alignment horizontal="justify" vertical="top" wrapText="1"/>
    </xf>
    <xf numFmtId="0" fontId="7" fillId="0" borderId="58" xfId="0" applyFont="1" applyBorder="1" applyAlignment="1">
      <alignment horizontal="justify" vertical="center" wrapText="1"/>
    </xf>
    <xf numFmtId="0" fontId="7" fillId="0" borderId="58" xfId="0" applyFont="1" applyBorder="1" applyAlignment="1">
      <alignment horizontal="left" vertical="center" wrapText="1"/>
    </xf>
    <xf numFmtId="9" fontId="7" fillId="3" borderId="58" xfId="0" applyNumberFormat="1" applyFont="1" applyFill="1" applyBorder="1" applyAlignment="1">
      <alignment horizontal="center" vertical="center"/>
    </xf>
    <xf numFmtId="0" fontId="9" fillId="0" borderId="58" xfId="0" applyFont="1" applyBorder="1" applyAlignment="1">
      <alignment horizontal="left" vertical="top"/>
    </xf>
    <xf numFmtId="9" fontId="7" fillId="5" borderId="58" xfId="0" applyNumberFormat="1" applyFont="1" applyFill="1" applyBorder="1" applyAlignment="1">
      <alignment horizontal="center" vertical="center"/>
    </xf>
    <xf numFmtId="41" fontId="7" fillId="0" borderId="58" xfId="5" applyFont="1" applyBorder="1" applyAlignment="1">
      <alignment horizontal="center" vertical="center"/>
    </xf>
    <xf numFmtId="9" fontId="7" fillId="13" borderId="58" xfId="5" applyNumberFormat="1" applyFont="1" applyFill="1" applyBorder="1" applyAlignment="1">
      <alignment horizontal="center" vertical="center"/>
    </xf>
    <xf numFmtId="41" fontId="7" fillId="0" borderId="58" xfId="5" applyFont="1" applyFill="1" applyBorder="1" applyAlignment="1">
      <alignment horizontal="center" vertical="center"/>
    </xf>
    <xf numFmtId="41" fontId="7" fillId="5" borderId="58" xfId="5" applyFont="1" applyFill="1" applyBorder="1" applyAlignment="1">
      <alignment horizontal="center" vertical="center"/>
    </xf>
    <xf numFmtId="0" fontId="46" fillId="0" borderId="0" xfId="0" applyFont="1" applyAlignment="1">
      <alignment horizontal="left" vertical="center" wrapText="1"/>
    </xf>
    <xf numFmtId="0" fontId="6" fillId="0" borderId="0" xfId="0" applyFont="1" applyAlignment="1">
      <alignment horizontal="right" vertical="center"/>
    </xf>
    <xf numFmtId="9" fontId="5" fillId="0" borderId="0" xfId="0" applyNumberFormat="1" applyFont="1" applyAlignment="1">
      <alignment horizontal="center" vertical="center"/>
    </xf>
    <xf numFmtId="0" fontId="29" fillId="0" borderId="0" xfId="0" applyFont="1" applyAlignment="1">
      <alignment horizontal="center" vertical="center"/>
    </xf>
    <xf numFmtId="0" fontId="57" fillId="0" borderId="0" xfId="0" applyFont="1" applyAlignment="1">
      <alignment horizontal="left" vertical="top"/>
    </xf>
    <xf numFmtId="0" fontId="57" fillId="2" borderId="0" xfId="0" applyFont="1" applyFill="1" applyAlignment="1">
      <alignment horizontal="left" vertical="top"/>
    </xf>
    <xf numFmtId="0" fontId="5" fillId="12" borderId="5" xfId="0" applyFont="1" applyFill="1" applyBorder="1" applyAlignment="1">
      <alignment horizontal="center" vertical="center" textRotation="90"/>
    </xf>
    <xf numFmtId="0" fontId="5" fillId="12" borderId="5" xfId="0" applyFont="1" applyFill="1" applyBorder="1" applyAlignment="1">
      <alignment horizontal="center" vertical="center" textRotation="90" wrapText="1"/>
    </xf>
    <xf numFmtId="0" fontId="59" fillId="12" borderId="5"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5" xfId="0" applyFont="1" applyFill="1" applyBorder="1" applyAlignment="1">
      <alignment horizontal="center" vertical="center"/>
    </xf>
    <xf numFmtId="0" fontId="11" fillId="12" borderId="18"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63" xfId="0" applyFont="1" applyFill="1" applyBorder="1" applyAlignment="1">
      <alignment horizontal="center" vertical="center" wrapText="1"/>
    </xf>
    <xf numFmtId="0" fontId="2" fillId="0" borderId="58" xfId="0" applyFont="1" applyBorder="1" applyAlignment="1">
      <alignment horizontal="center" vertical="center"/>
    </xf>
    <xf numFmtId="0" fontId="2" fillId="5" borderId="58" xfId="0" applyFont="1" applyFill="1" applyBorder="1" applyAlignment="1">
      <alignment horizontal="center" vertical="center"/>
    </xf>
    <xf numFmtId="0" fontId="2" fillId="3" borderId="58" xfId="0" applyFont="1" applyFill="1" applyBorder="1" applyAlignment="1">
      <alignment horizontal="center" vertical="center"/>
    </xf>
    <xf numFmtId="9" fontId="3" fillId="4" borderId="58" xfId="0" applyNumberFormat="1" applyFont="1" applyFill="1" applyBorder="1" applyAlignment="1">
      <alignment horizontal="center" vertical="center"/>
    </xf>
    <xf numFmtId="9" fontId="3" fillId="4" borderId="58" xfId="1" applyFont="1" applyFill="1" applyBorder="1" applyAlignment="1">
      <alignment horizontal="center" vertical="center"/>
    </xf>
    <xf numFmtId="9" fontId="2" fillId="3" borderId="58" xfId="1" applyFont="1" applyFill="1" applyBorder="1" applyAlignment="1">
      <alignment horizontal="center" vertical="center"/>
    </xf>
    <xf numFmtId="0" fontId="2" fillId="13" borderId="58" xfId="0" applyFont="1" applyFill="1" applyBorder="1" applyAlignment="1">
      <alignment horizontal="center" vertical="center"/>
    </xf>
    <xf numFmtId="0" fontId="2" fillId="0" borderId="58" xfId="0" applyFont="1" applyBorder="1" applyAlignment="1">
      <alignment horizontal="left" vertical="center" wrapText="1"/>
    </xf>
    <xf numFmtId="0" fontId="2" fillId="0" borderId="58" xfId="0" applyFont="1" applyBorder="1" applyAlignment="1">
      <alignment horizontal="justify" vertical="center" wrapText="1"/>
    </xf>
    <xf numFmtId="0" fontId="2" fillId="0" borderId="58" xfId="0" applyFont="1" applyBorder="1" applyAlignment="1">
      <alignment horizontal="center" vertical="center"/>
    </xf>
    <xf numFmtId="9" fontId="3" fillId="0" borderId="58" xfId="0" applyNumberFormat="1" applyFont="1" applyBorder="1" applyAlignment="1">
      <alignment horizontal="center" vertical="center"/>
    </xf>
    <xf numFmtId="9" fontId="2" fillId="13" borderId="58" xfId="0" applyNumberFormat="1" applyFont="1" applyFill="1" applyBorder="1" applyAlignment="1">
      <alignment horizontal="center" vertical="center"/>
    </xf>
    <xf numFmtId="0" fontId="2" fillId="3" borderId="58" xfId="0" applyFont="1" applyFill="1" applyBorder="1" applyAlignment="1">
      <alignment vertical="center"/>
    </xf>
    <xf numFmtId="0" fontId="20" fillId="13" borderId="58" xfId="0" applyFont="1" applyFill="1" applyBorder="1" applyAlignment="1">
      <alignment horizontal="center" vertical="center"/>
    </xf>
    <xf numFmtId="0" fontId="20" fillId="5" borderId="58" xfId="0" applyFont="1" applyFill="1" applyBorder="1" applyAlignment="1">
      <alignment horizontal="center" vertical="center"/>
    </xf>
    <xf numFmtId="0" fontId="2" fillId="13" borderId="58" xfId="5" applyNumberFormat="1" applyFont="1" applyFill="1" applyBorder="1" applyAlignment="1">
      <alignment horizontal="center" vertical="center" wrapText="1"/>
    </xf>
    <xf numFmtId="0" fontId="60" fillId="2" borderId="0" xfId="0" applyFont="1" applyFill="1"/>
    <xf numFmtId="0" fontId="57" fillId="2" borderId="0" xfId="0" applyFont="1" applyFill="1"/>
    <xf numFmtId="0" fontId="2" fillId="2" borderId="0" xfId="0" applyFont="1" applyFill="1"/>
    <xf numFmtId="0" fontId="3" fillId="2" borderId="0" xfId="0" applyFont="1" applyFill="1" applyAlignment="1">
      <alignment horizontal="right" vertical="center"/>
    </xf>
    <xf numFmtId="0" fontId="61" fillId="0" borderId="0" xfId="0" applyFont="1"/>
    <xf numFmtId="0" fontId="42" fillId="2" borderId="0" xfId="2" applyFont="1" applyFill="1"/>
    <xf numFmtId="0" fontId="32" fillId="6" borderId="36" xfId="2" applyFont="1" applyFill="1" applyBorder="1" applyAlignment="1">
      <alignment horizontal="center" vertical="center" wrapText="1"/>
    </xf>
    <xf numFmtId="0" fontId="42" fillId="0" borderId="0" xfId="2" applyFont="1"/>
    <xf numFmtId="0" fontId="63" fillId="0" borderId="22" xfId="0" applyFont="1" applyBorder="1" applyAlignment="1">
      <alignment horizontal="justify" vertical="center" wrapText="1"/>
    </xf>
    <xf numFmtId="14" fontId="63" fillId="0" borderId="22" xfId="0" applyNumberFormat="1" applyFont="1" applyBorder="1" applyAlignment="1">
      <alignment horizontal="center" vertical="center" wrapText="1"/>
    </xf>
    <xf numFmtId="0" fontId="63" fillId="0" borderId="22" xfId="0" applyFont="1" applyBorder="1" applyAlignment="1">
      <alignment horizontal="center" vertical="center" wrapText="1"/>
    </xf>
    <xf numFmtId="0" fontId="7" fillId="0" borderId="22" xfId="0" applyFont="1" applyBorder="1" applyAlignment="1">
      <alignment horizontal="justify" vertical="center" wrapText="1"/>
    </xf>
    <xf numFmtId="0" fontId="23" fillId="2" borderId="36" xfId="0" applyFont="1" applyFill="1" applyBorder="1" applyAlignment="1">
      <alignment horizontal="justify" vertical="center" wrapText="1"/>
    </xf>
    <xf numFmtId="14" fontId="7" fillId="2" borderId="36" xfId="0" applyNumberFormat="1" applyFont="1" applyFill="1" applyBorder="1" applyAlignment="1">
      <alignment horizontal="justify" vertical="center" wrapText="1"/>
    </xf>
    <xf numFmtId="0" fontId="68" fillId="8" borderId="44" xfId="0" applyFont="1" applyFill="1" applyBorder="1" applyAlignment="1">
      <alignment horizontal="center" vertical="center" wrapText="1"/>
    </xf>
    <xf numFmtId="0" fontId="68" fillId="8" borderId="41" xfId="0" applyFont="1" applyFill="1" applyBorder="1" applyAlignment="1">
      <alignment horizontal="center" vertical="center" wrapText="1"/>
    </xf>
    <xf numFmtId="0" fontId="69" fillId="0" borderId="38" xfId="0" applyFont="1" applyBorder="1" applyAlignment="1">
      <alignment horizontal="center" vertical="center" wrapText="1"/>
    </xf>
    <xf numFmtId="0" fontId="70" fillId="0" borderId="22" xfId="0" applyFont="1" applyBorder="1" applyAlignment="1">
      <alignment horizontal="justify" vertical="center" wrapText="1"/>
    </xf>
    <xf numFmtId="0" fontId="71" fillId="0" borderId="24" xfId="0" applyFont="1" applyBorder="1" applyAlignment="1">
      <alignment horizontal="justify" vertical="center" wrapText="1"/>
    </xf>
    <xf numFmtId="14" fontId="70" fillId="0" borderId="24" xfId="0" applyNumberFormat="1" applyFont="1" applyBorder="1" applyAlignment="1">
      <alignment horizontal="center" vertical="center" wrapText="1"/>
    </xf>
    <xf numFmtId="9" fontId="70" fillId="0" borderId="24" xfId="0" applyNumberFormat="1" applyFont="1" applyBorder="1" applyAlignment="1">
      <alignment horizontal="center" vertical="center" wrapText="1"/>
    </xf>
    <xf numFmtId="14" fontId="70" fillId="0" borderId="24" xfId="0" applyNumberFormat="1" applyFont="1" applyBorder="1" applyAlignment="1">
      <alignment horizontal="left" vertical="center" wrapText="1"/>
    </xf>
    <xf numFmtId="0" fontId="70" fillId="0" borderId="24" xfId="0" applyFont="1" applyBorder="1" applyAlignment="1">
      <alignment horizontal="justify" vertical="center" wrapText="1"/>
    </xf>
    <xf numFmtId="0" fontId="69" fillId="2" borderId="38" xfId="0" applyFont="1" applyFill="1" applyBorder="1" applyAlignment="1">
      <alignment horizontal="center" vertical="center" wrapText="1"/>
    </xf>
    <xf numFmtId="0" fontId="70" fillId="2" borderId="22" xfId="0" applyFont="1" applyFill="1" applyBorder="1" applyAlignment="1">
      <alignment horizontal="justify" vertical="center" wrapText="1"/>
    </xf>
    <xf numFmtId="0" fontId="70" fillId="2" borderId="24" xfId="0" applyFont="1" applyFill="1" applyBorder="1" applyAlignment="1">
      <alignment horizontal="justify" vertical="center" wrapText="1"/>
    </xf>
    <xf numFmtId="14" fontId="70" fillId="2" borderId="24" xfId="0" applyNumberFormat="1" applyFont="1" applyFill="1" applyBorder="1" applyAlignment="1">
      <alignment horizontal="center" vertical="center" wrapText="1"/>
    </xf>
    <xf numFmtId="14" fontId="70" fillId="0" borderId="24" xfId="0" applyNumberFormat="1" applyFont="1" applyBorder="1" applyAlignment="1">
      <alignment horizontal="justify" vertical="center" wrapText="1"/>
    </xf>
    <xf numFmtId="0" fontId="71" fillId="0" borderId="38" xfId="0" applyFont="1" applyFill="1" applyBorder="1" applyAlignment="1">
      <alignment horizontal="center" vertical="center" wrapText="1"/>
    </xf>
    <xf numFmtId="0" fontId="71" fillId="0" borderId="22" xfId="0" applyFont="1" applyFill="1" applyBorder="1" applyAlignment="1">
      <alignment horizontal="justify" vertical="center" wrapText="1"/>
    </xf>
    <xf numFmtId="0" fontId="71" fillId="0" borderId="24" xfId="0" applyFont="1" applyFill="1" applyBorder="1" applyAlignment="1">
      <alignment horizontal="justify" vertical="center" wrapText="1"/>
    </xf>
    <xf numFmtId="14" fontId="71" fillId="0" borderId="24" xfId="0" applyNumberFormat="1" applyFont="1" applyFill="1" applyBorder="1" applyAlignment="1">
      <alignment horizontal="center" vertical="center" wrapText="1"/>
    </xf>
    <xf numFmtId="0" fontId="48" fillId="2" borderId="38" xfId="0" applyFont="1" applyFill="1" applyBorder="1" applyAlignment="1">
      <alignment horizontal="center" vertical="center" wrapText="1"/>
    </xf>
    <xf numFmtId="0" fontId="71" fillId="2" borderId="22" xfId="0" applyFont="1" applyFill="1" applyBorder="1" applyAlignment="1">
      <alignment horizontal="justify" vertical="center" wrapText="1"/>
    </xf>
    <xf numFmtId="14" fontId="71" fillId="2" borderId="24" xfId="0" applyNumberFormat="1" applyFont="1" applyFill="1" applyBorder="1" applyAlignment="1">
      <alignment horizontal="center" vertical="center" wrapText="1"/>
    </xf>
    <xf numFmtId="14" fontId="71" fillId="2" borderId="24" xfId="0" applyNumberFormat="1" applyFont="1" applyFill="1" applyBorder="1" applyAlignment="1">
      <alignment horizontal="left" vertical="center" wrapText="1"/>
    </xf>
    <xf numFmtId="0" fontId="71" fillId="0" borderId="38" xfId="0" applyFont="1" applyBorder="1" applyAlignment="1">
      <alignment horizontal="center" vertical="center" wrapText="1"/>
    </xf>
    <xf numFmtId="0" fontId="71" fillId="0" borderId="22" xfId="0" applyFont="1" applyBorder="1" applyAlignment="1">
      <alignment horizontal="justify" vertical="center" wrapText="1"/>
    </xf>
    <xf numFmtId="14" fontId="71" fillId="0" borderId="36" xfId="0" applyNumberFormat="1" applyFont="1" applyBorder="1" applyAlignment="1">
      <alignment horizontal="justify" vertical="center" wrapText="1"/>
    </xf>
    <xf numFmtId="14" fontId="71" fillId="0" borderId="24" xfId="0" applyNumberFormat="1" applyFont="1" applyBorder="1" applyAlignment="1">
      <alignment horizontal="justify" vertical="center" wrapText="1"/>
    </xf>
    <xf numFmtId="0" fontId="70" fillId="0" borderId="22" xfId="0" applyFont="1" applyFill="1" applyBorder="1" applyAlignment="1">
      <alignment horizontal="justify" vertical="center" wrapText="1"/>
    </xf>
    <xf numFmtId="14" fontId="70" fillId="0" borderId="24" xfId="0" applyNumberFormat="1" applyFont="1" applyFill="1" applyBorder="1" applyAlignment="1">
      <alignment horizontal="center" vertical="center" wrapText="1"/>
    </xf>
    <xf numFmtId="0" fontId="72" fillId="2" borderId="0" xfId="0" applyFont="1" applyFill="1"/>
    <xf numFmtId="0" fontId="73" fillId="2" borderId="0" xfId="0" applyFont="1" applyFill="1"/>
    <xf numFmtId="0" fontId="48" fillId="0" borderId="38" xfId="0" applyFont="1" applyFill="1" applyBorder="1" applyAlignment="1">
      <alignment horizontal="center" vertical="center" wrapText="1"/>
    </xf>
    <xf numFmtId="0" fontId="74" fillId="2" borderId="0" xfId="0" applyFont="1" applyFill="1" applyAlignment="1">
      <alignment horizontal="center" vertical="center"/>
    </xf>
    <xf numFmtId="0" fontId="21" fillId="2" borderId="36" xfId="0" applyFont="1" applyFill="1" applyBorder="1" applyAlignment="1">
      <alignment horizontal="justify" vertical="center" wrapText="1"/>
    </xf>
    <xf numFmtId="0" fontId="75" fillId="0" borderId="0" xfId="0" applyFont="1" applyAlignment="1">
      <alignment vertical="center"/>
    </xf>
    <xf numFmtId="14" fontId="70" fillId="0" borderId="24" xfId="0" applyNumberFormat="1" applyFont="1" applyFill="1" applyBorder="1" applyAlignment="1">
      <alignment horizontal="left" vertical="center" wrapText="1"/>
    </xf>
    <xf numFmtId="0" fontId="62" fillId="0" borderId="22" xfId="0" applyFont="1" applyFill="1" applyBorder="1" applyAlignment="1">
      <alignment horizontal="justify" vertical="center" wrapText="1"/>
    </xf>
    <xf numFmtId="0" fontId="42" fillId="0" borderId="22" xfId="0" applyFont="1" applyBorder="1" applyAlignment="1">
      <alignment horizontal="justify" vertical="center" wrapText="1"/>
    </xf>
    <xf numFmtId="0" fontId="21" fillId="0" borderId="22" xfId="0" applyFont="1" applyFill="1" applyBorder="1" applyAlignment="1">
      <alignment horizontal="justify" vertical="center" wrapText="1"/>
    </xf>
    <xf numFmtId="0" fontId="21" fillId="0" borderId="57" xfId="0" applyFont="1" applyFill="1" applyBorder="1" applyAlignment="1">
      <alignment horizontal="justify" vertical="center" wrapText="1"/>
    </xf>
    <xf numFmtId="14" fontId="71" fillId="0" borderId="24" xfId="0" applyNumberFormat="1" applyFont="1" applyFill="1" applyBorder="1" applyAlignment="1">
      <alignment horizontal="left" vertical="center" wrapText="1"/>
    </xf>
    <xf numFmtId="0" fontId="76" fillId="0" borderId="22" xfId="0" applyFont="1" applyBorder="1" applyAlignment="1">
      <alignment horizontal="justify" vertical="center" wrapText="1"/>
    </xf>
    <xf numFmtId="0" fontId="76" fillId="0" borderId="22"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2" xfId="0" applyFont="1" applyBorder="1" applyAlignment="1">
      <alignment vertical="center" wrapText="1"/>
    </xf>
    <xf numFmtId="0" fontId="21" fillId="0" borderId="0" xfId="2" applyFont="1"/>
    <xf numFmtId="0" fontId="68" fillId="8" borderId="20"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3" fillId="2" borderId="36" xfId="0" applyFont="1" applyFill="1" applyBorder="1" applyAlignment="1">
      <alignment horizontal="center" vertical="center" wrapText="1"/>
    </xf>
    <xf numFmtId="14" fontId="23" fillId="2" borderId="36" xfId="0" applyNumberFormat="1" applyFont="1" applyFill="1" applyBorder="1" applyAlignment="1">
      <alignment horizontal="center" vertical="center" wrapText="1"/>
    </xf>
    <xf numFmtId="14" fontId="23" fillId="2" borderId="36" xfId="0" applyNumberFormat="1" applyFont="1" applyFill="1" applyBorder="1" applyAlignment="1">
      <alignment horizontal="center" vertical="center"/>
    </xf>
    <xf numFmtId="9" fontId="23" fillId="2" borderId="43" xfId="1" applyFont="1" applyFill="1" applyBorder="1" applyAlignment="1">
      <alignment horizontal="center" vertical="center"/>
    </xf>
    <xf numFmtId="0" fontId="31" fillId="2" borderId="36" xfId="0" applyFont="1" applyFill="1" applyBorder="1" applyAlignment="1">
      <alignment horizontal="justify" vertical="center" wrapText="1"/>
    </xf>
    <xf numFmtId="9" fontId="7" fillId="2" borderId="43" xfId="1" applyFont="1" applyFill="1" applyBorder="1" applyAlignment="1">
      <alignment horizontal="center" vertical="center"/>
    </xf>
    <xf numFmtId="0" fontId="50" fillId="2" borderId="36" xfId="0" applyFont="1" applyFill="1" applyBorder="1" applyAlignment="1">
      <alignment horizontal="justify" vertical="center" wrapText="1"/>
    </xf>
    <xf numFmtId="0" fontId="33" fillId="0" borderId="0" xfId="0" applyFont="1" applyBorder="1" applyAlignment="1">
      <alignment horizontal="center" vertical="center" wrapText="1"/>
    </xf>
    <xf numFmtId="0" fontId="34" fillId="2" borderId="0"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38" fillId="4" borderId="23" xfId="0" applyFont="1" applyFill="1" applyBorder="1" applyAlignment="1">
      <alignment horizontal="center" vertical="center" wrapText="1"/>
    </xf>
    <xf numFmtId="0" fontId="38" fillId="4" borderId="49" xfId="0" applyFont="1" applyFill="1" applyBorder="1" applyAlignment="1">
      <alignment horizontal="center" vertical="center" wrapText="1"/>
    </xf>
    <xf numFmtId="0" fontId="38" fillId="4" borderId="2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16" fillId="9" borderId="0"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1" fillId="6" borderId="48" xfId="2" applyFont="1" applyFill="1" applyBorder="1" applyAlignment="1">
      <alignment horizontal="center" vertical="center" wrapText="1"/>
    </xf>
    <xf numFmtId="0" fontId="11" fillId="6" borderId="37" xfId="2" applyFont="1" applyFill="1" applyBorder="1" applyAlignment="1">
      <alignment horizontal="center" vertical="center" wrapText="1"/>
    </xf>
    <xf numFmtId="0" fontId="26" fillId="2" borderId="0" xfId="2" applyFont="1" applyFill="1" applyAlignment="1">
      <alignment horizontal="center" vertical="center" wrapText="1"/>
    </xf>
    <xf numFmtId="0" fontId="5" fillId="6" borderId="36" xfId="2" applyFont="1" applyFill="1" applyBorder="1" applyAlignment="1">
      <alignment horizontal="center" vertical="center" wrapText="1"/>
    </xf>
    <xf numFmtId="0" fontId="56" fillId="6" borderId="48" xfId="2" applyFont="1" applyFill="1" applyBorder="1" applyAlignment="1">
      <alignment horizontal="center" vertical="center" wrapText="1"/>
    </xf>
    <xf numFmtId="0" fontId="56" fillId="6" borderId="37" xfId="2" applyFont="1" applyFill="1" applyBorder="1" applyAlignment="1">
      <alignment horizontal="center" vertical="center" wrapText="1"/>
    </xf>
    <xf numFmtId="0" fontId="4" fillId="0" borderId="58" xfId="0" applyFont="1" applyBorder="1" applyAlignment="1">
      <alignment horizontal="left" vertical="center" wrapText="1"/>
    </xf>
    <xf numFmtId="0" fontId="2" fillId="2" borderId="58" xfId="0" applyFont="1" applyFill="1" applyBorder="1" applyAlignment="1">
      <alignment horizontal="left" vertical="center" wrapText="1"/>
    </xf>
    <xf numFmtId="0" fontId="2" fillId="2" borderId="58" xfId="0" applyFont="1" applyFill="1" applyBorder="1" applyAlignment="1">
      <alignment horizontal="justify" vertical="center" wrapText="1"/>
    </xf>
    <xf numFmtId="0" fontId="2" fillId="2" borderId="58" xfId="0" applyFont="1" applyFill="1" applyBorder="1" applyAlignment="1">
      <alignment horizontal="center" vertical="center" wrapText="1"/>
    </xf>
    <xf numFmtId="0" fontId="20" fillId="13" borderId="58" xfId="0" applyFont="1" applyFill="1" applyBorder="1" applyAlignment="1">
      <alignment horizontal="center" vertical="center"/>
    </xf>
    <xf numFmtId="14" fontId="2" fillId="2" borderId="58" xfId="0" applyNumberFormat="1" applyFont="1" applyFill="1" applyBorder="1" applyAlignment="1">
      <alignment horizontal="center" vertical="center"/>
    </xf>
    <xf numFmtId="9" fontId="6" fillId="4" borderId="58" xfId="0" applyNumberFormat="1" applyFont="1" applyFill="1" applyBorder="1" applyAlignment="1">
      <alignment horizontal="center" vertical="center"/>
    </xf>
    <xf numFmtId="0" fontId="9" fillId="0" borderId="58" xfId="0" applyFont="1" applyBorder="1" applyAlignment="1">
      <alignment horizontal="left" vertical="top" wrapText="1"/>
    </xf>
    <xf numFmtId="0" fontId="0" fillId="0" borderId="58" xfId="0" applyBorder="1" applyAlignment="1">
      <alignment horizontal="left" vertical="top"/>
    </xf>
    <xf numFmtId="9" fontId="10" fillId="6" borderId="7"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24" fillId="0" borderId="58" xfId="0" applyFont="1" applyBorder="1" applyAlignment="1">
      <alignment horizontal="left" vertical="center" wrapText="1"/>
    </xf>
    <xf numFmtId="0" fontId="31" fillId="0" borderId="58" xfId="0" applyFont="1" applyBorder="1" applyAlignment="1">
      <alignment horizontal="left" vertical="center" wrapText="1"/>
    </xf>
    <xf numFmtId="9" fontId="3" fillId="4" borderId="58" xfId="0" applyNumberFormat="1" applyFont="1" applyFill="1" applyBorder="1" applyAlignment="1">
      <alignment horizontal="center" vertical="center"/>
    </xf>
    <xf numFmtId="0" fontId="2" fillId="3" borderId="58" xfId="0" applyFont="1" applyFill="1" applyBorder="1" applyAlignment="1">
      <alignment horizontal="center" vertical="center"/>
    </xf>
    <xf numFmtId="0" fontId="2" fillId="2" borderId="58" xfId="0" applyFont="1" applyFill="1" applyBorder="1" applyAlignment="1">
      <alignment vertical="center" wrapText="1"/>
    </xf>
    <xf numFmtId="0" fontId="2" fillId="2" borderId="58" xfId="0" applyFont="1" applyFill="1" applyBorder="1" applyAlignment="1">
      <alignment horizontal="center" vertical="center"/>
    </xf>
    <xf numFmtId="0" fontId="0" fillId="0" borderId="58" xfId="0" applyBorder="1" applyAlignment="1">
      <alignment horizontal="left" vertical="top" wrapText="1"/>
    </xf>
    <xf numFmtId="0" fontId="9" fillId="0" borderId="58" xfId="0" applyFont="1" applyBorder="1" applyAlignment="1">
      <alignment horizontal="left" vertical="center" wrapText="1"/>
    </xf>
    <xf numFmtId="0" fontId="0" fillId="0" borderId="58" xfId="0" applyBorder="1" applyAlignment="1">
      <alignment horizontal="left" vertical="center" wrapText="1"/>
    </xf>
    <xf numFmtId="14" fontId="4" fillId="2" borderId="58" xfId="0" applyNumberFormat="1" applyFont="1" applyFill="1" applyBorder="1" applyAlignment="1">
      <alignment horizontal="center" vertical="center"/>
    </xf>
    <xf numFmtId="14" fontId="4" fillId="2" borderId="58" xfId="0" applyNumberFormat="1" applyFont="1" applyFill="1" applyBorder="1" applyAlignment="1">
      <alignment horizontal="center" vertical="center" wrapText="1"/>
    </xf>
    <xf numFmtId="0" fontId="2" fillId="2" borderId="52" xfId="0" applyFont="1" applyFill="1" applyBorder="1" applyAlignment="1">
      <alignment horizontal="justify" vertical="center" wrapText="1"/>
    </xf>
    <xf numFmtId="0" fontId="2" fillId="2" borderId="43" xfId="0" applyFont="1" applyFill="1" applyBorder="1" applyAlignment="1">
      <alignment horizontal="justify" vertical="center" wrapText="1"/>
    </xf>
    <xf numFmtId="0" fontId="4" fillId="2" borderId="58" xfId="0" applyFont="1" applyFill="1" applyBorder="1" applyAlignment="1">
      <alignment horizontal="center" vertical="center"/>
    </xf>
    <xf numFmtId="0" fontId="4" fillId="2" borderId="58" xfId="0" applyFont="1" applyFill="1" applyBorder="1" applyAlignment="1">
      <alignment horizontal="center" vertical="center" wrapText="1"/>
    </xf>
    <xf numFmtId="0" fontId="9" fillId="2" borderId="58" xfId="0" applyFont="1" applyFill="1" applyBorder="1" applyAlignment="1">
      <alignment horizontal="left" vertical="center" wrapText="1"/>
    </xf>
    <xf numFmtId="0" fontId="60" fillId="0" borderId="58" xfId="0" applyFont="1" applyBorder="1" applyAlignment="1">
      <alignment horizontal="center" vertical="center" textRotation="90"/>
    </xf>
    <xf numFmtId="0" fontId="2" fillId="3" borderId="58" xfId="0" applyFont="1" applyFill="1" applyBorder="1" applyAlignment="1">
      <alignment horizontal="center" vertical="center" wrapText="1"/>
    </xf>
    <xf numFmtId="0" fontId="2" fillId="0" borderId="58" xfId="0" applyFont="1" applyBorder="1" applyAlignment="1">
      <alignment horizontal="justify" vertical="center" wrapText="1"/>
    </xf>
    <xf numFmtId="14" fontId="4" fillId="0" borderId="58" xfId="0" applyNumberFormat="1" applyFont="1" applyBorder="1" applyAlignment="1">
      <alignment horizontal="center" vertical="center"/>
    </xf>
    <xf numFmtId="0" fontId="4" fillId="0" borderId="58" xfId="0" applyFont="1" applyBorder="1" applyAlignment="1">
      <alignment horizontal="center" vertical="center"/>
    </xf>
    <xf numFmtId="0" fontId="4" fillId="0" borderId="58" xfId="0" applyFont="1" applyBorder="1" applyAlignment="1">
      <alignment horizontal="center" vertical="center" wrapText="1"/>
    </xf>
    <xf numFmtId="0" fontId="60" fillId="0" borderId="58" xfId="0" applyFont="1" applyBorder="1" applyAlignment="1">
      <alignment horizontal="center" vertical="center" textRotation="90" wrapText="1"/>
    </xf>
    <xf numFmtId="9" fontId="2" fillId="3" borderId="58" xfId="1" applyFont="1" applyFill="1" applyBorder="1" applyAlignment="1">
      <alignment horizontal="center" vertical="center"/>
    </xf>
    <xf numFmtId="0" fontId="2" fillId="0" borderId="58" xfId="0" applyFont="1" applyBorder="1" applyAlignment="1">
      <alignment vertical="center" wrapText="1"/>
    </xf>
    <xf numFmtId="0" fontId="4" fillId="2" borderId="58" xfId="0" applyFont="1" applyFill="1" applyBorder="1" applyAlignment="1">
      <alignment vertical="center" wrapText="1"/>
    </xf>
    <xf numFmtId="0" fontId="2" fillId="13" borderId="58"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2" fillId="13" borderId="58" xfId="0" applyFont="1" applyFill="1" applyBorder="1" applyAlignment="1">
      <alignment horizontal="center" vertical="center"/>
    </xf>
    <xf numFmtId="9" fontId="2" fillId="3" borderId="58" xfId="1" applyFont="1" applyFill="1" applyBorder="1" applyAlignment="1">
      <alignment horizontal="center" vertical="center" wrapText="1"/>
    </xf>
    <xf numFmtId="0" fontId="2" fillId="0" borderId="58" xfId="0" applyFont="1" applyBorder="1" applyAlignment="1">
      <alignment horizontal="center" vertical="center"/>
    </xf>
    <xf numFmtId="0" fontId="2" fillId="5" borderId="58" xfId="0" applyFont="1" applyFill="1" applyBorder="1" applyAlignment="1">
      <alignment horizontal="center" vertical="center"/>
    </xf>
    <xf numFmtId="0" fontId="58" fillId="0" borderId="58" xfId="10" applyBorder="1" applyAlignment="1">
      <alignment horizontal="left" vertical="top" wrapText="1"/>
    </xf>
    <xf numFmtId="0" fontId="9" fillId="2" borderId="58" xfId="0" applyFont="1" applyFill="1" applyBorder="1" applyAlignment="1">
      <alignment horizontal="justify" vertical="center" wrapText="1"/>
    </xf>
    <xf numFmtId="0" fontId="60" fillId="2" borderId="58" xfId="0" applyFont="1" applyFill="1" applyBorder="1" applyAlignment="1">
      <alignment horizontal="center" vertical="center" textRotation="90"/>
    </xf>
    <xf numFmtId="0" fontId="34" fillId="0" borderId="0" xfId="0" applyFont="1" applyAlignment="1">
      <alignment horizontal="center" vertical="center"/>
    </xf>
    <xf numFmtId="0" fontId="32" fillId="12" borderId="62" xfId="0" applyFont="1" applyFill="1" applyBorder="1" applyAlignment="1">
      <alignment horizontal="center" vertical="center"/>
    </xf>
    <xf numFmtId="0" fontId="32" fillId="12" borderId="9" xfId="0" applyFont="1" applyFill="1" applyBorder="1" applyAlignment="1">
      <alignment horizontal="center" vertical="center"/>
    </xf>
    <xf numFmtId="0" fontId="10" fillId="12" borderId="12"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2" borderId="15"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11" fillId="12" borderId="13" xfId="0" applyFont="1" applyFill="1" applyBorder="1" applyAlignment="1">
      <alignment horizontal="center" vertical="center"/>
    </xf>
    <xf numFmtId="0" fontId="11" fillId="12" borderId="5" xfId="0" applyFont="1" applyFill="1" applyBorder="1" applyAlignment="1">
      <alignment horizontal="center" vertical="center"/>
    </xf>
    <xf numFmtId="0" fontId="10" fillId="12" borderId="13" xfId="0" applyFont="1" applyFill="1" applyBorder="1" applyAlignment="1">
      <alignment horizontal="center" vertical="center"/>
    </xf>
    <xf numFmtId="0" fontId="10" fillId="12" borderId="17"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5" fillId="12" borderId="12" xfId="0" applyFont="1" applyFill="1" applyBorder="1" applyAlignment="1">
      <alignment horizontal="center" vertical="center"/>
    </xf>
    <xf numFmtId="0" fontId="5" fillId="12" borderId="13" xfId="0" applyFont="1" applyFill="1" applyBorder="1" applyAlignment="1">
      <alignment horizontal="center" vertical="center"/>
    </xf>
    <xf numFmtId="0" fontId="5" fillId="12" borderId="17"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56" fillId="8" borderId="31"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48" fillId="0" borderId="0" xfId="0" applyFont="1" applyAlignment="1">
      <alignment horizontal="center" vertical="center" wrapText="1"/>
    </xf>
    <xf numFmtId="0" fontId="26" fillId="10" borderId="0" xfId="0" applyFont="1" applyFill="1" applyBorder="1" applyAlignment="1">
      <alignment horizontal="center" vertical="center"/>
    </xf>
    <xf numFmtId="0" fontId="56" fillId="11" borderId="0" xfId="0" applyFont="1" applyFill="1" applyBorder="1" applyAlignment="1">
      <alignment horizontal="center" vertical="center" wrapText="1"/>
    </xf>
    <xf numFmtId="0" fontId="56" fillId="11" borderId="34" xfId="0" applyFont="1" applyFill="1" applyBorder="1" applyAlignment="1">
      <alignment horizontal="center" vertical="center" wrapText="1"/>
    </xf>
    <xf numFmtId="0" fontId="56" fillId="11" borderId="32" xfId="0" applyFont="1" applyFill="1" applyBorder="1" applyAlignment="1">
      <alignment horizontal="center" vertical="center" wrapText="1"/>
    </xf>
    <xf numFmtId="0" fontId="56" fillId="11" borderId="32" xfId="0" applyFont="1" applyFill="1" applyBorder="1" applyAlignment="1">
      <alignment horizontal="center" vertical="center"/>
    </xf>
    <xf numFmtId="0" fontId="56" fillId="8" borderId="33" xfId="0" applyFont="1" applyFill="1" applyBorder="1" applyAlignment="1">
      <alignment horizontal="center" vertical="center" wrapText="1"/>
    </xf>
    <xf numFmtId="0" fontId="56" fillId="8" borderId="34" xfId="0" applyFont="1" applyFill="1" applyBorder="1" applyAlignment="1">
      <alignment horizontal="center" vertical="center" wrapText="1"/>
    </xf>
    <xf numFmtId="0" fontId="18" fillId="2" borderId="0" xfId="0" applyFont="1" applyFill="1" applyAlignment="1">
      <alignment horizontal="center" vertical="center" wrapText="1"/>
    </xf>
    <xf numFmtId="0" fontId="3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68" fillId="8" borderId="45" xfId="0" applyFont="1" applyFill="1" applyBorder="1" applyAlignment="1">
      <alignment horizontal="center" vertical="center" wrapText="1"/>
    </xf>
    <xf numFmtId="0" fontId="68" fillId="8" borderId="42"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8" fillId="11" borderId="45" xfId="0" applyFont="1" applyFill="1" applyBorder="1" applyAlignment="1">
      <alignment horizontal="center" vertical="center"/>
    </xf>
    <xf numFmtId="0" fontId="68" fillId="11" borderId="43" xfId="0" applyFont="1" applyFill="1" applyBorder="1" applyAlignment="1">
      <alignment horizontal="center" vertical="center"/>
    </xf>
    <xf numFmtId="0" fontId="68" fillId="8" borderId="46" xfId="0" applyFont="1" applyFill="1" applyBorder="1" applyAlignment="1">
      <alignment horizontal="center" vertical="center" wrapText="1"/>
    </xf>
    <xf numFmtId="0" fontId="68" fillId="8" borderId="47" xfId="0" applyFont="1" applyFill="1" applyBorder="1" applyAlignment="1">
      <alignment horizontal="center" vertical="center" wrapText="1"/>
    </xf>
    <xf numFmtId="0" fontId="51" fillId="4" borderId="36" xfId="0" applyFont="1" applyFill="1" applyBorder="1" applyAlignment="1">
      <alignment horizontal="center" vertical="center" wrapText="1"/>
    </xf>
    <xf numFmtId="0" fontId="51" fillId="2" borderId="36" xfId="0" applyFont="1" applyFill="1" applyBorder="1" applyAlignment="1">
      <alignment horizontal="center" vertical="center" wrapText="1"/>
    </xf>
    <xf numFmtId="0" fontId="52" fillId="2" borderId="36" xfId="0" applyFont="1" applyFill="1" applyBorder="1" applyAlignment="1">
      <alignment horizontal="center" vertical="center" wrapText="1"/>
    </xf>
    <xf numFmtId="0" fontId="53" fillId="4" borderId="36" xfId="0" applyFont="1" applyFill="1" applyBorder="1" applyAlignment="1">
      <alignment horizontal="center" vertical="center" wrapText="1"/>
    </xf>
    <xf numFmtId="0" fontId="52" fillId="4" borderId="36"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30" fillId="4" borderId="36" xfId="0" applyFont="1" applyFill="1" applyBorder="1" applyAlignment="1">
      <alignment horizontal="center" vertical="center" wrapText="1"/>
    </xf>
    <xf numFmtId="0" fontId="44" fillId="4" borderId="36"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32" fillId="8" borderId="0" xfId="0" applyFont="1" applyFill="1" applyBorder="1" applyAlignment="1">
      <alignment horizontal="center" vertical="center" wrapText="1"/>
    </xf>
    <xf numFmtId="9" fontId="5" fillId="6" borderId="7" xfId="0" applyNumberFormat="1" applyFont="1" applyFill="1" applyBorder="1" applyAlignment="1">
      <alignment horizontal="center" vertical="center"/>
    </xf>
    <xf numFmtId="9" fontId="5" fillId="6" borderId="8" xfId="0" applyNumberFormat="1" applyFont="1" applyFill="1" applyBorder="1" applyAlignment="1">
      <alignment horizontal="center" vertical="center"/>
    </xf>
    <xf numFmtId="0" fontId="29" fillId="2" borderId="0" xfId="0" applyFont="1" applyFill="1" applyAlignment="1">
      <alignment horizontal="left" vertical="top" wrapText="1"/>
    </xf>
    <xf numFmtId="14" fontId="7" fillId="2" borderId="58" xfId="0" applyNumberFormat="1" applyFont="1" applyFill="1" applyBorder="1" applyAlignment="1">
      <alignment horizontal="center" vertical="center"/>
    </xf>
    <xf numFmtId="0" fontId="7" fillId="2" borderId="58" xfId="0" applyFont="1" applyFill="1" applyBorder="1" applyAlignment="1">
      <alignment horizontal="center" vertical="center"/>
    </xf>
    <xf numFmtId="0" fontId="7" fillId="2" borderId="58" xfId="0" applyFont="1" applyFill="1" applyBorder="1" applyAlignment="1">
      <alignment horizontal="center" vertical="center" wrapText="1"/>
    </xf>
    <xf numFmtId="0" fontId="9" fillId="0" borderId="58" xfId="0" applyFont="1" applyBorder="1" applyAlignment="1">
      <alignment horizontal="center" vertical="top" wrapText="1"/>
    </xf>
    <xf numFmtId="0" fontId="9" fillId="0" borderId="58" xfId="0" applyFont="1" applyBorder="1" applyAlignment="1">
      <alignment horizontal="center" vertical="top"/>
    </xf>
    <xf numFmtId="0" fontId="45" fillId="7" borderId="58" xfId="0" applyFont="1" applyFill="1" applyBorder="1" applyAlignment="1">
      <alignment horizontal="left" vertical="center" wrapText="1"/>
    </xf>
    <xf numFmtId="0" fontId="45" fillId="7" borderId="58" xfId="0" applyFont="1" applyFill="1" applyBorder="1" applyAlignment="1">
      <alignment vertical="center" wrapText="1"/>
    </xf>
    <xf numFmtId="0" fontId="45" fillId="7" borderId="58" xfId="0" applyFont="1" applyFill="1" applyBorder="1" applyAlignment="1">
      <alignment horizontal="center" vertical="center" wrapText="1"/>
    </xf>
    <xf numFmtId="0" fontId="7" fillId="3" borderId="58" xfId="0" applyFont="1" applyFill="1" applyBorder="1" applyAlignment="1">
      <alignment horizontal="center" vertical="center"/>
    </xf>
    <xf numFmtId="1" fontId="7" fillId="3" borderId="58" xfId="5" applyNumberFormat="1" applyFont="1" applyFill="1" applyBorder="1" applyAlignment="1">
      <alignment horizontal="center" vertical="center"/>
    </xf>
    <xf numFmtId="0" fontId="9" fillId="0" borderId="58" xfId="0" applyFont="1" applyBorder="1" applyAlignment="1">
      <alignment horizontal="left" vertical="top"/>
    </xf>
    <xf numFmtId="9" fontId="7" fillId="3" borderId="58" xfId="0" applyNumberFormat="1" applyFont="1" applyFill="1" applyBorder="1" applyAlignment="1">
      <alignment horizontal="center" vertical="center"/>
    </xf>
    <xf numFmtId="0" fontId="7" fillId="0" borderId="58" xfId="0" applyFont="1" applyBorder="1" applyAlignment="1">
      <alignment horizontal="left" vertical="center" wrapText="1"/>
    </xf>
    <xf numFmtId="0" fontId="7" fillId="0" borderId="58" xfId="0" applyFont="1" applyBorder="1" applyAlignment="1">
      <alignment horizontal="center" vertical="center"/>
    </xf>
    <xf numFmtId="9" fontId="7" fillId="5" borderId="58" xfId="0" applyNumberFormat="1" applyFont="1" applyFill="1" applyBorder="1" applyAlignment="1">
      <alignment horizontal="center" vertical="center"/>
    </xf>
    <xf numFmtId="0" fontId="7" fillId="2" borderId="58" xfId="0" applyFont="1" applyFill="1" applyBorder="1" applyAlignment="1">
      <alignment horizontal="justify" vertical="top" wrapText="1"/>
    </xf>
    <xf numFmtId="0" fontId="7" fillId="2" borderId="58" xfId="0" applyFont="1" applyFill="1" applyBorder="1" applyAlignment="1">
      <alignment horizontal="justify" vertical="center" wrapText="1"/>
    </xf>
    <xf numFmtId="0" fontId="6" fillId="0" borderId="58" xfId="0" applyFont="1" applyBorder="1" applyAlignment="1">
      <alignment horizontal="center" vertical="center" wrapText="1"/>
    </xf>
    <xf numFmtId="0" fontId="7" fillId="0" borderId="58" xfId="0" applyFont="1" applyBorder="1" applyAlignment="1">
      <alignment horizontal="center" vertical="center" wrapText="1"/>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5" borderId="58" xfId="0" applyFont="1" applyFill="1" applyBorder="1" applyAlignment="1">
      <alignment horizontal="center" vertical="center"/>
    </xf>
    <xf numFmtId="0" fontId="7" fillId="13" borderId="58" xfId="0" applyFont="1" applyFill="1" applyBorder="1" applyAlignment="1">
      <alignment horizontal="center" vertical="center"/>
    </xf>
    <xf numFmtId="0" fontId="7" fillId="2" borderId="58" xfId="0" applyFont="1" applyFill="1" applyBorder="1" applyAlignment="1">
      <alignment horizontal="left" vertical="center" wrapText="1"/>
    </xf>
    <xf numFmtId="0" fontId="7" fillId="0" borderId="58" xfId="0" applyFont="1" applyBorder="1" applyAlignment="1">
      <alignment horizontal="justify" vertical="top" wrapText="1"/>
    </xf>
    <xf numFmtId="0" fontId="7" fillId="0" borderId="58" xfId="0" applyFont="1" applyBorder="1" applyAlignment="1">
      <alignment horizontal="justify" vertical="center" wrapText="1"/>
    </xf>
    <xf numFmtId="0" fontId="5" fillId="12" borderId="17" xfId="0" applyFont="1" applyFill="1" applyBorder="1" applyAlignment="1">
      <alignment horizontal="center" vertical="center" wrapText="1"/>
    </xf>
    <xf numFmtId="0" fontId="5" fillId="12" borderId="19" xfId="0" applyFont="1" applyFill="1" applyBorder="1" applyAlignment="1">
      <alignment horizontal="center" vertical="center" wrapText="1"/>
    </xf>
    <xf numFmtId="0" fontId="23" fillId="2" borderId="58" xfId="0" applyFont="1" applyFill="1" applyBorder="1" applyAlignment="1">
      <alignment horizontal="left" vertical="center" wrapText="1"/>
    </xf>
    <xf numFmtId="0" fontId="5" fillId="12" borderId="14" xfId="0" applyFont="1" applyFill="1" applyBorder="1" applyAlignment="1">
      <alignment horizontal="center" vertical="center"/>
    </xf>
    <xf numFmtId="0" fontId="5" fillId="12" borderId="16" xfId="0" applyFont="1" applyFill="1" applyBorder="1" applyAlignment="1">
      <alignment horizontal="center" vertical="center"/>
    </xf>
    <xf numFmtId="0" fontId="34" fillId="0" borderId="9" xfId="0" applyFont="1" applyBorder="1" applyAlignment="1">
      <alignment horizontal="center" vertical="center"/>
    </xf>
    <xf numFmtId="0" fontId="32" fillId="12" borderId="10" xfId="0" applyFont="1" applyFill="1" applyBorder="1" applyAlignment="1">
      <alignment horizontal="center" vertical="center"/>
    </xf>
    <xf numFmtId="0" fontId="32" fillId="12" borderId="11" xfId="0" applyFont="1" applyFill="1" applyBorder="1" applyAlignment="1">
      <alignment horizontal="center" vertical="center"/>
    </xf>
    <xf numFmtId="0" fontId="56" fillId="12" borderId="12" xfId="0" applyFont="1" applyFill="1" applyBorder="1" applyAlignment="1">
      <alignment horizontal="center" vertical="center"/>
    </xf>
    <xf numFmtId="0" fontId="56" fillId="12" borderId="13" xfId="0" applyFont="1" applyFill="1" applyBorder="1" applyAlignment="1">
      <alignment horizontal="center" vertical="center"/>
    </xf>
    <xf numFmtId="0" fontId="56" fillId="12" borderId="17" xfId="0" applyFont="1" applyFill="1" applyBorder="1" applyAlignment="1">
      <alignment horizontal="center" vertical="center"/>
    </xf>
    <xf numFmtId="0" fontId="5" fillId="12" borderId="18" xfId="0" applyFont="1" applyFill="1" applyBorder="1" applyAlignment="1">
      <alignment horizontal="center" vertical="center"/>
    </xf>
    <xf numFmtId="0" fontId="5" fillId="12" borderId="5" xfId="0" applyFont="1" applyFill="1" applyBorder="1" applyAlignment="1">
      <alignment horizontal="center" vertical="center"/>
    </xf>
    <xf numFmtId="0" fontId="5" fillId="12" borderId="13"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15" xfId="0" applyFont="1" applyFill="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25" fillId="0" borderId="9" xfId="0" applyFont="1" applyBorder="1" applyAlignment="1">
      <alignment horizontal="center" vertical="center"/>
    </xf>
    <xf numFmtId="0" fontId="10" fillId="11" borderId="45" xfId="0" applyFont="1" applyFill="1" applyBorder="1" applyAlignment="1">
      <alignment horizontal="center" vertical="center"/>
    </xf>
    <xf numFmtId="0" fontId="10" fillId="8" borderId="45"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42" xfId="0" applyFont="1" applyFill="1" applyBorder="1" applyAlignment="1">
      <alignment horizontal="center" vertical="center" wrapText="1"/>
    </xf>
    <xf numFmtId="0" fontId="22" fillId="2" borderId="54" xfId="0" applyFont="1" applyFill="1" applyBorder="1" applyAlignment="1">
      <alignment horizontal="center" vertical="center"/>
    </xf>
    <xf numFmtId="0" fontId="22" fillId="2" borderId="55" xfId="0" applyFont="1" applyFill="1" applyBorder="1" applyAlignment="1">
      <alignment horizontal="center" vertical="center"/>
    </xf>
    <xf numFmtId="0" fontId="22" fillId="2" borderId="56" xfId="0" applyFont="1" applyFill="1" applyBorder="1" applyAlignment="1">
      <alignment horizontal="center" vertical="center"/>
    </xf>
    <xf numFmtId="0" fontId="3" fillId="0" borderId="1" xfId="0" applyFont="1" applyBorder="1" applyAlignment="1">
      <alignment horizontal="center" vertical="center" wrapText="1"/>
    </xf>
    <xf numFmtId="14" fontId="21" fillId="0" borderId="22" xfId="0" applyNumberFormat="1" applyFont="1" applyBorder="1" applyAlignment="1">
      <alignment horizontal="center" vertical="center" wrapText="1"/>
    </xf>
    <xf numFmtId="9" fontId="20" fillId="2" borderId="22" xfId="0" applyNumberFormat="1" applyFont="1" applyFill="1" applyBorder="1" applyAlignment="1">
      <alignment horizontal="center" vertical="center" wrapText="1"/>
    </xf>
    <xf numFmtId="9" fontId="78" fillId="3" borderId="58" xfId="1" applyFont="1" applyFill="1" applyBorder="1" applyAlignment="1">
      <alignment horizontal="center" vertical="center"/>
    </xf>
    <xf numFmtId="0" fontId="77" fillId="0" borderId="58" xfId="0" applyFont="1" applyBorder="1" applyAlignment="1">
      <alignment horizontal="left" vertical="top" wrapText="1"/>
    </xf>
    <xf numFmtId="0" fontId="77" fillId="0" borderId="58" xfId="0" applyFont="1" applyBorder="1" applyAlignment="1">
      <alignment horizontal="left" vertical="top"/>
    </xf>
    <xf numFmtId="9" fontId="79" fillId="4" borderId="58" xfId="0" applyNumberFormat="1" applyFont="1" applyFill="1" applyBorder="1" applyAlignment="1">
      <alignment horizontal="center" vertical="center"/>
    </xf>
    <xf numFmtId="0" fontId="0" fillId="2" borderId="58" xfId="0" applyFill="1" applyBorder="1" applyAlignment="1">
      <alignment horizontal="left" vertical="center" wrapText="1"/>
    </xf>
    <xf numFmtId="0" fontId="0" fillId="2" borderId="58" xfId="0" applyFill="1" applyBorder="1" applyAlignment="1">
      <alignment horizontal="left" vertical="center"/>
    </xf>
    <xf numFmtId="0" fontId="50" fillId="0" borderId="58" xfId="0" applyFont="1" applyBorder="1" applyAlignment="1">
      <alignment horizontal="left" vertical="center" wrapText="1"/>
    </xf>
    <xf numFmtId="0" fontId="31" fillId="2" borderId="58" xfId="0" applyFont="1" applyFill="1" applyBorder="1" applyAlignment="1">
      <alignment horizontal="left" vertical="center" wrapText="1"/>
    </xf>
    <xf numFmtId="0" fontId="14" fillId="2" borderId="22" xfId="0" applyFont="1" applyFill="1" applyBorder="1" applyAlignment="1">
      <alignment vertical="center" wrapText="1"/>
    </xf>
    <xf numFmtId="0" fontId="27" fillId="2" borderId="22" xfId="0" applyFont="1" applyFill="1" applyBorder="1" applyAlignment="1">
      <alignment horizontal="center" vertical="center" wrapText="1"/>
    </xf>
    <xf numFmtId="0" fontId="76" fillId="2" borderId="22" xfId="0" applyFont="1" applyFill="1" applyBorder="1" applyAlignment="1">
      <alignment horizontal="justify" vertical="center" wrapText="1"/>
    </xf>
    <xf numFmtId="0" fontId="76" fillId="2" borderId="22" xfId="0" applyFont="1" applyFill="1" applyBorder="1" applyAlignment="1">
      <alignment horizontal="center" vertical="center" wrapText="1"/>
    </xf>
    <xf numFmtId="0" fontId="14" fillId="2" borderId="22" xfId="0" applyFont="1" applyFill="1" applyBorder="1" applyAlignment="1">
      <alignment horizontal="justify" vertical="center" wrapText="1"/>
    </xf>
    <xf numFmtId="14" fontId="14" fillId="2" borderId="22"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0" fontId="65" fillId="2" borderId="22" xfId="0" applyFont="1" applyFill="1" applyBorder="1" applyAlignment="1">
      <alignment horizontal="justify" vertical="center" wrapText="1"/>
    </xf>
    <xf numFmtId="0" fontId="21" fillId="2" borderId="22" xfId="0" applyFont="1" applyFill="1" applyBorder="1" applyAlignment="1">
      <alignment horizontal="justify" vertical="center" wrapText="1"/>
    </xf>
    <xf numFmtId="0" fontId="21" fillId="2" borderId="22" xfId="0" applyFont="1" applyFill="1" applyBorder="1" applyAlignment="1">
      <alignment horizontal="center" vertical="center" wrapText="1"/>
    </xf>
    <xf numFmtId="0" fontId="21" fillId="2" borderId="22" xfId="0" applyFont="1" applyFill="1" applyBorder="1" applyAlignment="1">
      <alignment vertical="center" wrapText="1"/>
    </xf>
    <xf numFmtId="0" fontId="21" fillId="2" borderId="0" xfId="2" applyFont="1" applyFill="1"/>
  </cellXfs>
  <cellStyles count="11">
    <cellStyle name="Hipervínculo" xfId="10" builtinId="8"/>
    <cellStyle name="Millares [0]" xfId="5" builtinId="6"/>
    <cellStyle name="Millares [0] 2" xfId="4" xr:uid="{26C9BB68-DFB4-46DB-AE8F-D9DA2DDF615E}"/>
    <cellStyle name="Millares [0] 2 2" xfId="6" xr:uid="{2A611F27-988A-4238-BB79-F3F31F236DDF}"/>
    <cellStyle name="Millares [0] 2 3" xfId="8" xr:uid="{C2A939CB-E4A4-4D6A-9CFC-336667AFF626}"/>
    <cellStyle name="Millares [0] 3" xfId="7" xr:uid="{CD417D9B-054E-4241-BA9A-256659FD91B0}"/>
    <cellStyle name="Millares [0] 4" xfId="9" xr:uid="{E7658D03-63FF-41E9-B45C-FC6D2AADE4E8}"/>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723445</xdr:colOff>
      <xdr:row>0</xdr:row>
      <xdr:rowOff>235856</xdr:rowOff>
    </xdr:from>
    <xdr:ext cx="4590417" cy="1050019"/>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445" y="235856"/>
          <a:ext cx="4590417" cy="10500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2B8DE6FF-0E3F-4E90-9272-0B4DDB995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367"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CA4D4FE4-57FB-47D5-AA27-4439BB0F0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412546"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335927</xdr:colOff>
      <xdr:row>0</xdr:row>
      <xdr:rowOff>189192</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2ACCDF0-A304-462A-939A-6D586CA9B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927" y="18919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56168</xdr:colOff>
      <xdr:row>0</xdr:row>
      <xdr:rowOff>57991</xdr:rowOff>
    </xdr:from>
    <xdr:ext cx="4230082" cy="1012058"/>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43" y="57991"/>
          <a:ext cx="4230082" cy="10120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4AFC68E4-0731-48F1-9FA2-E8341BD03A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4762</xdr:colOff>
      <xdr:row>0</xdr:row>
      <xdr:rowOff>61911</xdr:rowOff>
    </xdr:from>
    <xdr:ext cx="3338514" cy="585789"/>
    <xdr:pic>
      <xdr:nvPicPr>
        <xdr:cNvPr id="2" name="Imagen 1">
          <a:extLst>
            <a:ext uri="{FF2B5EF4-FFF2-40B4-BE49-F238E27FC236}">
              <a16:creationId xmlns:a16="http://schemas.microsoft.com/office/drawing/2014/main" id="{D3DCEF9F-1762-47AA-9E56-436BABFF59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61911"/>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mineducacion.gov.co/portal/atencion-al-ciudadano/Transparencia-y-acceso-a-informacion-publica/349495:Transparencia-y-acceso-a-informacion-publica"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15"/>
  <sheetViews>
    <sheetView showGridLines="0" tabSelected="1" zoomScale="55" zoomScaleNormal="55" workbookViewId="0">
      <selection activeCell="A2" sqref="A2:I2"/>
    </sheetView>
  </sheetViews>
  <sheetFormatPr baseColWidth="10" defaultRowHeight="18.5" x14ac:dyDescent="0.45"/>
  <cols>
    <col min="1" max="1" width="65.453125" style="45" customWidth="1"/>
    <col min="2" max="2" width="18.453125" style="47" customWidth="1"/>
    <col min="3" max="3" width="55.26953125" customWidth="1"/>
    <col min="4" max="4" width="44.453125" customWidth="1"/>
    <col min="5" max="5" width="38.1796875" customWidth="1"/>
    <col min="6" max="6" width="34.7265625" customWidth="1"/>
    <col min="7" max="7" width="28.81640625" customWidth="1"/>
    <col min="8" max="8" width="30.81640625" customWidth="1"/>
    <col min="9" max="9" width="81.26953125" customWidth="1"/>
    <col min="10" max="10" width="28.54296875" customWidth="1"/>
  </cols>
  <sheetData>
    <row r="1" spans="1:17" ht="80.25" customHeight="1" x14ac:dyDescent="0.45">
      <c r="A1" s="43"/>
      <c r="B1" s="46"/>
      <c r="C1" s="207" t="s">
        <v>317</v>
      </c>
      <c r="D1" s="207"/>
      <c r="E1" s="207"/>
      <c r="F1" s="207"/>
      <c r="G1" s="207"/>
      <c r="H1" s="207"/>
      <c r="I1" s="207"/>
      <c r="J1" s="1"/>
      <c r="K1" s="1"/>
      <c r="L1" s="1"/>
      <c r="M1" s="1"/>
      <c r="N1" s="1"/>
      <c r="O1" s="1"/>
      <c r="P1" s="1"/>
      <c r="Q1" s="1"/>
    </row>
    <row r="2" spans="1:17" s="1" customFormat="1" ht="67.5" customHeight="1" x14ac:dyDescent="0.35">
      <c r="A2" s="206" t="s">
        <v>108</v>
      </c>
      <c r="B2" s="206"/>
      <c r="C2" s="206"/>
      <c r="D2" s="206"/>
      <c r="E2" s="206"/>
      <c r="F2" s="206"/>
      <c r="G2" s="206"/>
      <c r="H2" s="206"/>
      <c r="I2" s="206"/>
    </row>
    <row r="3" spans="1:17" s="51" customFormat="1" ht="79.5" customHeight="1" x14ac:dyDescent="0.55000000000000004">
      <c r="A3" s="49" t="s">
        <v>84</v>
      </c>
      <c r="B3" s="50" t="s">
        <v>136</v>
      </c>
      <c r="C3" s="50" t="s">
        <v>83</v>
      </c>
      <c r="D3" s="50" t="s">
        <v>82</v>
      </c>
      <c r="E3" s="50" t="s">
        <v>109</v>
      </c>
      <c r="F3" s="50" t="s">
        <v>110</v>
      </c>
      <c r="G3" s="50" t="s">
        <v>111</v>
      </c>
      <c r="H3" s="48" t="s">
        <v>366</v>
      </c>
      <c r="I3" s="50" t="s">
        <v>421</v>
      </c>
    </row>
    <row r="4" spans="1:17" ht="137.5" customHeight="1" x14ac:dyDescent="0.35">
      <c r="A4" s="44" t="s">
        <v>112</v>
      </c>
      <c r="B4" s="13" t="s">
        <v>75</v>
      </c>
      <c r="C4" s="41" t="s">
        <v>113</v>
      </c>
      <c r="D4" s="41" t="s">
        <v>114</v>
      </c>
      <c r="E4" s="39" t="s">
        <v>40</v>
      </c>
      <c r="F4" s="11">
        <v>44228</v>
      </c>
      <c r="G4" s="12" t="s">
        <v>290</v>
      </c>
      <c r="H4" s="40">
        <v>1</v>
      </c>
      <c r="I4" s="90" t="s">
        <v>509</v>
      </c>
    </row>
    <row r="5" spans="1:17" ht="109" customHeight="1" x14ac:dyDescent="0.35">
      <c r="A5" s="212" t="s">
        <v>115</v>
      </c>
      <c r="B5" s="13" t="s">
        <v>41</v>
      </c>
      <c r="C5" s="41" t="s">
        <v>383</v>
      </c>
      <c r="D5" s="41" t="s">
        <v>116</v>
      </c>
      <c r="E5" s="39" t="s">
        <v>40</v>
      </c>
      <c r="F5" s="11">
        <v>44197</v>
      </c>
      <c r="G5" s="11">
        <v>44227</v>
      </c>
      <c r="H5" s="40">
        <v>1</v>
      </c>
      <c r="I5" s="90" t="s">
        <v>437</v>
      </c>
    </row>
    <row r="6" spans="1:17" ht="101.5" customHeight="1" x14ac:dyDescent="0.35">
      <c r="A6" s="213"/>
      <c r="B6" s="13" t="s">
        <v>39</v>
      </c>
      <c r="C6" s="41" t="s">
        <v>117</v>
      </c>
      <c r="D6" s="41" t="s">
        <v>118</v>
      </c>
      <c r="E6" s="39" t="s">
        <v>119</v>
      </c>
      <c r="F6" s="11">
        <v>44227</v>
      </c>
      <c r="G6" s="11">
        <v>44560</v>
      </c>
      <c r="H6" s="40">
        <v>1</v>
      </c>
      <c r="I6" s="90" t="s">
        <v>437</v>
      </c>
    </row>
    <row r="7" spans="1:17" ht="110.5" customHeight="1" x14ac:dyDescent="0.35">
      <c r="A7" s="212" t="s">
        <v>120</v>
      </c>
      <c r="B7" s="13" t="s">
        <v>36</v>
      </c>
      <c r="C7" s="41" t="s">
        <v>121</v>
      </c>
      <c r="D7" s="41" t="s">
        <v>122</v>
      </c>
      <c r="E7" s="39" t="s">
        <v>40</v>
      </c>
      <c r="F7" s="11">
        <v>44228</v>
      </c>
      <c r="G7" s="11">
        <v>44499</v>
      </c>
      <c r="H7" s="56">
        <v>1</v>
      </c>
      <c r="I7" s="91" t="s">
        <v>438</v>
      </c>
    </row>
    <row r="8" spans="1:17" ht="103.5" customHeight="1" x14ac:dyDescent="0.35">
      <c r="A8" s="213"/>
      <c r="B8" s="13" t="s">
        <v>94</v>
      </c>
      <c r="C8" s="41" t="s">
        <v>123</v>
      </c>
      <c r="D8" s="41" t="s">
        <v>124</v>
      </c>
      <c r="E8" s="39" t="s">
        <v>40</v>
      </c>
      <c r="F8" s="11">
        <v>44229</v>
      </c>
      <c r="G8" s="11">
        <v>44561</v>
      </c>
      <c r="H8" s="40">
        <v>1</v>
      </c>
      <c r="I8" s="90" t="s">
        <v>439</v>
      </c>
    </row>
    <row r="9" spans="1:17" s="62" customFormat="1" ht="89.5" customHeight="1" x14ac:dyDescent="0.35">
      <c r="A9" s="214"/>
      <c r="B9" s="57" t="s">
        <v>34</v>
      </c>
      <c r="C9" s="58" t="s">
        <v>319</v>
      </c>
      <c r="D9" s="59" t="s">
        <v>320</v>
      </c>
      <c r="E9" s="60" t="s">
        <v>40</v>
      </c>
      <c r="F9" s="61">
        <v>44229</v>
      </c>
      <c r="G9" s="61">
        <v>44377</v>
      </c>
      <c r="H9" s="56">
        <v>0.5</v>
      </c>
      <c r="I9" s="190" t="s">
        <v>440</v>
      </c>
    </row>
    <row r="10" spans="1:17" ht="153.65" customHeight="1" x14ac:dyDescent="0.35">
      <c r="A10" s="212" t="s">
        <v>125</v>
      </c>
      <c r="B10" s="13" t="s">
        <v>21</v>
      </c>
      <c r="C10" s="41" t="s">
        <v>410</v>
      </c>
      <c r="D10" s="41" t="s">
        <v>126</v>
      </c>
      <c r="E10" s="39" t="s">
        <v>127</v>
      </c>
      <c r="F10" s="11">
        <v>44229</v>
      </c>
      <c r="G10" s="11">
        <v>44561</v>
      </c>
      <c r="H10" s="56">
        <v>0.5</v>
      </c>
      <c r="I10" s="91" t="s">
        <v>441</v>
      </c>
    </row>
    <row r="11" spans="1:17" ht="99.75" customHeight="1" x14ac:dyDescent="0.35">
      <c r="A11" s="213"/>
      <c r="B11" s="13" t="s">
        <v>19</v>
      </c>
      <c r="C11" s="59" t="s">
        <v>128</v>
      </c>
      <c r="D11" s="59" t="s">
        <v>129</v>
      </c>
      <c r="E11" s="195" t="s">
        <v>119</v>
      </c>
      <c r="F11" s="392">
        <v>44229</v>
      </c>
      <c r="G11" s="392">
        <v>44562</v>
      </c>
      <c r="H11" s="393">
        <v>0.5</v>
      </c>
      <c r="I11" s="91" t="s">
        <v>442</v>
      </c>
      <c r="J11" s="185"/>
    </row>
    <row r="12" spans="1:17" ht="104.25" customHeight="1" x14ac:dyDescent="0.35">
      <c r="A12" s="214"/>
      <c r="B12" s="18" t="s">
        <v>102</v>
      </c>
      <c r="C12" s="58" t="s">
        <v>330</v>
      </c>
      <c r="D12" s="59" t="s">
        <v>321</v>
      </c>
      <c r="E12" s="60" t="s">
        <v>119</v>
      </c>
      <c r="F12" s="61">
        <v>44229</v>
      </c>
      <c r="G12" s="61">
        <v>44561</v>
      </c>
      <c r="H12" s="393">
        <v>0.5</v>
      </c>
      <c r="I12" s="91" t="s">
        <v>569</v>
      </c>
      <c r="J12" s="185"/>
    </row>
    <row r="13" spans="1:17" ht="122.25" customHeight="1" x14ac:dyDescent="0.35">
      <c r="A13" s="212" t="s">
        <v>130</v>
      </c>
      <c r="B13" s="13" t="s">
        <v>14</v>
      </c>
      <c r="C13" s="41" t="s">
        <v>131</v>
      </c>
      <c r="D13" s="41" t="s">
        <v>132</v>
      </c>
      <c r="E13" s="39" t="s">
        <v>133</v>
      </c>
      <c r="F13" s="208" t="s">
        <v>291</v>
      </c>
      <c r="G13" s="209"/>
      <c r="H13" s="40">
        <v>0.33</v>
      </c>
      <c r="I13" s="41" t="s">
        <v>528</v>
      </c>
    </row>
    <row r="14" spans="1:17" ht="127.5" customHeight="1" x14ac:dyDescent="0.35">
      <c r="A14" s="214"/>
      <c r="B14" s="13" t="s">
        <v>12</v>
      </c>
      <c r="C14" s="41" t="s">
        <v>134</v>
      </c>
      <c r="D14" s="41" t="s">
        <v>135</v>
      </c>
      <c r="E14" s="39" t="s">
        <v>133</v>
      </c>
      <c r="F14" s="210"/>
      <c r="G14" s="211"/>
      <c r="H14" s="40">
        <v>0.33</v>
      </c>
      <c r="I14" s="41" t="s">
        <v>529</v>
      </c>
    </row>
    <row r="15" spans="1:17" ht="15" customHeight="1" x14ac:dyDescent="0.45"/>
  </sheetData>
  <autoFilter ref="A3:G3" xr:uid="{00000000-0009-0000-0000-000000000000}"/>
  <mergeCells count="7">
    <mergeCell ref="A2:I2"/>
    <mergeCell ref="C1:I1"/>
    <mergeCell ref="F13:G14"/>
    <mergeCell ref="A5:A6"/>
    <mergeCell ref="A7:A9"/>
    <mergeCell ref="A10:A12"/>
    <mergeCell ref="A13: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2BF-6164-45F6-AF5A-0F6A6C7FE3DC}">
  <sheetPr>
    <tabColor rgb="FFFF0000"/>
  </sheetPr>
  <dimension ref="A1:M8"/>
  <sheetViews>
    <sheetView zoomScaleNormal="100" zoomScaleSheetLayoutView="100" workbookViewId="0">
      <selection activeCell="G9" sqref="G9"/>
    </sheetView>
  </sheetViews>
  <sheetFormatPr baseColWidth="10" defaultRowHeight="12.5" x14ac:dyDescent="0.25"/>
  <cols>
    <col min="1" max="1" width="4.453125" style="3" customWidth="1"/>
    <col min="2" max="2" width="16.81640625" style="4" customWidth="1"/>
    <col min="3" max="3" width="13.453125" style="4" customWidth="1"/>
    <col min="4" max="4" width="25.1796875" style="4" customWidth="1"/>
    <col min="5" max="5" width="18.1796875" style="4" customWidth="1"/>
    <col min="6" max="6" width="40.54296875" style="4" customWidth="1"/>
    <col min="7" max="7" width="33.453125" style="4" customWidth="1"/>
    <col min="8" max="8" width="39.453125" style="4" customWidth="1"/>
    <col min="9" max="9" width="25" style="4" customWidth="1"/>
    <col min="10" max="10" width="25.81640625" style="4" customWidth="1"/>
    <col min="11" max="11" width="25" style="4" customWidth="1"/>
    <col min="12" max="12" width="27.26953125" style="4" customWidth="1"/>
    <col min="13" max="13" width="27" style="4" customWidth="1"/>
    <col min="14" max="224" width="9.1796875" style="4" customWidth="1"/>
    <col min="225" max="225" width="16.81640625" style="4" customWidth="1"/>
    <col min="226" max="226" width="8.81640625" style="4" customWidth="1"/>
    <col min="227" max="227" width="1.1796875" style="4" customWidth="1"/>
    <col min="228" max="228" width="25.1796875" style="4" customWidth="1"/>
    <col min="229" max="229" width="10.81640625" style="4" customWidth="1"/>
    <col min="230" max="231" width="16.81640625" style="4" customWidth="1"/>
    <col min="232" max="232" width="8.81640625" style="4" customWidth="1"/>
    <col min="233" max="233" width="11.81640625" style="4" customWidth="1"/>
    <col min="234" max="234" width="4" style="4" customWidth="1"/>
    <col min="235" max="235" width="11.81640625" style="4" customWidth="1"/>
    <col min="236" max="236" width="5" style="4" customWidth="1"/>
    <col min="237" max="237" width="11.7265625" style="4" customWidth="1"/>
    <col min="238" max="238" width="12.26953125" style="4" customWidth="1"/>
    <col min="239" max="239" width="9" style="4" customWidth="1"/>
    <col min="240" max="240" width="16" style="4" customWidth="1"/>
    <col min="241" max="242" width="17" style="4" customWidth="1"/>
    <col min="243" max="480" width="9.1796875" style="4" customWidth="1"/>
    <col min="481" max="481" width="16.81640625" style="4" customWidth="1"/>
    <col min="482" max="482" width="8.81640625" style="4" customWidth="1"/>
    <col min="483" max="483" width="1.1796875" style="4" customWidth="1"/>
    <col min="484" max="484" width="25.1796875" style="4" customWidth="1"/>
    <col min="485" max="485" width="10.81640625" style="4" customWidth="1"/>
    <col min="486" max="487" width="16.81640625" style="4" customWidth="1"/>
    <col min="488" max="488" width="8.81640625" style="4" customWidth="1"/>
    <col min="489" max="489" width="11.81640625" style="4" customWidth="1"/>
    <col min="490" max="490" width="4" style="4" customWidth="1"/>
    <col min="491" max="491" width="11.81640625" style="4" customWidth="1"/>
    <col min="492" max="492" width="5" style="4" customWidth="1"/>
    <col min="493" max="493" width="11.7265625" style="4" customWidth="1"/>
    <col min="494" max="494" width="12.26953125" style="4" customWidth="1"/>
    <col min="495" max="495" width="9" style="4" customWidth="1"/>
    <col min="496" max="496" width="16" style="4" customWidth="1"/>
    <col min="497" max="498" width="17" style="4" customWidth="1"/>
    <col min="499" max="736" width="9.1796875" style="4" customWidth="1"/>
    <col min="737" max="737" width="16.81640625" style="4" customWidth="1"/>
    <col min="738" max="738" width="8.81640625" style="4" customWidth="1"/>
    <col min="739" max="739" width="1.1796875" style="4" customWidth="1"/>
    <col min="740" max="740" width="25.1796875" style="4" customWidth="1"/>
    <col min="741" max="741" width="10.81640625" style="4" customWidth="1"/>
    <col min="742" max="743" width="16.81640625" style="4" customWidth="1"/>
    <col min="744" max="744" width="8.81640625" style="4" customWidth="1"/>
    <col min="745" max="745" width="11.81640625" style="4" customWidth="1"/>
    <col min="746" max="746" width="4" style="4" customWidth="1"/>
    <col min="747" max="747" width="11.81640625" style="4" customWidth="1"/>
    <col min="748" max="748" width="5" style="4" customWidth="1"/>
    <col min="749" max="749" width="11.7265625" style="4" customWidth="1"/>
    <col min="750" max="750" width="12.26953125" style="4" customWidth="1"/>
    <col min="751" max="751" width="9" style="4" customWidth="1"/>
    <col min="752" max="752" width="16" style="4" customWidth="1"/>
    <col min="753" max="754" width="17" style="4" customWidth="1"/>
    <col min="755" max="992" width="9.1796875" style="4" customWidth="1"/>
    <col min="993" max="993" width="16.81640625" style="4" customWidth="1"/>
    <col min="994" max="994" width="8.81640625" style="4" customWidth="1"/>
    <col min="995" max="995" width="1.1796875" style="4" customWidth="1"/>
    <col min="996" max="996" width="25.1796875" style="4" customWidth="1"/>
    <col min="997" max="997" width="10.81640625" style="4" customWidth="1"/>
    <col min="998" max="999" width="16.81640625" style="4" customWidth="1"/>
    <col min="1000" max="1000" width="8.81640625" style="4" customWidth="1"/>
    <col min="1001" max="1001" width="11.81640625" style="4" customWidth="1"/>
    <col min="1002" max="1002" width="4" style="4" customWidth="1"/>
    <col min="1003" max="1003" width="11.81640625" style="4" customWidth="1"/>
    <col min="1004" max="1004" width="5" style="4" customWidth="1"/>
    <col min="1005" max="1005" width="11.7265625" style="4" customWidth="1"/>
    <col min="1006" max="1006" width="12.26953125" style="4" customWidth="1"/>
    <col min="1007" max="1007" width="9" style="4" customWidth="1"/>
    <col min="1008" max="1008" width="16" style="4" customWidth="1"/>
    <col min="1009" max="1010" width="17" style="4" customWidth="1"/>
    <col min="1011" max="1248" width="9.1796875" style="4" customWidth="1"/>
    <col min="1249" max="1249" width="16.81640625" style="4" customWidth="1"/>
    <col min="1250" max="1250" width="8.81640625" style="4" customWidth="1"/>
    <col min="1251" max="1251" width="1.1796875" style="4" customWidth="1"/>
    <col min="1252" max="1252" width="25.1796875" style="4" customWidth="1"/>
    <col min="1253" max="1253" width="10.81640625" style="4" customWidth="1"/>
    <col min="1254" max="1255" width="16.81640625" style="4" customWidth="1"/>
    <col min="1256" max="1256" width="8.81640625" style="4" customWidth="1"/>
    <col min="1257" max="1257" width="11.81640625" style="4" customWidth="1"/>
    <col min="1258" max="1258" width="4" style="4" customWidth="1"/>
    <col min="1259" max="1259" width="11.81640625" style="4" customWidth="1"/>
    <col min="1260" max="1260" width="5" style="4" customWidth="1"/>
    <col min="1261" max="1261" width="11.7265625" style="4" customWidth="1"/>
    <col min="1262" max="1262" width="12.26953125" style="4" customWidth="1"/>
    <col min="1263" max="1263" width="9" style="4" customWidth="1"/>
    <col min="1264" max="1264" width="16" style="4" customWidth="1"/>
    <col min="1265" max="1266" width="17" style="4" customWidth="1"/>
    <col min="1267" max="1504" width="9.1796875" style="4" customWidth="1"/>
    <col min="1505" max="1505" width="16.81640625" style="4" customWidth="1"/>
    <col min="1506" max="1506" width="8.81640625" style="4" customWidth="1"/>
    <col min="1507" max="1507" width="1.1796875" style="4" customWidth="1"/>
    <col min="1508" max="1508" width="25.1796875" style="4" customWidth="1"/>
    <col min="1509" max="1509" width="10.81640625" style="4" customWidth="1"/>
    <col min="1510" max="1511" width="16.81640625" style="4" customWidth="1"/>
    <col min="1512" max="1512" width="8.81640625" style="4" customWidth="1"/>
    <col min="1513" max="1513" width="11.81640625" style="4" customWidth="1"/>
    <col min="1514" max="1514" width="4" style="4" customWidth="1"/>
    <col min="1515" max="1515" width="11.81640625" style="4" customWidth="1"/>
    <col min="1516" max="1516" width="5" style="4" customWidth="1"/>
    <col min="1517" max="1517" width="11.7265625" style="4" customWidth="1"/>
    <col min="1518" max="1518" width="12.26953125" style="4" customWidth="1"/>
    <col min="1519" max="1519" width="9" style="4" customWidth="1"/>
    <col min="1520" max="1520" width="16" style="4" customWidth="1"/>
    <col min="1521" max="1522" width="17" style="4" customWidth="1"/>
    <col min="1523" max="1760" width="9.1796875" style="4" customWidth="1"/>
    <col min="1761" max="1761" width="16.81640625" style="4" customWidth="1"/>
    <col min="1762" max="1762" width="8.81640625" style="4" customWidth="1"/>
    <col min="1763" max="1763" width="1.1796875" style="4" customWidth="1"/>
    <col min="1764" max="1764" width="25.1796875" style="4" customWidth="1"/>
    <col min="1765" max="1765" width="10.81640625" style="4" customWidth="1"/>
    <col min="1766" max="1767" width="16.81640625" style="4" customWidth="1"/>
    <col min="1768" max="1768" width="8.81640625" style="4" customWidth="1"/>
    <col min="1769" max="1769" width="11.81640625" style="4" customWidth="1"/>
    <col min="1770" max="1770" width="4" style="4" customWidth="1"/>
    <col min="1771" max="1771" width="11.81640625" style="4" customWidth="1"/>
    <col min="1772" max="1772" width="5" style="4" customWidth="1"/>
    <col min="1773" max="1773" width="11.7265625" style="4" customWidth="1"/>
    <col min="1774" max="1774" width="12.26953125" style="4" customWidth="1"/>
    <col min="1775" max="1775" width="9" style="4" customWidth="1"/>
    <col min="1776" max="1776" width="16" style="4" customWidth="1"/>
    <col min="1777" max="1778" width="17" style="4" customWidth="1"/>
    <col min="1779" max="2016" width="9.1796875" style="4" customWidth="1"/>
    <col min="2017" max="2017" width="16.81640625" style="4" customWidth="1"/>
    <col min="2018" max="2018" width="8.81640625" style="4" customWidth="1"/>
    <col min="2019" max="2019" width="1.1796875" style="4" customWidth="1"/>
    <col min="2020" max="2020" width="25.1796875" style="4" customWidth="1"/>
    <col min="2021" max="2021" width="10.81640625" style="4" customWidth="1"/>
    <col min="2022" max="2023" width="16.81640625" style="4" customWidth="1"/>
    <col min="2024" max="2024" width="8.81640625" style="4" customWidth="1"/>
    <col min="2025" max="2025" width="11.81640625" style="4" customWidth="1"/>
    <col min="2026" max="2026" width="4" style="4" customWidth="1"/>
    <col min="2027" max="2027" width="11.81640625" style="4" customWidth="1"/>
    <col min="2028" max="2028" width="5" style="4" customWidth="1"/>
    <col min="2029" max="2029" width="11.7265625" style="4" customWidth="1"/>
    <col min="2030" max="2030" width="12.26953125" style="4" customWidth="1"/>
    <col min="2031" max="2031" width="9" style="4" customWidth="1"/>
    <col min="2032" max="2032" width="16" style="4" customWidth="1"/>
    <col min="2033" max="2034" width="17" style="4" customWidth="1"/>
    <col min="2035" max="2272" width="9.1796875" style="4" customWidth="1"/>
    <col min="2273" max="2273" width="16.81640625" style="4" customWidth="1"/>
    <col min="2274" max="2274" width="8.81640625" style="4" customWidth="1"/>
    <col min="2275" max="2275" width="1.1796875" style="4" customWidth="1"/>
    <col min="2276" max="2276" width="25.1796875" style="4" customWidth="1"/>
    <col min="2277" max="2277" width="10.81640625" style="4" customWidth="1"/>
    <col min="2278" max="2279" width="16.81640625" style="4" customWidth="1"/>
    <col min="2280" max="2280" width="8.81640625" style="4" customWidth="1"/>
    <col min="2281" max="2281" width="11.81640625" style="4" customWidth="1"/>
    <col min="2282" max="2282" width="4" style="4" customWidth="1"/>
    <col min="2283" max="2283" width="11.81640625" style="4" customWidth="1"/>
    <col min="2284" max="2284" width="5" style="4" customWidth="1"/>
    <col min="2285" max="2285" width="11.7265625" style="4" customWidth="1"/>
    <col min="2286" max="2286" width="12.26953125" style="4" customWidth="1"/>
    <col min="2287" max="2287" width="9" style="4" customWidth="1"/>
    <col min="2288" max="2288" width="16" style="4" customWidth="1"/>
    <col min="2289" max="2290" width="17" style="4" customWidth="1"/>
    <col min="2291" max="2528" width="9.1796875" style="4" customWidth="1"/>
    <col min="2529" max="2529" width="16.81640625" style="4" customWidth="1"/>
    <col min="2530" max="2530" width="8.81640625" style="4" customWidth="1"/>
    <col min="2531" max="2531" width="1.1796875" style="4" customWidth="1"/>
    <col min="2532" max="2532" width="25.1796875" style="4" customWidth="1"/>
    <col min="2533" max="2533" width="10.81640625" style="4" customWidth="1"/>
    <col min="2534" max="2535" width="16.81640625" style="4" customWidth="1"/>
    <col min="2536" max="2536" width="8.81640625" style="4" customWidth="1"/>
    <col min="2537" max="2537" width="11.81640625" style="4" customWidth="1"/>
    <col min="2538" max="2538" width="4" style="4" customWidth="1"/>
    <col min="2539" max="2539" width="11.81640625" style="4" customWidth="1"/>
    <col min="2540" max="2540" width="5" style="4" customWidth="1"/>
    <col min="2541" max="2541" width="11.7265625" style="4" customWidth="1"/>
    <col min="2542" max="2542" width="12.26953125" style="4" customWidth="1"/>
    <col min="2543" max="2543" width="9" style="4" customWidth="1"/>
    <col min="2544" max="2544" width="16" style="4" customWidth="1"/>
    <col min="2545" max="2546" width="17" style="4" customWidth="1"/>
    <col min="2547" max="2784" width="9.1796875" style="4" customWidth="1"/>
    <col min="2785" max="2785" width="16.81640625" style="4" customWidth="1"/>
    <col min="2786" max="2786" width="8.81640625" style="4" customWidth="1"/>
    <col min="2787" max="2787" width="1.1796875" style="4" customWidth="1"/>
    <col min="2788" max="2788" width="25.1796875" style="4" customWidth="1"/>
    <col min="2789" max="2789" width="10.81640625" style="4" customWidth="1"/>
    <col min="2790" max="2791" width="16.81640625" style="4" customWidth="1"/>
    <col min="2792" max="2792" width="8.81640625" style="4" customWidth="1"/>
    <col min="2793" max="2793" width="11.81640625" style="4" customWidth="1"/>
    <col min="2794" max="2794" width="4" style="4" customWidth="1"/>
    <col min="2795" max="2795" width="11.81640625" style="4" customWidth="1"/>
    <col min="2796" max="2796" width="5" style="4" customWidth="1"/>
    <col min="2797" max="2797" width="11.7265625" style="4" customWidth="1"/>
    <col min="2798" max="2798" width="12.26953125" style="4" customWidth="1"/>
    <col min="2799" max="2799" width="9" style="4" customWidth="1"/>
    <col min="2800" max="2800" width="16" style="4" customWidth="1"/>
    <col min="2801" max="2802" width="17" style="4" customWidth="1"/>
    <col min="2803" max="3040" width="9.1796875" style="4" customWidth="1"/>
    <col min="3041" max="3041" width="16.81640625" style="4" customWidth="1"/>
    <col min="3042" max="3042" width="8.81640625" style="4" customWidth="1"/>
    <col min="3043" max="3043" width="1.1796875" style="4" customWidth="1"/>
    <col min="3044" max="3044" width="25.1796875" style="4" customWidth="1"/>
    <col min="3045" max="3045" width="10.81640625" style="4" customWidth="1"/>
    <col min="3046" max="3047" width="16.81640625" style="4" customWidth="1"/>
    <col min="3048" max="3048" width="8.81640625" style="4" customWidth="1"/>
    <col min="3049" max="3049" width="11.81640625" style="4" customWidth="1"/>
    <col min="3050" max="3050" width="4" style="4" customWidth="1"/>
    <col min="3051" max="3051" width="11.81640625" style="4" customWidth="1"/>
    <col min="3052" max="3052" width="5" style="4" customWidth="1"/>
    <col min="3053" max="3053" width="11.7265625" style="4" customWidth="1"/>
    <col min="3054" max="3054" width="12.26953125" style="4" customWidth="1"/>
    <col min="3055" max="3055" width="9" style="4" customWidth="1"/>
    <col min="3056" max="3056" width="16" style="4" customWidth="1"/>
    <col min="3057" max="3058" width="17" style="4" customWidth="1"/>
    <col min="3059" max="3296" width="9.1796875" style="4" customWidth="1"/>
    <col min="3297" max="3297" width="16.81640625" style="4" customWidth="1"/>
    <col min="3298" max="3298" width="8.81640625" style="4" customWidth="1"/>
    <col min="3299" max="3299" width="1.1796875" style="4" customWidth="1"/>
    <col min="3300" max="3300" width="25.1796875" style="4" customWidth="1"/>
    <col min="3301" max="3301" width="10.81640625" style="4" customWidth="1"/>
    <col min="3302" max="3303" width="16.81640625" style="4" customWidth="1"/>
    <col min="3304" max="3304" width="8.81640625" style="4" customWidth="1"/>
    <col min="3305" max="3305" width="11.81640625" style="4" customWidth="1"/>
    <col min="3306" max="3306" width="4" style="4" customWidth="1"/>
    <col min="3307" max="3307" width="11.81640625" style="4" customWidth="1"/>
    <col min="3308" max="3308" width="5" style="4" customWidth="1"/>
    <col min="3309" max="3309" width="11.7265625" style="4" customWidth="1"/>
    <col min="3310" max="3310" width="12.26953125" style="4" customWidth="1"/>
    <col min="3311" max="3311" width="9" style="4" customWidth="1"/>
    <col min="3312" max="3312" width="16" style="4" customWidth="1"/>
    <col min="3313" max="3314" width="17" style="4" customWidth="1"/>
    <col min="3315" max="3552" width="9.1796875" style="4" customWidth="1"/>
    <col min="3553" max="3553" width="16.81640625" style="4" customWidth="1"/>
    <col min="3554" max="3554" width="8.81640625" style="4" customWidth="1"/>
    <col min="3555" max="3555" width="1.1796875" style="4" customWidth="1"/>
    <col min="3556" max="3556" width="25.1796875" style="4" customWidth="1"/>
    <col min="3557" max="3557" width="10.81640625" style="4" customWidth="1"/>
    <col min="3558" max="3559" width="16.81640625" style="4" customWidth="1"/>
    <col min="3560" max="3560" width="8.81640625" style="4" customWidth="1"/>
    <col min="3561" max="3561" width="11.81640625" style="4" customWidth="1"/>
    <col min="3562" max="3562" width="4" style="4" customWidth="1"/>
    <col min="3563" max="3563" width="11.81640625" style="4" customWidth="1"/>
    <col min="3564" max="3564" width="5" style="4" customWidth="1"/>
    <col min="3565" max="3565" width="11.7265625" style="4" customWidth="1"/>
    <col min="3566" max="3566" width="12.26953125" style="4" customWidth="1"/>
    <col min="3567" max="3567" width="9" style="4" customWidth="1"/>
    <col min="3568" max="3568" width="16" style="4" customWidth="1"/>
    <col min="3569" max="3570" width="17" style="4" customWidth="1"/>
    <col min="3571" max="3808" width="9.1796875" style="4" customWidth="1"/>
    <col min="3809" max="3809" width="16.81640625" style="4" customWidth="1"/>
    <col min="3810" max="3810" width="8.81640625" style="4" customWidth="1"/>
    <col min="3811" max="3811" width="1.1796875" style="4" customWidth="1"/>
    <col min="3812" max="3812" width="25.1796875" style="4" customWidth="1"/>
    <col min="3813" max="3813" width="10.81640625" style="4" customWidth="1"/>
    <col min="3814" max="3815" width="16.81640625" style="4" customWidth="1"/>
    <col min="3816" max="3816" width="8.81640625" style="4" customWidth="1"/>
    <col min="3817" max="3817" width="11.81640625" style="4" customWidth="1"/>
    <col min="3818" max="3818" width="4" style="4" customWidth="1"/>
    <col min="3819" max="3819" width="11.81640625" style="4" customWidth="1"/>
    <col min="3820" max="3820" width="5" style="4" customWidth="1"/>
    <col min="3821" max="3821" width="11.7265625" style="4" customWidth="1"/>
    <col min="3822" max="3822" width="12.26953125" style="4" customWidth="1"/>
    <col min="3823" max="3823" width="9" style="4" customWidth="1"/>
    <col min="3824" max="3824" width="16" style="4" customWidth="1"/>
    <col min="3825" max="3826" width="17" style="4" customWidth="1"/>
    <col min="3827" max="4064" width="9.1796875" style="4" customWidth="1"/>
    <col min="4065" max="4065" width="16.81640625" style="4" customWidth="1"/>
    <col min="4066" max="4066" width="8.81640625" style="4" customWidth="1"/>
    <col min="4067" max="4067" width="1.1796875" style="4" customWidth="1"/>
    <col min="4068" max="4068" width="25.1796875" style="4" customWidth="1"/>
    <col min="4069" max="4069" width="10.81640625" style="4" customWidth="1"/>
    <col min="4070" max="4071" width="16.81640625" style="4" customWidth="1"/>
    <col min="4072" max="4072" width="8.81640625" style="4" customWidth="1"/>
    <col min="4073" max="4073" width="11.81640625" style="4" customWidth="1"/>
    <col min="4074" max="4074" width="4" style="4" customWidth="1"/>
    <col min="4075" max="4075" width="11.81640625" style="4" customWidth="1"/>
    <col min="4076" max="4076" width="5" style="4" customWidth="1"/>
    <col min="4077" max="4077" width="11.7265625" style="4" customWidth="1"/>
    <col min="4078" max="4078" width="12.26953125" style="4" customWidth="1"/>
    <col min="4079" max="4079" width="9" style="4" customWidth="1"/>
    <col min="4080" max="4080" width="16" style="4" customWidth="1"/>
    <col min="4081" max="4082" width="17" style="4" customWidth="1"/>
    <col min="4083" max="4320" width="9.1796875" style="4" customWidth="1"/>
    <col min="4321" max="4321" width="16.81640625" style="4" customWidth="1"/>
    <col min="4322" max="4322" width="8.81640625" style="4" customWidth="1"/>
    <col min="4323" max="4323" width="1.1796875" style="4" customWidth="1"/>
    <col min="4324" max="4324" width="25.1796875" style="4" customWidth="1"/>
    <col min="4325" max="4325" width="10.81640625" style="4" customWidth="1"/>
    <col min="4326" max="4327" width="16.81640625" style="4" customWidth="1"/>
    <col min="4328" max="4328" width="8.81640625" style="4" customWidth="1"/>
    <col min="4329" max="4329" width="11.81640625" style="4" customWidth="1"/>
    <col min="4330" max="4330" width="4" style="4" customWidth="1"/>
    <col min="4331" max="4331" width="11.81640625" style="4" customWidth="1"/>
    <col min="4332" max="4332" width="5" style="4" customWidth="1"/>
    <col min="4333" max="4333" width="11.7265625" style="4" customWidth="1"/>
    <col min="4334" max="4334" width="12.26953125" style="4" customWidth="1"/>
    <col min="4335" max="4335" width="9" style="4" customWidth="1"/>
    <col min="4336" max="4336" width="16" style="4" customWidth="1"/>
    <col min="4337" max="4338" width="17" style="4" customWidth="1"/>
    <col min="4339" max="4576" width="9.1796875" style="4" customWidth="1"/>
    <col min="4577" max="4577" width="16.81640625" style="4" customWidth="1"/>
    <col min="4578" max="4578" width="8.81640625" style="4" customWidth="1"/>
    <col min="4579" max="4579" width="1.1796875" style="4" customWidth="1"/>
    <col min="4580" max="4580" width="25.1796875" style="4" customWidth="1"/>
    <col min="4581" max="4581" width="10.81640625" style="4" customWidth="1"/>
    <col min="4582" max="4583" width="16.81640625" style="4" customWidth="1"/>
    <col min="4584" max="4584" width="8.81640625" style="4" customWidth="1"/>
    <col min="4585" max="4585" width="11.81640625" style="4" customWidth="1"/>
    <col min="4586" max="4586" width="4" style="4" customWidth="1"/>
    <col min="4587" max="4587" width="11.81640625" style="4" customWidth="1"/>
    <col min="4588" max="4588" width="5" style="4" customWidth="1"/>
    <col min="4589" max="4589" width="11.7265625" style="4" customWidth="1"/>
    <col min="4590" max="4590" width="12.26953125" style="4" customWidth="1"/>
    <col min="4591" max="4591" width="9" style="4" customWidth="1"/>
    <col min="4592" max="4592" width="16" style="4" customWidth="1"/>
    <col min="4593" max="4594" width="17" style="4" customWidth="1"/>
    <col min="4595" max="4832" width="9.1796875" style="4" customWidth="1"/>
    <col min="4833" max="4833" width="16.81640625" style="4" customWidth="1"/>
    <col min="4834" max="4834" width="8.81640625" style="4" customWidth="1"/>
    <col min="4835" max="4835" width="1.1796875" style="4" customWidth="1"/>
    <col min="4836" max="4836" width="25.1796875" style="4" customWidth="1"/>
    <col min="4837" max="4837" width="10.81640625" style="4" customWidth="1"/>
    <col min="4838" max="4839" width="16.81640625" style="4" customWidth="1"/>
    <col min="4840" max="4840" width="8.81640625" style="4" customWidth="1"/>
    <col min="4841" max="4841" width="11.81640625" style="4" customWidth="1"/>
    <col min="4842" max="4842" width="4" style="4" customWidth="1"/>
    <col min="4843" max="4843" width="11.81640625" style="4" customWidth="1"/>
    <col min="4844" max="4844" width="5" style="4" customWidth="1"/>
    <col min="4845" max="4845" width="11.7265625" style="4" customWidth="1"/>
    <col min="4846" max="4846" width="12.26953125" style="4" customWidth="1"/>
    <col min="4847" max="4847" width="9" style="4" customWidth="1"/>
    <col min="4848" max="4848" width="16" style="4" customWidth="1"/>
    <col min="4849" max="4850" width="17" style="4" customWidth="1"/>
    <col min="4851" max="5088" width="9.1796875" style="4" customWidth="1"/>
    <col min="5089" max="5089" width="16.81640625" style="4" customWidth="1"/>
    <col min="5090" max="5090" width="8.81640625" style="4" customWidth="1"/>
    <col min="5091" max="5091" width="1.1796875" style="4" customWidth="1"/>
    <col min="5092" max="5092" width="25.1796875" style="4" customWidth="1"/>
    <col min="5093" max="5093" width="10.81640625" style="4" customWidth="1"/>
    <col min="5094" max="5095" width="16.81640625" style="4" customWidth="1"/>
    <col min="5096" max="5096" width="8.81640625" style="4" customWidth="1"/>
    <col min="5097" max="5097" width="11.81640625" style="4" customWidth="1"/>
    <col min="5098" max="5098" width="4" style="4" customWidth="1"/>
    <col min="5099" max="5099" width="11.81640625" style="4" customWidth="1"/>
    <col min="5100" max="5100" width="5" style="4" customWidth="1"/>
    <col min="5101" max="5101" width="11.7265625" style="4" customWidth="1"/>
    <col min="5102" max="5102" width="12.26953125" style="4" customWidth="1"/>
    <col min="5103" max="5103" width="9" style="4" customWidth="1"/>
    <col min="5104" max="5104" width="16" style="4" customWidth="1"/>
    <col min="5105" max="5106" width="17" style="4" customWidth="1"/>
    <col min="5107" max="5344" width="9.1796875" style="4" customWidth="1"/>
    <col min="5345" max="5345" width="16.81640625" style="4" customWidth="1"/>
    <col min="5346" max="5346" width="8.81640625" style="4" customWidth="1"/>
    <col min="5347" max="5347" width="1.1796875" style="4" customWidth="1"/>
    <col min="5348" max="5348" width="25.1796875" style="4" customWidth="1"/>
    <col min="5349" max="5349" width="10.81640625" style="4" customWidth="1"/>
    <col min="5350" max="5351" width="16.81640625" style="4" customWidth="1"/>
    <col min="5352" max="5352" width="8.81640625" style="4" customWidth="1"/>
    <col min="5353" max="5353" width="11.81640625" style="4" customWidth="1"/>
    <col min="5354" max="5354" width="4" style="4" customWidth="1"/>
    <col min="5355" max="5355" width="11.81640625" style="4" customWidth="1"/>
    <col min="5356" max="5356" width="5" style="4" customWidth="1"/>
    <col min="5357" max="5357" width="11.7265625" style="4" customWidth="1"/>
    <col min="5358" max="5358" width="12.26953125" style="4" customWidth="1"/>
    <col min="5359" max="5359" width="9" style="4" customWidth="1"/>
    <col min="5360" max="5360" width="16" style="4" customWidth="1"/>
    <col min="5361" max="5362" width="17" style="4" customWidth="1"/>
    <col min="5363" max="5600" width="9.1796875" style="4" customWidth="1"/>
    <col min="5601" max="5601" width="16.81640625" style="4" customWidth="1"/>
    <col min="5602" max="5602" width="8.81640625" style="4" customWidth="1"/>
    <col min="5603" max="5603" width="1.1796875" style="4" customWidth="1"/>
    <col min="5604" max="5604" width="25.1796875" style="4" customWidth="1"/>
    <col min="5605" max="5605" width="10.81640625" style="4" customWidth="1"/>
    <col min="5606" max="5607" width="16.81640625" style="4" customWidth="1"/>
    <col min="5608" max="5608" width="8.81640625" style="4" customWidth="1"/>
    <col min="5609" max="5609" width="11.81640625" style="4" customWidth="1"/>
    <col min="5610" max="5610" width="4" style="4" customWidth="1"/>
    <col min="5611" max="5611" width="11.81640625" style="4" customWidth="1"/>
    <col min="5612" max="5612" width="5" style="4" customWidth="1"/>
    <col min="5613" max="5613" width="11.7265625" style="4" customWidth="1"/>
    <col min="5614" max="5614" width="12.26953125" style="4" customWidth="1"/>
    <col min="5615" max="5615" width="9" style="4" customWidth="1"/>
    <col min="5616" max="5616" width="16" style="4" customWidth="1"/>
    <col min="5617" max="5618" width="17" style="4" customWidth="1"/>
    <col min="5619" max="5856" width="9.1796875" style="4" customWidth="1"/>
    <col min="5857" max="5857" width="16.81640625" style="4" customWidth="1"/>
    <col min="5858" max="5858" width="8.81640625" style="4" customWidth="1"/>
    <col min="5859" max="5859" width="1.1796875" style="4" customWidth="1"/>
    <col min="5860" max="5860" width="25.1796875" style="4" customWidth="1"/>
    <col min="5861" max="5861" width="10.81640625" style="4" customWidth="1"/>
    <col min="5862" max="5863" width="16.81640625" style="4" customWidth="1"/>
    <col min="5864" max="5864" width="8.81640625" style="4" customWidth="1"/>
    <col min="5865" max="5865" width="11.81640625" style="4" customWidth="1"/>
    <col min="5866" max="5866" width="4" style="4" customWidth="1"/>
    <col min="5867" max="5867" width="11.81640625" style="4" customWidth="1"/>
    <col min="5868" max="5868" width="5" style="4" customWidth="1"/>
    <col min="5869" max="5869" width="11.7265625" style="4" customWidth="1"/>
    <col min="5870" max="5870" width="12.26953125" style="4" customWidth="1"/>
    <col min="5871" max="5871" width="9" style="4" customWidth="1"/>
    <col min="5872" max="5872" width="16" style="4" customWidth="1"/>
    <col min="5873" max="5874" width="17" style="4" customWidth="1"/>
    <col min="5875" max="6112" width="9.1796875" style="4" customWidth="1"/>
    <col min="6113" max="6113" width="16.81640625" style="4" customWidth="1"/>
    <col min="6114" max="6114" width="8.81640625" style="4" customWidth="1"/>
    <col min="6115" max="6115" width="1.1796875" style="4" customWidth="1"/>
    <col min="6116" max="6116" width="25.1796875" style="4" customWidth="1"/>
    <col min="6117" max="6117" width="10.81640625" style="4" customWidth="1"/>
    <col min="6118" max="6119" width="16.81640625" style="4" customWidth="1"/>
    <col min="6120" max="6120" width="8.81640625" style="4" customWidth="1"/>
    <col min="6121" max="6121" width="11.81640625" style="4" customWidth="1"/>
    <col min="6122" max="6122" width="4" style="4" customWidth="1"/>
    <col min="6123" max="6123" width="11.81640625" style="4" customWidth="1"/>
    <col min="6124" max="6124" width="5" style="4" customWidth="1"/>
    <col min="6125" max="6125" width="11.7265625" style="4" customWidth="1"/>
    <col min="6126" max="6126" width="12.26953125" style="4" customWidth="1"/>
    <col min="6127" max="6127" width="9" style="4" customWidth="1"/>
    <col min="6128" max="6128" width="16" style="4" customWidth="1"/>
    <col min="6129" max="6130" width="17" style="4" customWidth="1"/>
    <col min="6131" max="6368" width="9.1796875" style="4" customWidth="1"/>
    <col min="6369" max="6369" width="16.81640625" style="4" customWidth="1"/>
    <col min="6370" max="6370" width="8.81640625" style="4" customWidth="1"/>
    <col min="6371" max="6371" width="1.1796875" style="4" customWidth="1"/>
    <col min="6372" max="6372" width="25.1796875" style="4" customWidth="1"/>
    <col min="6373" max="6373" width="10.81640625" style="4" customWidth="1"/>
    <col min="6374" max="6375" width="16.81640625" style="4" customWidth="1"/>
    <col min="6376" max="6376" width="8.81640625" style="4" customWidth="1"/>
    <col min="6377" max="6377" width="11.81640625" style="4" customWidth="1"/>
    <col min="6378" max="6378" width="4" style="4" customWidth="1"/>
    <col min="6379" max="6379" width="11.81640625" style="4" customWidth="1"/>
    <col min="6380" max="6380" width="5" style="4" customWidth="1"/>
    <col min="6381" max="6381" width="11.7265625" style="4" customWidth="1"/>
    <col min="6382" max="6382" width="12.26953125" style="4" customWidth="1"/>
    <col min="6383" max="6383" width="9" style="4" customWidth="1"/>
    <col min="6384" max="6384" width="16" style="4" customWidth="1"/>
    <col min="6385" max="6386" width="17" style="4" customWidth="1"/>
    <col min="6387" max="6624" width="9.1796875" style="4" customWidth="1"/>
    <col min="6625" max="6625" width="16.81640625" style="4" customWidth="1"/>
    <col min="6626" max="6626" width="8.81640625" style="4" customWidth="1"/>
    <col min="6627" max="6627" width="1.1796875" style="4" customWidth="1"/>
    <col min="6628" max="6628" width="25.1796875" style="4" customWidth="1"/>
    <col min="6629" max="6629" width="10.81640625" style="4" customWidth="1"/>
    <col min="6630" max="6631" width="16.81640625" style="4" customWidth="1"/>
    <col min="6632" max="6632" width="8.81640625" style="4" customWidth="1"/>
    <col min="6633" max="6633" width="11.81640625" style="4" customWidth="1"/>
    <col min="6634" max="6634" width="4" style="4" customWidth="1"/>
    <col min="6635" max="6635" width="11.81640625" style="4" customWidth="1"/>
    <col min="6636" max="6636" width="5" style="4" customWidth="1"/>
    <col min="6637" max="6637" width="11.7265625" style="4" customWidth="1"/>
    <col min="6638" max="6638" width="12.26953125" style="4" customWidth="1"/>
    <col min="6639" max="6639" width="9" style="4" customWidth="1"/>
    <col min="6640" max="6640" width="16" style="4" customWidth="1"/>
    <col min="6641" max="6642" width="17" style="4" customWidth="1"/>
    <col min="6643" max="6880" width="9.1796875" style="4" customWidth="1"/>
    <col min="6881" max="6881" width="16.81640625" style="4" customWidth="1"/>
    <col min="6882" max="6882" width="8.81640625" style="4" customWidth="1"/>
    <col min="6883" max="6883" width="1.1796875" style="4" customWidth="1"/>
    <col min="6884" max="6884" width="25.1796875" style="4" customWidth="1"/>
    <col min="6885" max="6885" width="10.81640625" style="4" customWidth="1"/>
    <col min="6886" max="6887" width="16.81640625" style="4" customWidth="1"/>
    <col min="6888" max="6888" width="8.81640625" style="4" customWidth="1"/>
    <col min="6889" max="6889" width="11.81640625" style="4" customWidth="1"/>
    <col min="6890" max="6890" width="4" style="4" customWidth="1"/>
    <col min="6891" max="6891" width="11.81640625" style="4" customWidth="1"/>
    <col min="6892" max="6892" width="5" style="4" customWidth="1"/>
    <col min="6893" max="6893" width="11.7265625" style="4" customWidth="1"/>
    <col min="6894" max="6894" width="12.26953125" style="4" customWidth="1"/>
    <col min="6895" max="6895" width="9" style="4" customWidth="1"/>
    <col min="6896" max="6896" width="16" style="4" customWidth="1"/>
    <col min="6897" max="6898" width="17" style="4" customWidth="1"/>
    <col min="6899" max="7136" width="9.1796875" style="4" customWidth="1"/>
    <col min="7137" max="7137" width="16.81640625" style="4" customWidth="1"/>
    <col min="7138" max="7138" width="8.81640625" style="4" customWidth="1"/>
    <col min="7139" max="7139" width="1.1796875" style="4" customWidth="1"/>
    <col min="7140" max="7140" width="25.1796875" style="4" customWidth="1"/>
    <col min="7141" max="7141" width="10.81640625" style="4" customWidth="1"/>
    <col min="7142" max="7143" width="16.81640625" style="4" customWidth="1"/>
    <col min="7144" max="7144" width="8.81640625" style="4" customWidth="1"/>
    <col min="7145" max="7145" width="11.81640625" style="4" customWidth="1"/>
    <col min="7146" max="7146" width="4" style="4" customWidth="1"/>
    <col min="7147" max="7147" width="11.81640625" style="4" customWidth="1"/>
    <col min="7148" max="7148" width="5" style="4" customWidth="1"/>
    <col min="7149" max="7149" width="11.7265625" style="4" customWidth="1"/>
    <col min="7150" max="7150" width="12.26953125" style="4" customWidth="1"/>
    <col min="7151" max="7151" width="9" style="4" customWidth="1"/>
    <col min="7152" max="7152" width="16" style="4" customWidth="1"/>
    <col min="7153" max="7154" width="17" style="4" customWidth="1"/>
    <col min="7155" max="7392" width="9.1796875" style="4" customWidth="1"/>
    <col min="7393" max="7393" width="16.81640625" style="4" customWidth="1"/>
    <col min="7394" max="7394" width="8.81640625" style="4" customWidth="1"/>
    <col min="7395" max="7395" width="1.1796875" style="4" customWidth="1"/>
    <col min="7396" max="7396" width="25.1796875" style="4" customWidth="1"/>
    <col min="7397" max="7397" width="10.81640625" style="4" customWidth="1"/>
    <col min="7398" max="7399" width="16.81640625" style="4" customWidth="1"/>
    <col min="7400" max="7400" width="8.81640625" style="4" customWidth="1"/>
    <col min="7401" max="7401" width="11.81640625" style="4" customWidth="1"/>
    <col min="7402" max="7402" width="4" style="4" customWidth="1"/>
    <col min="7403" max="7403" width="11.81640625" style="4" customWidth="1"/>
    <col min="7404" max="7404" width="5" style="4" customWidth="1"/>
    <col min="7405" max="7405" width="11.7265625" style="4" customWidth="1"/>
    <col min="7406" max="7406" width="12.26953125" style="4" customWidth="1"/>
    <col min="7407" max="7407" width="9" style="4" customWidth="1"/>
    <col min="7408" max="7408" width="16" style="4" customWidth="1"/>
    <col min="7409" max="7410" width="17" style="4" customWidth="1"/>
    <col min="7411" max="7648" width="9.1796875" style="4" customWidth="1"/>
    <col min="7649" max="7649" width="16.81640625" style="4" customWidth="1"/>
    <col min="7650" max="7650" width="8.81640625" style="4" customWidth="1"/>
    <col min="7651" max="7651" width="1.1796875" style="4" customWidth="1"/>
    <col min="7652" max="7652" width="25.1796875" style="4" customWidth="1"/>
    <col min="7653" max="7653" width="10.81640625" style="4" customWidth="1"/>
    <col min="7654" max="7655" width="16.81640625" style="4" customWidth="1"/>
    <col min="7656" max="7656" width="8.81640625" style="4" customWidth="1"/>
    <col min="7657" max="7657" width="11.81640625" style="4" customWidth="1"/>
    <col min="7658" max="7658" width="4" style="4" customWidth="1"/>
    <col min="7659" max="7659" width="11.81640625" style="4" customWidth="1"/>
    <col min="7660" max="7660" width="5" style="4" customWidth="1"/>
    <col min="7661" max="7661" width="11.7265625" style="4" customWidth="1"/>
    <col min="7662" max="7662" width="12.26953125" style="4" customWidth="1"/>
    <col min="7663" max="7663" width="9" style="4" customWidth="1"/>
    <col min="7664" max="7664" width="16" style="4" customWidth="1"/>
    <col min="7665" max="7666" width="17" style="4" customWidth="1"/>
    <col min="7667" max="7904" width="9.1796875" style="4" customWidth="1"/>
    <col min="7905" max="7905" width="16.81640625" style="4" customWidth="1"/>
    <col min="7906" max="7906" width="8.81640625" style="4" customWidth="1"/>
    <col min="7907" max="7907" width="1.1796875" style="4" customWidth="1"/>
    <col min="7908" max="7908" width="25.1796875" style="4" customWidth="1"/>
    <col min="7909" max="7909" width="10.81640625" style="4" customWidth="1"/>
    <col min="7910" max="7911" width="16.81640625" style="4" customWidth="1"/>
    <col min="7912" max="7912" width="8.81640625" style="4" customWidth="1"/>
    <col min="7913" max="7913" width="11.81640625" style="4" customWidth="1"/>
    <col min="7914" max="7914" width="4" style="4" customWidth="1"/>
    <col min="7915" max="7915" width="11.81640625" style="4" customWidth="1"/>
    <col min="7916" max="7916" width="5" style="4" customWidth="1"/>
    <col min="7917" max="7917" width="11.7265625" style="4" customWidth="1"/>
    <col min="7918" max="7918" width="12.26953125" style="4" customWidth="1"/>
    <col min="7919" max="7919" width="9" style="4" customWidth="1"/>
    <col min="7920" max="7920" width="16" style="4" customWidth="1"/>
    <col min="7921" max="7922" width="17" style="4" customWidth="1"/>
    <col min="7923" max="8160" width="9.1796875" style="4" customWidth="1"/>
    <col min="8161" max="8161" width="16.81640625" style="4" customWidth="1"/>
    <col min="8162" max="8162" width="8.81640625" style="4" customWidth="1"/>
    <col min="8163" max="8163" width="1.1796875" style="4" customWidth="1"/>
    <col min="8164" max="8164" width="25.1796875" style="4" customWidth="1"/>
    <col min="8165" max="8165" width="10.81640625" style="4" customWidth="1"/>
    <col min="8166" max="8167" width="16.81640625" style="4" customWidth="1"/>
    <col min="8168" max="8168" width="8.81640625" style="4" customWidth="1"/>
    <col min="8169" max="8169" width="11.81640625" style="4" customWidth="1"/>
    <col min="8170" max="8170" width="4" style="4" customWidth="1"/>
    <col min="8171" max="8171" width="11.81640625" style="4" customWidth="1"/>
    <col min="8172" max="8172" width="5" style="4" customWidth="1"/>
    <col min="8173" max="8173" width="11.7265625" style="4" customWidth="1"/>
    <col min="8174" max="8174" width="12.26953125" style="4" customWidth="1"/>
    <col min="8175" max="8175" width="9" style="4" customWidth="1"/>
    <col min="8176" max="8176" width="16" style="4" customWidth="1"/>
    <col min="8177" max="8178" width="17" style="4" customWidth="1"/>
    <col min="8179" max="8416" width="9.1796875" style="4" customWidth="1"/>
    <col min="8417" max="8417" width="16.81640625" style="4" customWidth="1"/>
    <col min="8418" max="8418" width="8.81640625" style="4" customWidth="1"/>
    <col min="8419" max="8419" width="1.1796875" style="4" customWidth="1"/>
    <col min="8420" max="8420" width="25.1796875" style="4" customWidth="1"/>
    <col min="8421" max="8421" width="10.81640625" style="4" customWidth="1"/>
    <col min="8422" max="8423" width="16.81640625" style="4" customWidth="1"/>
    <col min="8424" max="8424" width="8.81640625" style="4" customWidth="1"/>
    <col min="8425" max="8425" width="11.81640625" style="4" customWidth="1"/>
    <col min="8426" max="8426" width="4" style="4" customWidth="1"/>
    <col min="8427" max="8427" width="11.81640625" style="4" customWidth="1"/>
    <col min="8428" max="8428" width="5" style="4" customWidth="1"/>
    <col min="8429" max="8429" width="11.7265625" style="4" customWidth="1"/>
    <col min="8430" max="8430" width="12.26953125" style="4" customWidth="1"/>
    <col min="8431" max="8431" width="9" style="4" customWidth="1"/>
    <col min="8432" max="8432" width="16" style="4" customWidth="1"/>
    <col min="8433" max="8434" width="17" style="4" customWidth="1"/>
    <col min="8435" max="8672" width="9.1796875" style="4" customWidth="1"/>
    <col min="8673" max="8673" width="16.81640625" style="4" customWidth="1"/>
    <col min="8674" max="8674" width="8.81640625" style="4" customWidth="1"/>
    <col min="8675" max="8675" width="1.1796875" style="4" customWidth="1"/>
    <col min="8676" max="8676" width="25.1796875" style="4" customWidth="1"/>
    <col min="8677" max="8677" width="10.81640625" style="4" customWidth="1"/>
    <col min="8678" max="8679" width="16.81640625" style="4" customWidth="1"/>
    <col min="8680" max="8680" width="8.81640625" style="4" customWidth="1"/>
    <col min="8681" max="8681" width="11.81640625" style="4" customWidth="1"/>
    <col min="8682" max="8682" width="4" style="4" customWidth="1"/>
    <col min="8683" max="8683" width="11.81640625" style="4" customWidth="1"/>
    <col min="8684" max="8684" width="5" style="4" customWidth="1"/>
    <col min="8685" max="8685" width="11.7265625" style="4" customWidth="1"/>
    <col min="8686" max="8686" width="12.26953125" style="4" customWidth="1"/>
    <col min="8687" max="8687" width="9" style="4" customWidth="1"/>
    <col min="8688" max="8688" width="16" style="4" customWidth="1"/>
    <col min="8689" max="8690" width="17" style="4" customWidth="1"/>
    <col min="8691" max="8928" width="9.1796875" style="4" customWidth="1"/>
    <col min="8929" max="8929" width="16.81640625" style="4" customWidth="1"/>
    <col min="8930" max="8930" width="8.81640625" style="4" customWidth="1"/>
    <col min="8931" max="8931" width="1.1796875" style="4" customWidth="1"/>
    <col min="8932" max="8932" width="25.1796875" style="4" customWidth="1"/>
    <col min="8933" max="8933" width="10.81640625" style="4" customWidth="1"/>
    <col min="8934" max="8935" width="16.81640625" style="4" customWidth="1"/>
    <col min="8936" max="8936" width="8.81640625" style="4" customWidth="1"/>
    <col min="8937" max="8937" width="11.81640625" style="4" customWidth="1"/>
    <col min="8938" max="8938" width="4" style="4" customWidth="1"/>
    <col min="8939" max="8939" width="11.81640625" style="4" customWidth="1"/>
    <col min="8940" max="8940" width="5" style="4" customWidth="1"/>
    <col min="8941" max="8941" width="11.7265625" style="4" customWidth="1"/>
    <col min="8942" max="8942" width="12.26953125" style="4" customWidth="1"/>
    <col min="8943" max="8943" width="9" style="4" customWidth="1"/>
    <col min="8944" max="8944" width="16" style="4" customWidth="1"/>
    <col min="8945" max="8946" width="17" style="4" customWidth="1"/>
    <col min="8947" max="9184" width="9.1796875" style="4" customWidth="1"/>
    <col min="9185" max="9185" width="16.81640625" style="4" customWidth="1"/>
    <col min="9186" max="9186" width="8.81640625" style="4" customWidth="1"/>
    <col min="9187" max="9187" width="1.1796875" style="4" customWidth="1"/>
    <col min="9188" max="9188" width="25.1796875" style="4" customWidth="1"/>
    <col min="9189" max="9189" width="10.81640625" style="4" customWidth="1"/>
    <col min="9190" max="9191" width="16.81640625" style="4" customWidth="1"/>
    <col min="9192" max="9192" width="8.81640625" style="4" customWidth="1"/>
    <col min="9193" max="9193" width="11.81640625" style="4" customWidth="1"/>
    <col min="9194" max="9194" width="4" style="4" customWidth="1"/>
    <col min="9195" max="9195" width="11.81640625" style="4" customWidth="1"/>
    <col min="9196" max="9196" width="5" style="4" customWidth="1"/>
    <col min="9197" max="9197" width="11.7265625" style="4" customWidth="1"/>
    <col min="9198" max="9198" width="12.26953125" style="4" customWidth="1"/>
    <col min="9199" max="9199" width="9" style="4" customWidth="1"/>
    <col min="9200" max="9200" width="16" style="4" customWidth="1"/>
    <col min="9201" max="9202" width="17" style="4" customWidth="1"/>
    <col min="9203" max="9440" width="9.1796875" style="4" customWidth="1"/>
    <col min="9441" max="9441" width="16.81640625" style="4" customWidth="1"/>
    <col min="9442" max="9442" width="8.81640625" style="4" customWidth="1"/>
    <col min="9443" max="9443" width="1.1796875" style="4" customWidth="1"/>
    <col min="9444" max="9444" width="25.1796875" style="4" customWidth="1"/>
    <col min="9445" max="9445" width="10.81640625" style="4" customWidth="1"/>
    <col min="9446" max="9447" width="16.81640625" style="4" customWidth="1"/>
    <col min="9448" max="9448" width="8.81640625" style="4" customWidth="1"/>
    <col min="9449" max="9449" width="11.81640625" style="4" customWidth="1"/>
    <col min="9450" max="9450" width="4" style="4" customWidth="1"/>
    <col min="9451" max="9451" width="11.81640625" style="4" customWidth="1"/>
    <col min="9452" max="9452" width="5" style="4" customWidth="1"/>
    <col min="9453" max="9453" width="11.7265625" style="4" customWidth="1"/>
    <col min="9454" max="9454" width="12.26953125" style="4" customWidth="1"/>
    <col min="9455" max="9455" width="9" style="4" customWidth="1"/>
    <col min="9456" max="9456" width="16" style="4" customWidth="1"/>
    <col min="9457" max="9458" width="17" style="4" customWidth="1"/>
    <col min="9459" max="9696" width="9.1796875" style="4" customWidth="1"/>
    <col min="9697" max="9697" width="16.81640625" style="4" customWidth="1"/>
    <col min="9698" max="9698" width="8.81640625" style="4" customWidth="1"/>
    <col min="9699" max="9699" width="1.1796875" style="4" customWidth="1"/>
    <col min="9700" max="9700" width="25.1796875" style="4" customWidth="1"/>
    <col min="9701" max="9701" width="10.81640625" style="4" customWidth="1"/>
    <col min="9702" max="9703" width="16.81640625" style="4" customWidth="1"/>
    <col min="9704" max="9704" width="8.81640625" style="4" customWidth="1"/>
    <col min="9705" max="9705" width="11.81640625" style="4" customWidth="1"/>
    <col min="9706" max="9706" width="4" style="4" customWidth="1"/>
    <col min="9707" max="9707" width="11.81640625" style="4" customWidth="1"/>
    <col min="9708" max="9708" width="5" style="4" customWidth="1"/>
    <col min="9709" max="9709" width="11.7265625" style="4" customWidth="1"/>
    <col min="9710" max="9710" width="12.26953125" style="4" customWidth="1"/>
    <col min="9711" max="9711" width="9" style="4" customWidth="1"/>
    <col min="9712" max="9712" width="16" style="4" customWidth="1"/>
    <col min="9713" max="9714" width="17" style="4" customWidth="1"/>
    <col min="9715" max="9952" width="9.1796875" style="4" customWidth="1"/>
    <col min="9953" max="9953" width="16.81640625" style="4" customWidth="1"/>
    <col min="9954" max="9954" width="8.81640625" style="4" customWidth="1"/>
    <col min="9955" max="9955" width="1.1796875" style="4" customWidth="1"/>
    <col min="9956" max="9956" width="25.1796875" style="4" customWidth="1"/>
    <col min="9957" max="9957" width="10.81640625" style="4" customWidth="1"/>
    <col min="9958" max="9959" width="16.81640625" style="4" customWidth="1"/>
    <col min="9960" max="9960" width="8.81640625" style="4" customWidth="1"/>
    <col min="9961" max="9961" width="11.81640625" style="4" customWidth="1"/>
    <col min="9962" max="9962" width="4" style="4" customWidth="1"/>
    <col min="9963" max="9963" width="11.81640625" style="4" customWidth="1"/>
    <col min="9964" max="9964" width="5" style="4" customWidth="1"/>
    <col min="9965" max="9965" width="11.7265625" style="4" customWidth="1"/>
    <col min="9966" max="9966" width="12.26953125" style="4" customWidth="1"/>
    <col min="9967" max="9967" width="9" style="4" customWidth="1"/>
    <col min="9968" max="9968" width="16" style="4" customWidth="1"/>
    <col min="9969" max="9970" width="17" style="4" customWidth="1"/>
    <col min="9971" max="10208" width="9.1796875" style="4" customWidth="1"/>
    <col min="10209" max="10209" width="16.81640625" style="4" customWidth="1"/>
    <col min="10210" max="10210" width="8.81640625" style="4" customWidth="1"/>
    <col min="10211" max="10211" width="1.1796875" style="4" customWidth="1"/>
    <col min="10212" max="10212" width="25.1796875" style="4" customWidth="1"/>
    <col min="10213" max="10213" width="10.81640625" style="4" customWidth="1"/>
    <col min="10214" max="10215" width="16.81640625" style="4" customWidth="1"/>
    <col min="10216" max="10216" width="8.81640625" style="4" customWidth="1"/>
    <col min="10217" max="10217" width="11.81640625" style="4" customWidth="1"/>
    <col min="10218" max="10218" width="4" style="4" customWidth="1"/>
    <col min="10219" max="10219" width="11.81640625" style="4" customWidth="1"/>
    <col min="10220" max="10220" width="5" style="4" customWidth="1"/>
    <col min="10221" max="10221" width="11.7265625" style="4" customWidth="1"/>
    <col min="10222" max="10222" width="12.26953125" style="4" customWidth="1"/>
    <col min="10223" max="10223" width="9" style="4" customWidth="1"/>
    <col min="10224" max="10224" width="16" style="4" customWidth="1"/>
    <col min="10225" max="10226" width="17" style="4" customWidth="1"/>
    <col min="10227" max="10464" width="9.1796875" style="4" customWidth="1"/>
    <col min="10465" max="10465" width="16.81640625" style="4" customWidth="1"/>
    <col min="10466" max="10466" width="8.81640625" style="4" customWidth="1"/>
    <col min="10467" max="10467" width="1.1796875" style="4" customWidth="1"/>
    <col min="10468" max="10468" width="25.1796875" style="4" customWidth="1"/>
    <col min="10469" max="10469" width="10.81640625" style="4" customWidth="1"/>
    <col min="10470" max="10471" width="16.81640625" style="4" customWidth="1"/>
    <col min="10472" max="10472" width="8.81640625" style="4" customWidth="1"/>
    <col min="10473" max="10473" width="11.81640625" style="4" customWidth="1"/>
    <col min="10474" max="10474" width="4" style="4" customWidth="1"/>
    <col min="10475" max="10475" width="11.81640625" style="4" customWidth="1"/>
    <col min="10476" max="10476" width="5" style="4" customWidth="1"/>
    <col min="10477" max="10477" width="11.7265625" style="4" customWidth="1"/>
    <col min="10478" max="10478" width="12.26953125" style="4" customWidth="1"/>
    <col min="10479" max="10479" width="9" style="4" customWidth="1"/>
    <col min="10480" max="10480" width="16" style="4" customWidth="1"/>
    <col min="10481" max="10482" width="17" style="4" customWidth="1"/>
    <col min="10483" max="10720" width="9.1796875" style="4" customWidth="1"/>
    <col min="10721" max="10721" width="16.81640625" style="4" customWidth="1"/>
    <col min="10722" max="10722" width="8.81640625" style="4" customWidth="1"/>
    <col min="10723" max="10723" width="1.1796875" style="4" customWidth="1"/>
    <col min="10724" max="10724" width="25.1796875" style="4" customWidth="1"/>
    <col min="10725" max="10725" width="10.81640625" style="4" customWidth="1"/>
    <col min="10726" max="10727" width="16.81640625" style="4" customWidth="1"/>
    <col min="10728" max="10728" width="8.81640625" style="4" customWidth="1"/>
    <col min="10729" max="10729" width="11.81640625" style="4" customWidth="1"/>
    <col min="10730" max="10730" width="4" style="4" customWidth="1"/>
    <col min="10731" max="10731" width="11.81640625" style="4" customWidth="1"/>
    <col min="10732" max="10732" width="5" style="4" customWidth="1"/>
    <col min="10733" max="10733" width="11.7265625" style="4" customWidth="1"/>
    <col min="10734" max="10734" width="12.26953125" style="4" customWidth="1"/>
    <col min="10735" max="10735" width="9" style="4" customWidth="1"/>
    <col min="10736" max="10736" width="16" style="4" customWidth="1"/>
    <col min="10737" max="10738" width="17" style="4" customWidth="1"/>
    <col min="10739" max="10976" width="9.1796875" style="4" customWidth="1"/>
    <col min="10977" max="10977" width="16.81640625" style="4" customWidth="1"/>
    <col min="10978" max="10978" width="8.81640625" style="4" customWidth="1"/>
    <col min="10979" max="10979" width="1.1796875" style="4" customWidth="1"/>
    <col min="10980" max="10980" width="25.1796875" style="4" customWidth="1"/>
    <col min="10981" max="10981" width="10.81640625" style="4" customWidth="1"/>
    <col min="10982" max="10983" width="16.81640625" style="4" customWidth="1"/>
    <col min="10984" max="10984" width="8.81640625" style="4" customWidth="1"/>
    <col min="10985" max="10985" width="11.81640625" style="4" customWidth="1"/>
    <col min="10986" max="10986" width="4" style="4" customWidth="1"/>
    <col min="10987" max="10987" width="11.81640625" style="4" customWidth="1"/>
    <col min="10988" max="10988" width="5" style="4" customWidth="1"/>
    <col min="10989" max="10989" width="11.7265625" style="4" customWidth="1"/>
    <col min="10990" max="10990" width="12.26953125" style="4" customWidth="1"/>
    <col min="10991" max="10991" width="9" style="4" customWidth="1"/>
    <col min="10992" max="10992" width="16" style="4" customWidth="1"/>
    <col min="10993" max="10994" width="17" style="4" customWidth="1"/>
    <col min="10995" max="11232" width="9.1796875" style="4" customWidth="1"/>
    <col min="11233" max="11233" width="16.81640625" style="4" customWidth="1"/>
    <col min="11234" max="11234" width="8.81640625" style="4" customWidth="1"/>
    <col min="11235" max="11235" width="1.1796875" style="4" customWidth="1"/>
    <col min="11236" max="11236" width="25.1796875" style="4" customWidth="1"/>
    <col min="11237" max="11237" width="10.81640625" style="4" customWidth="1"/>
    <col min="11238" max="11239" width="16.81640625" style="4" customWidth="1"/>
    <col min="11240" max="11240" width="8.81640625" style="4" customWidth="1"/>
    <col min="11241" max="11241" width="11.81640625" style="4" customWidth="1"/>
    <col min="11242" max="11242" width="4" style="4" customWidth="1"/>
    <col min="11243" max="11243" width="11.81640625" style="4" customWidth="1"/>
    <col min="11244" max="11244" width="5" style="4" customWidth="1"/>
    <col min="11245" max="11245" width="11.7265625" style="4" customWidth="1"/>
    <col min="11246" max="11246" width="12.26953125" style="4" customWidth="1"/>
    <col min="11247" max="11247" width="9" style="4" customWidth="1"/>
    <col min="11248" max="11248" width="16" style="4" customWidth="1"/>
    <col min="11249" max="11250" width="17" style="4" customWidth="1"/>
    <col min="11251" max="11488" width="9.1796875" style="4" customWidth="1"/>
    <col min="11489" max="11489" width="16.81640625" style="4" customWidth="1"/>
    <col min="11490" max="11490" width="8.81640625" style="4" customWidth="1"/>
    <col min="11491" max="11491" width="1.1796875" style="4" customWidth="1"/>
    <col min="11492" max="11492" width="25.1796875" style="4" customWidth="1"/>
    <col min="11493" max="11493" width="10.81640625" style="4" customWidth="1"/>
    <col min="11494" max="11495" width="16.81640625" style="4" customWidth="1"/>
    <col min="11496" max="11496" width="8.81640625" style="4" customWidth="1"/>
    <col min="11497" max="11497" width="11.81640625" style="4" customWidth="1"/>
    <col min="11498" max="11498" width="4" style="4" customWidth="1"/>
    <col min="11499" max="11499" width="11.81640625" style="4" customWidth="1"/>
    <col min="11500" max="11500" width="5" style="4" customWidth="1"/>
    <col min="11501" max="11501" width="11.7265625" style="4" customWidth="1"/>
    <col min="11502" max="11502" width="12.26953125" style="4" customWidth="1"/>
    <col min="11503" max="11503" width="9" style="4" customWidth="1"/>
    <col min="11504" max="11504" width="16" style="4" customWidth="1"/>
    <col min="11505" max="11506" width="17" style="4" customWidth="1"/>
    <col min="11507" max="11744" width="9.1796875" style="4" customWidth="1"/>
    <col min="11745" max="11745" width="16.81640625" style="4" customWidth="1"/>
    <col min="11746" max="11746" width="8.81640625" style="4" customWidth="1"/>
    <col min="11747" max="11747" width="1.1796875" style="4" customWidth="1"/>
    <col min="11748" max="11748" width="25.1796875" style="4" customWidth="1"/>
    <col min="11749" max="11749" width="10.81640625" style="4" customWidth="1"/>
    <col min="11750" max="11751" width="16.81640625" style="4" customWidth="1"/>
    <col min="11752" max="11752" width="8.81640625" style="4" customWidth="1"/>
    <col min="11753" max="11753" width="11.81640625" style="4" customWidth="1"/>
    <col min="11754" max="11754" width="4" style="4" customWidth="1"/>
    <col min="11755" max="11755" width="11.81640625" style="4" customWidth="1"/>
    <col min="11756" max="11756" width="5" style="4" customWidth="1"/>
    <col min="11757" max="11757" width="11.7265625" style="4" customWidth="1"/>
    <col min="11758" max="11758" width="12.26953125" style="4" customWidth="1"/>
    <col min="11759" max="11759" width="9" style="4" customWidth="1"/>
    <col min="11760" max="11760" width="16" style="4" customWidth="1"/>
    <col min="11761" max="11762" width="17" style="4" customWidth="1"/>
    <col min="11763" max="12000" width="9.1796875" style="4" customWidth="1"/>
    <col min="12001" max="12001" width="16.81640625" style="4" customWidth="1"/>
    <col min="12002" max="12002" width="8.81640625" style="4" customWidth="1"/>
    <col min="12003" max="12003" width="1.1796875" style="4" customWidth="1"/>
    <col min="12004" max="12004" width="25.1796875" style="4" customWidth="1"/>
    <col min="12005" max="12005" width="10.81640625" style="4" customWidth="1"/>
    <col min="12006" max="12007" width="16.81640625" style="4" customWidth="1"/>
    <col min="12008" max="12008" width="8.81640625" style="4" customWidth="1"/>
    <col min="12009" max="12009" width="11.81640625" style="4" customWidth="1"/>
    <col min="12010" max="12010" width="4" style="4" customWidth="1"/>
    <col min="12011" max="12011" width="11.81640625" style="4" customWidth="1"/>
    <col min="12012" max="12012" width="5" style="4" customWidth="1"/>
    <col min="12013" max="12013" width="11.7265625" style="4" customWidth="1"/>
    <col min="12014" max="12014" width="12.26953125" style="4" customWidth="1"/>
    <col min="12015" max="12015" width="9" style="4" customWidth="1"/>
    <col min="12016" max="12016" width="16" style="4" customWidth="1"/>
    <col min="12017" max="12018" width="17" style="4" customWidth="1"/>
    <col min="12019" max="12256" width="9.1796875" style="4" customWidth="1"/>
    <col min="12257" max="12257" width="16.81640625" style="4" customWidth="1"/>
    <col min="12258" max="12258" width="8.81640625" style="4" customWidth="1"/>
    <col min="12259" max="12259" width="1.1796875" style="4" customWidth="1"/>
    <col min="12260" max="12260" width="25.1796875" style="4" customWidth="1"/>
    <col min="12261" max="12261" width="10.81640625" style="4" customWidth="1"/>
    <col min="12262" max="12263" width="16.81640625" style="4" customWidth="1"/>
    <col min="12264" max="12264" width="8.81640625" style="4" customWidth="1"/>
    <col min="12265" max="12265" width="11.81640625" style="4" customWidth="1"/>
    <col min="12266" max="12266" width="4" style="4" customWidth="1"/>
    <col min="12267" max="12267" width="11.81640625" style="4" customWidth="1"/>
    <col min="12268" max="12268" width="5" style="4" customWidth="1"/>
    <col min="12269" max="12269" width="11.7265625" style="4" customWidth="1"/>
    <col min="12270" max="12270" width="12.26953125" style="4" customWidth="1"/>
    <col min="12271" max="12271" width="9" style="4" customWidth="1"/>
    <col min="12272" max="12272" width="16" style="4" customWidth="1"/>
    <col min="12273" max="12274" width="17" style="4" customWidth="1"/>
    <col min="12275" max="12512" width="9.1796875" style="4" customWidth="1"/>
    <col min="12513" max="12513" width="16.81640625" style="4" customWidth="1"/>
    <col min="12514" max="12514" width="8.81640625" style="4" customWidth="1"/>
    <col min="12515" max="12515" width="1.1796875" style="4" customWidth="1"/>
    <col min="12516" max="12516" width="25.1796875" style="4" customWidth="1"/>
    <col min="12517" max="12517" width="10.81640625" style="4" customWidth="1"/>
    <col min="12518" max="12519" width="16.81640625" style="4" customWidth="1"/>
    <col min="12520" max="12520" width="8.81640625" style="4" customWidth="1"/>
    <col min="12521" max="12521" width="11.81640625" style="4" customWidth="1"/>
    <col min="12522" max="12522" width="4" style="4" customWidth="1"/>
    <col min="12523" max="12523" width="11.81640625" style="4" customWidth="1"/>
    <col min="12524" max="12524" width="5" style="4" customWidth="1"/>
    <col min="12525" max="12525" width="11.7265625" style="4" customWidth="1"/>
    <col min="12526" max="12526" width="12.26953125" style="4" customWidth="1"/>
    <col min="12527" max="12527" width="9" style="4" customWidth="1"/>
    <col min="12528" max="12528" width="16" style="4" customWidth="1"/>
    <col min="12529" max="12530" width="17" style="4" customWidth="1"/>
    <col min="12531" max="12768" width="9.1796875" style="4" customWidth="1"/>
    <col min="12769" max="12769" width="16.81640625" style="4" customWidth="1"/>
    <col min="12770" max="12770" width="8.81640625" style="4" customWidth="1"/>
    <col min="12771" max="12771" width="1.1796875" style="4" customWidth="1"/>
    <col min="12772" max="12772" width="25.1796875" style="4" customWidth="1"/>
    <col min="12773" max="12773" width="10.81640625" style="4" customWidth="1"/>
    <col min="12774" max="12775" width="16.81640625" style="4" customWidth="1"/>
    <col min="12776" max="12776" width="8.81640625" style="4" customWidth="1"/>
    <col min="12777" max="12777" width="11.81640625" style="4" customWidth="1"/>
    <col min="12778" max="12778" width="4" style="4" customWidth="1"/>
    <col min="12779" max="12779" width="11.81640625" style="4" customWidth="1"/>
    <col min="12780" max="12780" width="5" style="4" customWidth="1"/>
    <col min="12781" max="12781" width="11.7265625" style="4" customWidth="1"/>
    <col min="12782" max="12782" width="12.26953125" style="4" customWidth="1"/>
    <col min="12783" max="12783" width="9" style="4" customWidth="1"/>
    <col min="12784" max="12784" width="16" style="4" customWidth="1"/>
    <col min="12785" max="12786" width="17" style="4" customWidth="1"/>
    <col min="12787" max="13024" width="9.1796875" style="4" customWidth="1"/>
    <col min="13025" max="13025" width="16.81640625" style="4" customWidth="1"/>
    <col min="13026" max="13026" width="8.81640625" style="4" customWidth="1"/>
    <col min="13027" max="13027" width="1.1796875" style="4" customWidth="1"/>
    <col min="13028" max="13028" width="25.1796875" style="4" customWidth="1"/>
    <col min="13029" max="13029" width="10.81640625" style="4" customWidth="1"/>
    <col min="13030" max="13031" width="16.81640625" style="4" customWidth="1"/>
    <col min="13032" max="13032" width="8.81640625" style="4" customWidth="1"/>
    <col min="13033" max="13033" width="11.81640625" style="4" customWidth="1"/>
    <col min="13034" max="13034" width="4" style="4" customWidth="1"/>
    <col min="13035" max="13035" width="11.81640625" style="4" customWidth="1"/>
    <col min="13036" max="13036" width="5" style="4" customWidth="1"/>
    <col min="13037" max="13037" width="11.7265625" style="4" customWidth="1"/>
    <col min="13038" max="13038" width="12.26953125" style="4" customWidth="1"/>
    <col min="13039" max="13039" width="9" style="4" customWidth="1"/>
    <col min="13040" max="13040" width="16" style="4" customWidth="1"/>
    <col min="13041" max="13042" width="17" style="4" customWidth="1"/>
    <col min="13043" max="13280" width="9.1796875" style="4" customWidth="1"/>
    <col min="13281" max="13281" width="16.81640625" style="4" customWidth="1"/>
    <col min="13282" max="13282" width="8.81640625" style="4" customWidth="1"/>
    <col min="13283" max="13283" width="1.1796875" style="4" customWidth="1"/>
    <col min="13284" max="13284" width="25.1796875" style="4" customWidth="1"/>
    <col min="13285" max="13285" width="10.81640625" style="4" customWidth="1"/>
    <col min="13286" max="13287" width="16.81640625" style="4" customWidth="1"/>
    <col min="13288" max="13288" width="8.81640625" style="4" customWidth="1"/>
    <col min="13289" max="13289" width="11.81640625" style="4" customWidth="1"/>
    <col min="13290" max="13290" width="4" style="4" customWidth="1"/>
    <col min="13291" max="13291" width="11.81640625" style="4" customWidth="1"/>
    <col min="13292" max="13292" width="5" style="4" customWidth="1"/>
    <col min="13293" max="13293" width="11.7265625" style="4" customWidth="1"/>
    <col min="13294" max="13294" width="12.26953125" style="4" customWidth="1"/>
    <col min="13295" max="13295" width="9" style="4" customWidth="1"/>
    <col min="13296" max="13296" width="16" style="4" customWidth="1"/>
    <col min="13297" max="13298" width="17" style="4" customWidth="1"/>
    <col min="13299" max="13536" width="9.1796875" style="4" customWidth="1"/>
    <col min="13537" max="13537" width="16.81640625" style="4" customWidth="1"/>
    <col min="13538" max="13538" width="8.81640625" style="4" customWidth="1"/>
    <col min="13539" max="13539" width="1.1796875" style="4" customWidth="1"/>
    <col min="13540" max="13540" width="25.1796875" style="4" customWidth="1"/>
    <col min="13541" max="13541" width="10.81640625" style="4" customWidth="1"/>
    <col min="13542" max="13543" width="16.81640625" style="4" customWidth="1"/>
    <col min="13544" max="13544" width="8.81640625" style="4" customWidth="1"/>
    <col min="13545" max="13545" width="11.81640625" style="4" customWidth="1"/>
    <col min="13546" max="13546" width="4" style="4" customWidth="1"/>
    <col min="13547" max="13547" width="11.81640625" style="4" customWidth="1"/>
    <col min="13548" max="13548" width="5" style="4" customWidth="1"/>
    <col min="13549" max="13549" width="11.7265625" style="4" customWidth="1"/>
    <col min="13550" max="13550" width="12.26953125" style="4" customWidth="1"/>
    <col min="13551" max="13551" width="9" style="4" customWidth="1"/>
    <col min="13552" max="13552" width="16" style="4" customWidth="1"/>
    <col min="13553" max="13554" width="17" style="4" customWidth="1"/>
    <col min="13555" max="13792" width="9.1796875" style="4" customWidth="1"/>
    <col min="13793" max="13793" width="16.81640625" style="4" customWidth="1"/>
    <col min="13794" max="13794" width="8.81640625" style="4" customWidth="1"/>
    <col min="13795" max="13795" width="1.1796875" style="4" customWidth="1"/>
    <col min="13796" max="13796" width="25.1796875" style="4" customWidth="1"/>
    <col min="13797" max="13797" width="10.81640625" style="4" customWidth="1"/>
    <col min="13798" max="13799" width="16.81640625" style="4" customWidth="1"/>
    <col min="13800" max="13800" width="8.81640625" style="4" customWidth="1"/>
    <col min="13801" max="13801" width="11.81640625" style="4" customWidth="1"/>
    <col min="13802" max="13802" width="4" style="4" customWidth="1"/>
    <col min="13803" max="13803" width="11.81640625" style="4" customWidth="1"/>
    <col min="13804" max="13804" width="5" style="4" customWidth="1"/>
    <col min="13805" max="13805" width="11.7265625" style="4" customWidth="1"/>
    <col min="13806" max="13806" width="12.26953125" style="4" customWidth="1"/>
    <col min="13807" max="13807" width="9" style="4" customWidth="1"/>
    <col min="13808" max="13808" width="16" style="4" customWidth="1"/>
    <col min="13809" max="13810" width="17" style="4" customWidth="1"/>
    <col min="13811" max="14048" width="9.1796875" style="4" customWidth="1"/>
    <col min="14049" max="14049" width="16.81640625" style="4" customWidth="1"/>
    <col min="14050" max="14050" width="8.81640625" style="4" customWidth="1"/>
    <col min="14051" max="14051" width="1.1796875" style="4" customWidth="1"/>
    <col min="14052" max="14052" width="25.1796875" style="4" customWidth="1"/>
    <col min="14053" max="14053" width="10.81640625" style="4" customWidth="1"/>
    <col min="14054" max="14055" width="16.81640625" style="4" customWidth="1"/>
    <col min="14056" max="14056" width="8.81640625" style="4" customWidth="1"/>
    <col min="14057" max="14057" width="11.81640625" style="4" customWidth="1"/>
    <col min="14058" max="14058" width="4" style="4" customWidth="1"/>
    <col min="14059" max="14059" width="11.81640625" style="4" customWidth="1"/>
    <col min="14060" max="14060" width="5" style="4" customWidth="1"/>
    <col min="14061" max="14061" width="11.7265625" style="4" customWidth="1"/>
    <col min="14062" max="14062" width="12.26953125" style="4" customWidth="1"/>
    <col min="14063" max="14063" width="9" style="4" customWidth="1"/>
    <col min="14064" max="14064" width="16" style="4" customWidth="1"/>
    <col min="14065" max="14066" width="17" style="4" customWidth="1"/>
    <col min="14067" max="14304" width="9.1796875" style="4" customWidth="1"/>
    <col min="14305" max="14305" width="16.81640625" style="4" customWidth="1"/>
    <col min="14306" max="14306" width="8.81640625" style="4" customWidth="1"/>
    <col min="14307" max="14307" width="1.1796875" style="4" customWidth="1"/>
    <col min="14308" max="14308" width="25.1796875" style="4" customWidth="1"/>
    <col min="14309" max="14309" width="10.81640625" style="4" customWidth="1"/>
    <col min="14310" max="14311" width="16.81640625" style="4" customWidth="1"/>
    <col min="14312" max="14312" width="8.81640625" style="4" customWidth="1"/>
    <col min="14313" max="14313" width="11.81640625" style="4" customWidth="1"/>
    <col min="14314" max="14314" width="4" style="4" customWidth="1"/>
    <col min="14315" max="14315" width="11.81640625" style="4" customWidth="1"/>
    <col min="14316" max="14316" width="5" style="4" customWidth="1"/>
    <col min="14317" max="14317" width="11.7265625" style="4" customWidth="1"/>
    <col min="14318" max="14318" width="12.26953125" style="4" customWidth="1"/>
    <col min="14319" max="14319" width="9" style="4" customWidth="1"/>
    <col min="14320" max="14320" width="16" style="4" customWidth="1"/>
    <col min="14321" max="14322" width="17" style="4" customWidth="1"/>
    <col min="14323" max="14560" width="9.1796875" style="4" customWidth="1"/>
    <col min="14561" max="14561" width="16.81640625" style="4" customWidth="1"/>
    <col min="14562" max="14562" width="8.81640625" style="4" customWidth="1"/>
    <col min="14563" max="14563" width="1.1796875" style="4" customWidth="1"/>
    <col min="14564" max="14564" width="25.1796875" style="4" customWidth="1"/>
    <col min="14565" max="14565" width="10.81640625" style="4" customWidth="1"/>
    <col min="14566" max="14567" width="16.81640625" style="4" customWidth="1"/>
    <col min="14568" max="14568" width="8.81640625" style="4" customWidth="1"/>
    <col min="14569" max="14569" width="11.81640625" style="4" customWidth="1"/>
    <col min="14570" max="14570" width="4" style="4" customWidth="1"/>
    <col min="14571" max="14571" width="11.81640625" style="4" customWidth="1"/>
    <col min="14572" max="14572" width="5" style="4" customWidth="1"/>
    <col min="14573" max="14573" width="11.7265625" style="4" customWidth="1"/>
    <col min="14574" max="14574" width="12.26953125" style="4" customWidth="1"/>
    <col min="14575" max="14575" width="9" style="4" customWidth="1"/>
    <col min="14576" max="14576" width="16" style="4" customWidth="1"/>
    <col min="14577" max="14578" width="17" style="4" customWidth="1"/>
    <col min="14579" max="14816" width="9.1796875" style="4" customWidth="1"/>
    <col min="14817" max="14817" width="16.81640625" style="4" customWidth="1"/>
    <col min="14818" max="14818" width="8.81640625" style="4" customWidth="1"/>
    <col min="14819" max="14819" width="1.1796875" style="4" customWidth="1"/>
    <col min="14820" max="14820" width="25.1796875" style="4" customWidth="1"/>
    <col min="14821" max="14821" width="10.81640625" style="4" customWidth="1"/>
    <col min="14822" max="14823" width="16.81640625" style="4" customWidth="1"/>
    <col min="14824" max="14824" width="8.81640625" style="4" customWidth="1"/>
    <col min="14825" max="14825" width="11.81640625" style="4" customWidth="1"/>
    <col min="14826" max="14826" width="4" style="4" customWidth="1"/>
    <col min="14827" max="14827" width="11.81640625" style="4" customWidth="1"/>
    <col min="14828" max="14828" width="5" style="4" customWidth="1"/>
    <col min="14829" max="14829" width="11.7265625" style="4" customWidth="1"/>
    <col min="14830" max="14830" width="12.26953125" style="4" customWidth="1"/>
    <col min="14831" max="14831" width="9" style="4" customWidth="1"/>
    <col min="14832" max="14832" width="16" style="4" customWidth="1"/>
    <col min="14833" max="14834" width="17" style="4" customWidth="1"/>
    <col min="14835" max="15072" width="9.1796875" style="4" customWidth="1"/>
    <col min="15073" max="15073" width="16.81640625" style="4" customWidth="1"/>
    <col min="15074" max="15074" width="8.81640625" style="4" customWidth="1"/>
    <col min="15075" max="15075" width="1.1796875" style="4" customWidth="1"/>
    <col min="15076" max="15076" width="25.1796875" style="4" customWidth="1"/>
    <col min="15077" max="15077" width="10.81640625" style="4" customWidth="1"/>
    <col min="15078" max="15079" width="16.81640625" style="4" customWidth="1"/>
    <col min="15080" max="15080" width="8.81640625" style="4" customWidth="1"/>
    <col min="15081" max="15081" width="11.81640625" style="4" customWidth="1"/>
    <col min="15082" max="15082" width="4" style="4" customWidth="1"/>
    <col min="15083" max="15083" width="11.81640625" style="4" customWidth="1"/>
    <col min="15084" max="15084" width="5" style="4" customWidth="1"/>
    <col min="15085" max="15085" width="11.7265625" style="4" customWidth="1"/>
    <col min="15086" max="15086" width="12.26953125" style="4" customWidth="1"/>
    <col min="15087" max="15087" width="9" style="4" customWidth="1"/>
    <col min="15088" max="15088" width="16" style="4" customWidth="1"/>
    <col min="15089" max="15090" width="17" style="4" customWidth="1"/>
    <col min="15091" max="15328" width="9.1796875" style="4" customWidth="1"/>
    <col min="15329" max="15329" width="16.81640625" style="4" customWidth="1"/>
    <col min="15330" max="15330" width="8.81640625" style="4" customWidth="1"/>
    <col min="15331" max="15331" width="1.1796875" style="4" customWidth="1"/>
    <col min="15332" max="15332" width="25.1796875" style="4" customWidth="1"/>
    <col min="15333" max="15333" width="10.81640625" style="4" customWidth="1"/>
    <col min="15334" max="15335" width="16.81640625" style="4" customWidth="1"/>
    <col min="15336" max="15336" width="8.81640625" style="4" customWidth="1"/>
    <col min="15337" max="15337" width="11.81640625" style="4" customWidth="1"/>
    <col min="15338" max="15338" width="4" style="4" customWidth="1"/>
    <col min="15339" max="15339" width="11.81640625" style="4" customWidth="1"/>
    <col min="15340" max="15340" width="5" style="4" customWidth="1"/>
    <col min="15341" max="15341" width="11.7265625" style="4" customWidth="1"/>
    <col min="15342" max="15342" width="12.26953125" style="4" customWidth="1"/>
    <col min="15343" max="15343" width="9" style="4" customWidth="1"/>
    <col min="15344" max="15344" width="16" style="4" customWidth="1"/>
    <col min="15345" max="15346" width="17" style="4" customWidth="1"/>
    <col min="15347" max="15584" width="9.1796875" style="4" customWidth="1"/>
    <col min="15585" max="15585" width="16.81640625" style="4" customWidth="1"/>
    <col min="15586" max="15586" width="8.81640625" style="4" customWidth="1"/>
    <col min="15587" max="15587" width="1.1796875" style="4" customWidth="1"/>
    <col min="15588" max="15588" width="25.1796875" style="4" customWidth="1"/>
    <col min="15589" max="15589" width="10.81640625" style="4" customWidth="1"/>
    <col min="15590" max="15591" width="16.81640625" style="4" customWidth="1"/>
    <col min="15592" max="15592" width="8.81640625" style="4" customWidth="1"/>
    <col min="15593" max="15593" width="11.81640625" style="4" customWidth="1"/>
    <col min="15594" max="15594" width="4" style="4" customWidth="1"/>
    <col min="15595" max="15595" width="11.81640625" style="4" customWidth="1"/>
    <col min="15596" max="15596" width="5" style="4" customWidth="1"/>
    <col min="15597" max="15597" width="11.7265625" style="4" customWidth="1"/>
    <col min="15598" max="15598" width="12.26953125" style="4" customWidth="1"/>
    <col min="15599" max="15599" width="9" style="4" customWidth="1"/>
    <col min="15600" max="15600" width="16" style="4" customWidth="1"/>
    <col min="15601" max="15602" width="17" style="4" customWidth="1"/>
    <col min="15603" max="15840" width="9.1796875" style="4" customWidth="1"/>
    <col min="15841" max="15841" width="16.81640625" style="4" customWidth="1"/>
    <col min="15842" max="15842" width="8.81640625" style="4" customWidth="1"/>
    <col min="15843" max="15843" width="1.1796875" style="4" customWidth="1"/>
    <col min="15844" max="15844" width="25.1796875" style="4" customWidth="1"/>
    <col min="15845" max="15845" width="10.81640625" style="4" customWidth="1"/>
    <col min="15846" max="15847" width="16.81640625" style="4" customWidth="1"/>
    <col min="15848" max="15848" width="8.81640625" style="4" customWidth="1"/>
    <col min="15849" max="15849" width="11.81640625" style="4" customWidth="1"/>
    <col min="15850" max="15850" width="4" style="4" customWidth="1"/>
    <col min="15851" max="15851" width="11.81640625" style="4" customWidth="1"/>
    <col min="15852" max="15852" width="5" style="4" customWidth="1"/>
    <col min="15853" max="15853" width="11.7265625" style="4" customWidth="1"/>
    <col min="15854" max="15854" width="12.26953125" style="4" customWidth="1"/>
    <col min="15855" max="15855" width="9" style="4" customWidth="1"/>
    <col min="15856" max="15856" width="16" style="4" customWidth="1"/>
    <col min="15857" max="15858" width="17" style="4" customWidth="1"/>
    <col min="15859" max="16096" width="9.1796875" style="4" customWidth="1"/>
    <col min="16097" max="16097" width="16.81640625" style="4" customWidth="1"/>
    <col min="16098" max="16098" width="8.81640625" style="4" customWidth="1"/>
    <col min="16099" max="16099" width="1.1796875" style="4" customWidth="1"/>
    <col min="16100" max="16100" width="25.1796875" style="4" customWidth="1"/>
    <col min="16101" max="16101" width="10.81640625" style="4" customWidth="1"/>
    <col min="16102" max="16103" width="16.81640625" style="4" customWidth="1"/>
    <col min="16104" max="16104" width="8.81640625" style="4" customWidth="1"/>
    <col min="16105" max="16105" width="11.81640625" style="4" customWidth="1"/>
    <col min="16106" max="16106" width="4" style="4" customWidth="1"/>
    <col min="16107" max="16107" width="11.81640625" style="4" customWidth="1"/>
    <col min="16108" max="16108" width="5" style="4" customWidth="1"/>
    <col min="16109" max="16109" width="11.7265625" style="4" customWidth="1"/>
    <col min="16110" max="16110" width="12.26953125" style="4" customWidth="1"/>
    <col min="16111" max="16111" width="9" style="4" customWidth="1"/>
    <col min="16112" max="16112" width="16" style="4" customWidth="1"/>
    <col min="16113" max="16114" width="17" style="4" customWidth="1"/>
    <col min="16115" max="16384" width="9.1796875" style="4" customWidth="1"/>
  </cols>
  <sheetData>
    <row r="1" spans="2:13" ht="31.5" customHeight="1" x14ac:dyDescent="0.25">
      <c r="B1" s="215" t="s">
        <v>317</v>
      </c>
      <c r="C1" s="216"/>
      <c r="D1" s="216"/>
      <c r="E1" s="216"/>
      <c r="F1" s="216"/>
      <c r="G1" s="216"/>
      <c r="H1" s="216"/>
      <c r="I1" s="216"/>
      <c r="J1" s="216"/>
      <c r="K1" s="216"/>
      <c r="L1" s="216"/>
      <c r="M1" s="216"/>
    </row>
    <row r="2" spans="2:13" ht="41.25" customHeight="1" x14ac:dyDescent="0.25">
      <c r="B2" s="217"/>
      <c r="C2" s="217"/>
      <c r="D2" s="217"/>
      <c r="E2" s="217"/>
      <c r="F2" s="217"/>
      <c r="G2" s="217"/>
      <c r="H2" s="217"/>
      <c r="I2" s="217"/>
      <c r="J2" s="217"/>
      <c r="K2" s="217"/>
      <c r="L2" s="217"/>
      <c r="M2" s="217"/>
    </row>
    <row r="3" spans="2:13" s="9" customFormat="1" ht="31.5" customHeight="1" x14ac:dyDescent="0.25">
      <c r="B3" s="218" t="s">
        <v>206</v>
      </c>
      <c r="C3" s="218"/>
      <c r="D3" s="218"/>
      <c r="E3" s="218"/>
      <c r="F3" s="218"/>
      <c r="G3" s="218"/>
      <c r="H3" s="218"/>
      <c r="I3" s="218"/>
      <c r="J3" s="218"/>
      <c r="K3" s="218"/>
      <c r="L3" s="218"/>
      <c r="M3" s="218"/>
    </row>
    <row r="4" spans="2:13" ht="26.25" customHeight="1" x14ac:dyDescent="0.25">
      <c r="B4" s="219" t="s">
        <v>207</v>
      </c>
      <c r="C4" s="220"/>
      <c r="D4" s="220"/>
      <c r="E4" s="221"/>
      <c r="F4" s="219" t="s">
        <v>226</v>
      </c>
      <c r="G4" s="220"/>
      <c r="H4" s="220"/>
      <c r="I4" s="221"/>
      <c r="J4" s="10"/>
      <c r="K4" s="219" t="s">
        <v>208</v>
      </c>
      <c r="L4" s="220"/>
      <c r="M4" s="220"/>
    </row>
    <row r="5" spans="2:13" ht="33.75" customHeight="1" x14ac:dyDescent="0.25">
      <c r="B5" s="8" t="s">
        <v>227</v>
      </c>
      <c r="C5" s="8" t="s">
        <v>209</v>
      </c>
      <c r="D5" s="8" t="s">
        <v>210</v>
      </c>
      <c r="E5" s="8" t="s">
        <v>228</v>
      </c>
      <c r="F5" s="8" t="s">
        <v>229</v>
      </c>
      <c r="G5" s="8" t="s">
        <v>230</v>
      </c>
      <c r="H5" s="8" t="s">
        <v>231</v>
      </c>
      <c r="I5" s="8" t="s">
        <v>211</v>
      </c>
      <c r="J5" s="8" t="s">
        <v>212</v>
      </c>
      <c r="K5" s="8" t="s">
        <v>213</v>
      </c>
      <c r="L5" s="8" t="s">
        <v>214</v>
      </c>
      <c r="M5" s="8" t="s">
        <v>109</v>
      </c>
    </row>
    <row r="6" spans="2:13" ht="62.5" x14ac:dyDescent="0.25">
      <c r="B6" s="7" t="s">
        <v>232</v>
      </c>
      <c r="C6" s="7" t="s">
        <v>215</v>
      </c>
      <c r="D6" s="6" t="s">
        <v>216</v>
      </c>
      <c r="E6" s="6" t="s">
        <v>233</v>
      </c>
      <c r="F6" s="6" t="s">
        <v>234</v>
      </c>
      <c r="G6" s="6" t="s">
        <v>235</v>
      </c>
      <c r="H6" s="6" t="s">
        <v>236</v>
      </c>
      <c r="I6" s="6" t="s">
        <v>217</v>
      </c>
      <c r="J6" s="6" t="s">
        <v>237</v>
      </c>
      <c r="K6" s="6">
        <v>43831</v>
      </c>
      <c r="L6" s="6">
        <v>44196</v>
      </c>
      <c r="M6" s="6" t="s">
        <v>218</v>
      </c>
    </row>
    <row r="7" spans="2:13" ht="75" x14ac:dyDescent="0.25">
      <c r="B7" s="7" t="s">
        <v>232</v>
      </c>
      <c r="C7" s="7" t="s">
        <v>215</v>
      </c>
      <c r="D7" s="6" t="s">
        <v>216</v>
      </c>
      <c r="E7" s="6" t="s">
        <v>233</v>
      </c>
      <c r="F7" s="6" t="s">
        <v>238</v>
      </c>
      <c r="G7" s="6" t="s">
        <v>219</v>
      </c>
      <c r="H7" s="6" t="s">
        <v>239</v>
      </c>
      <c r="I7" s="6" t="s">
        <v>220</v>
      </c>
      <c r="J7" s="6" t="s">
        <v>240</v>
      </c>
      <c r="K7" s="6">
        <v>43831</v>
      </c>
      <c r="L7" s="6">
        <v>44196</v>
      </c>
      <c r="M7" s="6" t="s">
        <v>218</v>
      </c>
    </row>
    <row r="8" spans="2:13" ht="50" x14ac:dyDescent="0.25">
      <c r="B8" s="7" t="s">
        <v>232</v>
      </c>
      <c r="C8" s="7" t="s">
        <v>241</v>
      </c>
      <c r="D8" s="6" t="s">
        <v>242</v>
      </c>
      <c r="E8" s="6" t="s">
        <v>233</v>
      </c>
      <c r="F8" s="6" t="s">
        <v>243</v>
      </c>
      <c r="G8" s="6" t="s">
        <v>244</v>
      </c>
      <c r="H8" s="6" t="s">
        <v>245</v>
      </c>
      <c r="I8" s="6" t="s">
        <v>246</v>
      </c>
      <c r="J8" s="6" t="s">
        <v>247</v>
      </c>
      <c r="K8" s="6">
        <v>43831</v>
      </c>
      <c r="L8" s="6">
        <v>44196</v>
      </c>
      <c r="M8" s="6" t="s">
        <v>248</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1404-DE3F-4D19-83CF-8C74AC44E9D5}">
  <sheetPr>
    <tabColor theme="0"/>
  </sheetPr>
  <dimension ref="A1:AD10"/>
  <sheetViews>
    <sheetView showGridLines="0" topLeftCell="A9" zoomScale="40" zoomScaleNormal="40" zoomScaleSheetLayoutView="100" workbookViewId="0">
      <selection activeCell="P13" sqref="P13"/>
    </sheetView>
  </sheetViews>
  <sheetFormatPr baseColWidth="10" defaultRowHeight="12.5" x14ac:dyDescent="0.25"/>
  <cols>
    <col min="1" max="1" width="4.453125" style="3" customWidth="1"/>
    <col min="2" max="2" width="20" style="4" customWidth="1"/>
    <col min="3" max="3" width="16.453125" style="4" customWidth="1"/>
    <col min="4" max="4" width="27.7265625" style="4" customWidth="1"/>
    <col min="5" max="5" width="12.453125" style="4" customWidth="1"/>
    <col min="6" max="6" width="47.81640625" style="4" customWidth="1"/>
    <col min="7" max="7" width="56.453125" style="4" customWidth="1"/>
    <col min="8" max="8" width="39.453125" style="4" hidden="1" customWidth="1"/>
    <col min="9" max="9" width="16.7265625" style="4" hidden="1" customWidth="1"/>
    <col min="10" max="10" width="19.1796875" style="4" hidden="1" customWidth="1"/>
    <col min="11" max="11" width="16.26953125" style="4" hidden="1" customWidth="1"/>
    <col min="12" max="12" width="19" style="4" hidden="1" customWidth="1"/>
    <col min="13" max="13" width="26.7265625" style="4" hidden="1" customWidth="1"/>
    <col min="14" max="14" width="20.81640625" style="4" hidden="1" customWidth="1"/>
    <col min="15" max="15" width="13.81640625" style="4" hidden="1" customWidth="1"/>
    <col min="16" max="16" width="121.7265625" style="4" customWidth="1"/>
    <col min="17" max="17" width="14.453125" style="4" customWidth="1"/>
    <col min="18" max="18" width="38.54296875" style="4" customWidth="1"/>
    <col min="19" max="19" width="16.7265625" style="4" customWidth="1"/>
    <col min="20" max="20" width="33.26953125" style="4" customWidth="1"/>
    <col min="21" max="21" width="12.26953125" style="4" customWidth="1"/>
    <col min="22" max="22" width="50.54296875" style="4" customWidth="1"/>
    <col min="23" max="244" width="9.1796875" style="4" customWidth="1"/>
    <col min="245" max="245" width="16.81640625" style="4" customWidth="1"/>
    <col min="246" max="246" width="8.81640625" style="4" customWidth="1"/>
    <col min="247" max="247" width="1.1796875" style="4" customWidth="1"/>
    <col min="248" max="248" width="25.1796875" style="4" customWidth="1"/>
    <col min="249" max="249" width="10.81640625" style="4" customWidth="1"/>
    <col min="250" max="251" width="16.81640625" style="4" customWidth="1"/>
    <col min="252" max="252" width="8.81640625" style="4" customWidth="1"/>
    <col min="253" max="253" width="11.81640625" style="4" customWidth="1"/>
    <col min="254" max="254" width="4" style="4" customWidth="1"/>
    <col min="255" max="255" width="11.81640625" style="4" customWidth="1"/>
    <col min="256" max="256" width="5" style="4" customWidth="1"/>
    <col min="257" max="257" width="11.7265625" style="4" customWidth="1"/>
    <col min="258" max="258" width="12.26953125" style="4" customWidth="1"/>
    <col min="259" max="259" width="9" style="4" customWidth="1"/>
    <col min="260" max="260" width="16" style="4" customWidth="1"/>
    <col min="261" max="262" width="17" style="4" customWidth="1"/>
    <col min="263" max="500" width="9.1796875" style="4" customWidth="1"/>
    <col min="501" max="501" width="16.81640625" style="4" customWidth="1"/>
    <col min="502" max="502" width="8.81640625" style="4" customWidth="1"/>
    <col min="503" max="503" width="1.1796875" style="4" customWidth="1"/>
    <col min="504" max="504" width="25.1796875" style="4" customWidth="1"/>
    <col min="505" max="505" width="10.81640625" style="4" customWidth="1"/>
    <col min="506" max="507" width="16.81640625" style="4" customWidth="1"/>
    <col min="508" max="508" width="8.81640625" style="4" customWidth="1"/>
    <col min="509" max="509" width="11.81640625" style="4" customWidth="1"/>
    <col min="510" max="510" width="4" style="4" customWidth="1"/>
    <col min="511" max="511" width="11.81640625" style="4" customWidth="1"/>
    <col min="512" max="512" width="5" style="4" customWidth="1"/>
    <col min="513" max="513" width="11.7265625" style="4" customWidth="1"/>
    <col min="514" max="514" width="12.26953125" style="4" customWidth="1"/>
    <col min="515" max="515" width="9" style="4" customWidth="1"/>
    <col min="516" max="516" width="16" style="4" customWidth="1"/>
    <col min="517" max="518" width="17" style="4" customWidth="1"/>
    <col min="519" max="756" width="9.1796875" style="4" customWidth="1"/>
    <col min="757" max="757" width="16.81640625" style="4" customWidth="1"/>
    <col min="758" max="758" width="8.81640625" style="4" customWidth="1"/>
    <col min="759" max="759" width="1.1796875" style="4" customWidth="1"/>
    <col min="760" max="760" width="25.1796875" style="4" customWidth="1"/>
    <col min="761" max="761" width="10.81640625" style="4" customWidth="1"/>
    <col min="762" max="763" width="16.81640625" style="4" customWidth="1"/>
    <col min="764" max="764" width="8.81640625" style="4" customWidth="1"/>
    <col min="765" max="765" width="11.81640625" style="4" customWidth="1"/>
    <col min="766" max="766" width="4" style="4" customWidth="1"/>
    <col min="767" max="767" width="11.81640625" style="4" customWidth="1"/>
    <col min="768" max="768" width="5" style="4" customWidth="1"/>
    <col min="769" max="769" width="11.7265625" style="4" customWidth="1"/>
    <col min="770" max="770" width="12.26953125" style="4" customWidth="1"/>
    <col min="771" max="771" width="9" style="4" customWidth="1"/>
    <col min="772" max="772" width="16" style="4" customWidth="1"/>
    <col min="773" max="774" width="17" style="4" customWidth="1"/>
    <col min="775" max="1012" width="9.1796875" style="4" customWidth="1"/>
    <col min="1013" max="1013" width="16.81640625" style="4" customWidth="1"/>
    <col min="1014" max="1014" width="8.81640625" style="4" customWidth="1"/>
    <col min="1015" max="1015" width="1.1796875" style="4" customWidth="1"/>
    <col min="1016" max="1016" width="25.1796875" style="4" customWidth="1"/>
    <col min="1017" max="1017" width="10.81640625" style="4" customWidth="1"/>
    <col min="1018" max="1019" width="16.81640625" style="4" customWidth="1"/>
    <col min="1020" max="1020" width="8.81640625" style="4" customWidth="1"/>
    <col min="1021" max="1021" width="11.81640625" style="4" customWidth="1"/>
    <col min="1022" max="1022" width="4" style="4" customWidth="1"/>
    <col min="1023" max="1023" width="11.81640625" style="4" customWidth="1"/>
    <col min="1024" max="1024" width="5" style="4" customWidth="1"/>
    <col min="1025" max="1025" width="11.7265625" style="4" customWidth="1"/>
    <col min="1026" max="1026" width="12.26953125" style="4" customWidth="1"/>
    <col min="1027" max="1027" width="9" style="4" customWidth="1"/>
    <col min="1028" max="1028" width="16" style="4" customWidth="1"/>
    <col min="1029" max="1030" width="17" style="4" customWidth="1"/>
    <col min="1031" max="1268" width="9.1796875" style="4" customWidth="1"/>
    <col min="1269" max="1269" width="16.81640625" style="4" customWidth="1"/>
    <col min="1270" max="1270" width="8.81640625" style="4" customWidth="1"/>
    <col min="1271" max="1271" width="1.1796875" style="4" customWidth="1"/>
    <col min="1272" max="1272" width="25.1796875" style="4" customWidth="1"/>
    <col min="1273" max="1273" width="10.81640625" style="4" customWidth="1"/>
    <col min="1274" max="1275" width="16.81640625" style="4" customWidth="1"/>
    <col min="1276" max="1276" width="8.81640625" style="4" customWidth="1"/>
    <col min="1277" max="1277" width="11.81640625" style="4" customWidth="1"/>
    <col min="1278" max="1278" width="4" style="4" customWidth="1"/>
    <col min="1279" max="1279" width="11.81640625" style="4" customWidth="1"/>
    <col min="1280" max="1280" width="5" style="4" customWidth="1"/>
    <col min="1281" max="1281" width="11.7265625" style="4" customWidth="1"/>
    <col min="1282" max="1282" width="12.26953125" style="4" customWidth="1"/>
    <col min="1283" max="1283" width="9" style="4" customWidth="1"/>
    <col min="1284" max="1284" width="16" style="4" customWidth="1"/>
    <col min="1285" max="1286" width="17" style="4" customWidth="1"/>
    <col min="1287" max="1524" width="9.1796875" style="4" customWidth="1"/>
    <col min="1525" max="1525" width="16.81640625" style="4" customWidth="1"/>
    <col min="1526" max="1526" width="8.81640625" style="4" customWidth="1"/>
    <col min="1527" max="1527" width="1.1796875" style="4" customWidth="1"/>
    <col min="1528" max="1528" width="25.1796875" style="4" customWidth="1"/>
    <col min="1529" max="1529" width="10.81640625" style="4" customWidth="1"/>
    <col min="1530" max="1531" width="16.81640625" style="4" customWidth="1"/>
    <col min="1532" max="1532" width="8.81640625" style="4" customWidth="1"/>
    <col min="1533" max="1533" width="11.81640625" style="4" customWidth="1"/>
    <col min="1534" max="1534" width="4" style="4" customWidth="1"/>
    <col min="1535" max="1535" width="11.81640625" style="4" customWidth="1"/>
    <col min="1536" max="1536" width="5" style="4" customWidth="1"/>
    <col min="1537" max="1537" width="11.7265625" style="4" customWidth="1"/>
    <col min="1538" max="1538" width="12.26953125" style="4" customWidth="1"/>
    <col min="1539" max="1539" width="9" style="4" customWidth="1"/>
    <col min="1540" max="1540" width="16" style="4" customWidth="1"/>
    <col min="1541" max="1542" width="17" style="4" customWidth="1"/>
    <col min="1543" max="1780" width="9.1796875" style="4" customWidth="1"/>
    <col min="1781" max="1781" width="16.81640625" style="4" customWidth="1"/>
    <col min="1782" max="1782" width="8.81640625" style="4" customWidth="1"/>
    <col min="1783" max="1783" width="1.1796875" style="4" customWidth="1"/>
    <col min="1784" max="1784" width="25.1796875" style="4" customWidth="1"/>
    <col min="1785" max="1785" width="10.81640625" style="4" customWidth="1"/>
    <col min="1786" max="1787" width="16.81640625" style="4" customWidth="1"/>
    <col min="1788" max="1788" width="8.81640625" style="4" customWidth="1"/>
    <col min="1789" max="1789" width="11.81640625" style="4" customWidth="1"/>
    <col min="1790" max="1790" width="4" style="4" customWidth="1"/>
    <col min="1791" max="1791" width="11.81640625" style="4" customWidth="1"/>
    <col min="1792" max="1792" width="5" style="4" customWidth="1"/>
    <col min="1793" max="1793" width="11.7265625" style="4" customWidth="1"/>
    <col min="1794" max="1794" width="12.26953125" style="4" customWidth="1"/>
    <col min="1795" max="1795" width="9" style="4" customWidth="1"/>
    <col min="1796" max="1796" width="16" style="4" customWidth="1"/>
    <col min="1797" max="1798" width="17" style="4" customWidth="1"/>
    <col min="1799" max="2036" width="9.1796875" style="4" customWidth="1"/>
    <col min="2037" max="2037" width="16.81640625" style="4" customWidth="1"/>
    <col min="2038" max="2038" width="8.81640625" style="4" customWidth="1"/>
    <col min="2039" max="2039" width="1.1796875" style="4" customWidth="1"/>
    <col min="2040" max="2040" width="25.1796875" style="4" customWidth="1"/>
    <col min="2041" max="2041" width="10.81640625" style="4" customWidth="1"/>
    <col min="2042" max="2043" width="16.81640625" style="4" customWidth="1"/>
    <col min="2044" max="2044" width="8.81640625" style="4" customWidth="1"/>
    <col min="2045" max="2045" width="11.81640625" style="4" customWidth="1"/>
    <col min="2046" max="2046" width="4" style="4" customWidth="1"/>
    <col min="2047" max="2047" width="11.81640625" style="4" customWidth="1"/>
    <col min="2048" max="2048" width="5" style="4" customWidth="1"/>
    <col min="2049" max="2049" width="11.7265625" style="4" customWidth="1"/>
    <col min="2050" max="2050" width="12.26953125" style="4" customWidth="1"/>
    <col min="2051" max="2051" width="9" style="4" customWidth="1"/>
    <col min="2052" max="2052" width="16" style="4" customWidth="1"/>
    <col min="2053" max="2054" width="17" style="4" customWidth="1"/>
    <col min="2055" max="2292" width="9.1796875" style="4" customWidth="1"/>
    <col min="2293" max="2293" width="16.81640625" style="4" customWidth="1"/>
    <col min="2294" max="2294" width="8.81640625" style="4" customWidth="1"/>
    <col min="2295" max="2295" width="1.1796875" style="4" customWidth="1"/>
    <col min="2296" max="2296" width="25.1796875" style="4" customWidth="1"/>
    <col min="2297" max="2297" width="10.81640625" style="4" customWidth="1"/>
    <col min="2298" max="2299" width="16.81640625" style="4" customWidth="1"/>
    <col min="2300" max="2300" width="8.81640625" style="4" customWidth="1"/>
    <col min="2301" max="2301" width="11.81640625" style="4" customWidth="1"/>
    <col min="2302" max="2302" width="4" style="4" customWidth="1"/>
    <col min="2303" max="2303" width="11.81640625" style="4" customWidth="1"/>
    <col min="2304" max="2304" width="5" style="4" customWidth="1"/>
    <col min="2305" max="2305" width="11.7265625" style="4" customWidth="1"/>
    <col min="2306" max="2306" width="12.26953125" style="4" customWidth="1"/>
    <col min="2307" max="2307" width="9" style="4" customWidth="1"/>
    <col min="2308" max="2308" width="16" style="4" customWidth="1"/>
    <col min="2309" max="2310" width="17" style="4" customWidth="1"/>
    <col min="2311" max="2548" width="9.1796875" style="4" customWidth="1"/>
    <col min="2549" max="2549" width="16.81640625" style="4" customWidth="1"/>
    <col min="2550" max="2550" width="8.81640625" style="4" customWidth="1"/>
    <col min="2551" max="2551" width="1.1796875" style="4" customWidth="1"/>
    <col min="2552" max="2552" width="25.1796875" style="4" customWidth="1"/>
    <col min="2553" max="2553" width="10.81640625" style="4" customWidth="1"/>
    <col min="2554" max="2555" width="16.81640625" style="4" customWidth="1"/>
    <col min="2556" max="2556" width="8.81640625" style="4" customWidth="1"/>
    <col min="2557" max="2557" width="11.81640625" style="4" customWidth="1"/>
    <col min="2558" max="2558" width="4" style="4" customWidth="1"/>
    <col min="2559" max="2559" width="11.81640625" style="4" customWidth="1"/>
    <col min="2560" max="2560" width="5" style="4" customWidth="1"/>
    <col min="2561" max="2561" width="11.7265625" style="4" customWidth="1"/>
    <col min="2562" max="2562" width="12.26953125" style="4" customWidth="1"/>
    <col min="2563" max="2563" width="9" style="4" customWidth="1"/>
    <col min="2564" max="2564" width="16" style="4" customWidth="1"/>
    <col min="2565" max="2566" width="17" style="4" customWidth="1"/>
    <col min="2567" max="2804" width="9.1796875" style="4" customWidth="1"/>
    <col min="2805" max="2805" width="16.81640625" style="4" customWidth="1"/>
    <col min="2806" max="2806" width="8.81640625" style="4" customWidth="1"/>
    <col min="2807" max="2807" width="1.1796875" style="4" customWidth="1"/>
    <col min="2808" max="2808" width="25.1796875" style="4" customWidth="1"/>
    <col min="2809" max="2809" width="10.81640625" style="4" customWidth="1"/>
    <col min="2810" max="2811" width="16.81640625" style="4" customWidth="1"/>
    <col min="2812" max="2812" width="8.81640625" style="4" customWidth="1"/>
    <col min="2813" max="2813" width="11.81640625" style="4" customWidth="1"/>
    <col min="2814" max="2814" width="4" style="4" customWidth="1"/>
    <col min="2815" max="2815" width="11.81640625" style="4" customWidth="1"/>
    <col min="2816" max="2816" width="5" style="4" customWidth="1"/>
    <col min="2817" max="2817" width="11.7265625" style="4" customWidth="1"/>
    <col min="2818" max="2818" width="12.26953125" style="4" customWidth="1"/>
    <col min="2819" max="2819" width="9" style="4" customWidth="1"/>
    <col min="2820" max="2820" width="16" style="4" customWidth="1"/>
    <col min="2821" max="2822" width="17" style="4" customWidth="1"/>
    <col min="2823" max="3060" width="9.1796875" style="4" customWidth="1"/>
    <col min="3061" max="3061" width="16.81640625" style="4" customWidth="1"/>
    <col min="3062" max="3062" width="8.81640625" style="4" customWidth="1"/>
    <col min="3063" max="3063" width="1.1796875" style="4" customWidth="1"/>
    <col min="3064" max="3064" width="25.1796875" style="4" customWidth="1"/>
    <col min="3065" max="3065" width="10.81640625" style="4" customWidth="1"/>
    <col min="3066" max="3067" width="16.81640625" style="4" customWidth="1"/>
    <col min="3068" max="3068" width="8.81640625" style="4" customWidth="1"/>
    <col min="3069" max="3069" width="11.81640625" style="4" customWidth="1"/>
    <col min="3070" max="3070" width="4" style="4" customWidth="1"/>
    <col min="3071" max="3071" width="11.81640625" style="4" customWidth="1"/>
    <col min="3072" max="3072" width="5" style="4" customWidth="1"/>
    <col min="3073" max="3073" width="11.7265625" style="4" customWidth="1"/>
    <col min="3074" max="3074" width="12.26953125" style="4" customWidth="1"/>
    <col min="3075" max="3075" width="9" style="4" customWidth="1"/>
    <col min="3076" max="3076" width="16" style="4" customWidth="1"/>
    <col min="3077" max="3078" width="17" style="4" customWidth="1"/>
    <col min="3079" max="3316" width="9.1796875" style="4" customWidth="1"/>
    <col min="3317" max="3317" width="16.81640625" style="4" customWidth="1"/>
    <col min="3318" max="3318" width="8.81640625" style="4" customWidth="1"/>
    <col min="3319" max="3319" width="1.1796875" style="4" customWidth="1"/>
    <col min="3320" max="3320" width="25.1796875" style="4" customWidth="1"/>
    <col min="3321" max="3321" width="10.81640625" style="4" customWidth="1"/>
    <col min="3322" max="3323" width="16.81640625" style="4" customWidth="1"/>
    <col min="3324" max="3324" width="8.81640625" style="4" customWidth="1"/>
    <col min="3325" max="3325" width="11.81640625" style="4" customWidth="1"/>
    <col min="3326" max="3326" width="4" style="4" customWidth="1"/>
    <col min="3327" max="3327" width="11.81640625" style="4" customWidth="1"/>
    <col min="3328" max="3328" width="5" style="4" customWidth="1"/>
    <col min="3329" max="3329" width="11.7265625" style="4" customWidth="1"/>
    <col min="3330" max="3330" width="12.26953125" style="4" customWidth="1"/>
    <col min="3331" max="3331" width="9" style="4" customWidth="1"/>
    <col min="3332" max="3332" width="16" style="4" customWidth="1"/>
    <col min="3333" max="3334" width="17" style="4" customWidth="1"/>
    <col min="3335" max="3572" width="9.1796875" style="4" customWidth="1"/>
    <col min="3573" max="3573" width="16.81640625" style="4" customWidth="1"/>
    <col min="3574" max="3574" width="8.81640625" style="4" customWidth="1"/>
    <col min="3575" max="3575" width="1.1796875" style="4" customWidth="1"/>
    <col min="3576" max="3576" width="25.1796875" style="4" customWidth="1"/>
    <col min="3577" max="3577" width="10.81640625" style="4" customWidth="1"/>
    <col min="3578" max="3579" width="16.81640625" style="4" customWidth="1"/>
    <col min="3580" max="3580" width="8.81640625" style="4" customWidth="1"/>
    <col min="3581" max="3581" width="11.81640625" style="4" customWidth="1"/>
    <col min="3582" max="3582" width="4" style="4" customWidth="1"/>
    <col min="3583" max="3583" width="11.81640625" style="4" customWidth="1"/>
    <col min="3584" max="3584" width="5" style="4" customWidth="1"/>
    <col min="3585" max="3585" width="11.7265625" style="4" customWidth="1"/>
    <col min="3586" max="3586" width="12.26953125" style="4" customWidth="1"/>
    <col min="3587" max="3587" width="9" style="4" customWidth="1"/>
    <col min="3588" max="3588" width="16" style="4" customWidth="1"/>
    <col min="3589" max="3590" width="17" style="4" customWidth="1"/>
    <col min="3591" max="3828" width="9.1796875" style="4" customWidth="1"/>
    <col min="3829" max="3829" width="16.81640625" style="4" customWidth="1"/>
    <col min="3830" max="3830" width="8.81640625" style="4" customWidth="1"/>
    <col min="3831" max="3831" width="1.1796875" style="4" customWidth="1"/>
    <col min="3832" max="3832" width="25.1796875" style="4" customWidth="1"/>
    <col min="3833" max="3833" width="10.81640625" style="4" customWidth="1"/>
    <col min="3834" max="3835" width="16.81640625" style="4" customWidth="1"/>
    <col min="3836" max="3836" width="8.81640625" style="4" customWidth="1"/>
    <col min="3837" max="3837" width="11.81640625" style="4" customWidth="1"/>
    <col min="3838" max="3838" width="4" style="4" customWidth="1"/>
    <col min="3839" max="3839" width="11.81640625" style="4" customWidth="1"/>
    <col min="3840" max="3840" width="5" style="4" customWidth="1"/>
    <col min="3841" max="3841" width="11.7265625" style="4" customWidth="1"/>
    <col min="3842" max="3842" width="12.26953125" style="4" customWidth="1"/>
    <col min="3843" max="3843" width="9" style="4" customWidth="1"/>
    <col min="3844" max="3844" width="16" style="4" customWidth="1"/>
    <col min="3845" max="3846" width="17" style="4" customWidth="1"/>
    <col min="3847" max="4084" width="9.1796875" style="4" customWidth="1"/>
    <col min="4085" max="4085" width="16.81640625" style="4" customWidth="1"/>
    <col min="4086" max="4086" width="8.81640625" style="4" customWidth="1"/>
    <col min="4087" max="4087" width="1.1796875" style="4" customWidth="1"/>
    <col min="4088" max="4088" width="25.1796875" style="4" customWidth="1"/>
    <col min="4089" max="4089" width="10.81640625" style="4" customWidth="1"/>
    <col min="4090" max="4091" width="16.81640625" style="4" customWidth="1"/>
    <col min="4092" max="4092" width="8.81640625" style="4" customWidth="1"/>
    <col min="4093" max="4093" width="11.81640625" style="4" customWidth="1"/>
    <col min="4094" max="4094" width="4" style="4" customWidth="1"/>
    <col min="4095" max="4095" width="11.81640625" style="4" customWidth="1"/>
    <col min="4096" max="4096" width="5" style="4" customWidth="1"/>
    <col min="4097" max="4097" width="11.7265625" style="4" customWidth="1"/>
    <col min="4098" max="4098" width="12.26953125" style="4" customWidth="1"/>
    <col min="4099" max="4099" width="9" style="4" customWidth="1"/>
    <col min="4100" max="4100" width="16" style="4" customWidth="1"/>
    <col min="4101" max="4102" width="17" style="4" customWidth="1"/>
    <col min="4103" max="4340" width="9.1796875" style="4" customWidth="1"/>
    <col min="4341" max="4341" width="16.81640625" style="4" customWidth="1"/>
    <col min="4342" max="4342" width="8.81640625" style="4" customWidth="1"/>
    <col min="4343" max="4343" width="1.1796875" style="4" customWidth="1"/>
    <col min="4344" max="4344" width="25.1796875" style="4" customWidth="1"/>
    <col min="4345" max="4345" width="10.81640625" style="4" customWidth="1"/>
    <col min="4346" max="4347" width="16.81640625" style="4" customWidth="1"/>
    <col min="4348" max="4348" width="8.81640625" style="4" customWidth="1"/>
    <col min="4349" max="4349" width="11.81640625" style="4" customWidth="1"/>
    <col min="4350" max="4350" width="4" style="4" customWidth="1"/>
    <col min="4351" max="4351" width="11.81640625" style="4" customWidth="1"/>
    <col min="4352" max="4352" width="5" style="4" customWidth="1"/>
    <col min="4353" max="4353" width="11.7265625" style="4" customWidth="1"/>
    <col min="4354" max="4354" width="12.26953125" style="4" customWidth="1"/>
    <col min="4355" max="4355" width="9" style="4" customWidth="1"/>
    <col min="4356" max="4356" width="16" style="4" customWidth="1"/>
    <col min="4357" max="4358" width="17" style="4" customWidth="1"/>
    <col min="4359" max="4596" width="9.1796875" style="4" customWidth="1"/>
    <col min="4597" max="4597" width="16.81640625" style="4" customWidth="1"/>
    <col min="4598" max="4598" width="8.81640625" style="4" customWidth="1"/>
    <col min="4599" max="4599" width="1.1796875" style="4" customWidth="1"/>
    <col min="4600" max="4600" width="25.1796875" style="4" customWidth="1"/>
    <col min="4601" max="4601" width="10.81640625" style="4" customWidth="1"/>
    <col min="4602" max="4603" width="16.81640625" style="4" customWidth="1"/>
    <col min="4604" max="4604" width="8.81640625" style="4" customWidth="1"/>
    <col min="4605" max="4605" width="11.81640625" style="4" customWidth="1"/>
    <col min="4606" max="4606" width="4" style="4" customWidth="1"/>
    <col min="4607" max="4607" width="11.81640625" style="4" customWidth="1"/>
    <col min="4608" max="4608" width="5" style="4" customWidth="1"/>
    <col min="4609" max="4609" width="11.7265625" style="4" customWidth="1"/>
    <col min="4610" max="4610" width="12.26953125" style="4" customWidth="1"/>
    <col min="4611" max="4611" width="9" style="4" customWidth="1"/>
    <col min="4612" max="4612" width="16" style="4" customWidth="1"/>
    <col min="4613" max="4614" width="17" style="4" customWidth="1"/>
    <col min="4615" max="4852" width="9.1796875" style="4" customWidth="1"/>
    <col min="4853" max="4853" width="16.81640625" style="4" customWidth="1"/>
    <col min="4854" max="4854" width="8.81640625" style="4" customWidth="1"/>
    <col min="4855" max="4855" width="1.1796875" style="4" customWidth="1"/>
    <col min="4856" max="4856" width="25.1796875" style="4" customWidth="1"/>
    <col min="4857" max="4857" width="10.81640625" style="4" customWidth="1"/>
    <col min="4858" max="4859" width="16.81640625" style="4" customWidth="1"/>
    <col min="4860" max="4860" width="8.81640625" style="4" customWidth="1"/>
    <col min="4861" max="4861" width="11.81640625" style="4" customWidth="1"/>
    <col min="4862" max="4862" width="4" style="4" customWidth="1"/>
    <col min="4863" max="4863" width="11.81640625" style="4" customWidth="1"/>
    <col min="4864" max="4864" width="5" style="4" customWidth="1"/>
    <col min="4865" max="4865" width="11.7265625" style="4" customWidth="1"/>
    <col min="4866" max="4866" width="12.26953125" style="4" customWidth="1"/>
    <col min="4867" max="4867" width="9" style="4" customWidth="1"/>
    <col min="4868" max="4868" width="16" style="4" customWidth="1"/>
    <col min="4869" max="4870" width="17" style="4" customWidth="1"/>
    <col min="4871" max="5108" width="9.1796875" style="4" customWidth="1"/>
    <col min="5109" max="5109" width="16.81640625" style="4" customWidth="1"/>
    <col min="5110" max="5110" width="8.81640625" style="4" customWidth="1"/>
    <col min="5111" max="5111" width="1.1796875" style="4" customWidth="1"/>
    <col min="5112" max="5112" width="25.1796875" style="4" customWidth="1"/>
    <col min="5113" max="5113" width="10.81640625" style="4" customWidth="1"/>
    <col min="5114" max="5115" width="16.81640625" style="4" customWidth="1"/>
    <col min="5116" max="5116" width="8.81640625" style="4" customWidth="1"/>
    <col min="5117" max="5117" width="11.81640625" style="4" customWidth="1"/>
    <col min="5118" max="5118" width="4" style="4" customWidth="1"/>
    <col min="5119" max="5119" width="11.81640625" style="4" customWidth="1"/>
    <col min="5120" max="5120" width="5" style="4" customWidth="1"/>
    <col min="5121" max="5121" width="11.7265625" style="4" customWidth="1"/>
    <col min="5122" max="5122" width="12.26953125" style="4" customWidth="1"/>
    <col min="5123" max="5123" width="9" style="4" customWidth="1"/>
    <col min="5124" max="5124" width="16" style="4" customWidth="1"/>
    <col min="5125" max="5126" width="17" style="4" customWidth="1"/>
    <col min="5127" max="5364" width="9.1796875" style="4" customWidth="1"/>
    <col min="5365" max="5365" width="16.81640625" style="4" customWidth="1"/>
    <col min="5366" max="5366" width="8.81640625" style="4" customWidth="1"/>
    <col min="5367" max="5367" width="1.1796875" style="4" customWidth="1"/>
    <col min="5368" max="5368" width="25.1796875" style="4" customWidth="1"/>
    <col min="5369" max="5369" width="10.81640625" style="4" customWidth="1"/>
    <col min="5370" max="5371" width="16.81640625" style="4" customWidth="1"/>
    <col min="5372" max="5372" width="8.81640625" style="4" customWidth="1"/>
    <col min="5373" max="5373" width="11.81640625" style="4" customWidth="1"/>
    <col min="5374" max="5374" width="4" style="4" customWidth="1"/>
    <col min="5375" max="5375" width="11.81640625" style="4" customWidth="1"/>
    <col min="5376" max="5376" width="5" style="4" customWidth="1"/>
    <col min="5377" max="5377" width="11.7265625" style="4" customWidth="1"/>
    <col min="5378" max="5378" width="12.26953125" style="4" customWidth="1"/>
    <col min="5379" max="5379" width="9" style="4" customWidth="1"/>
    <col min="5380" max="5380" width="16" style="4" customWidth="1"/>
    <col min="5381" max="5382" width="17" style="4" customWidth="1"/>
    <col min="5383" max="5620" width="9.1796875" style="4" customWidth="1"/>
    <col min="5621" max="5621" width="16.81640625" style="4" customWidth="1"/>
    <col min="5622" max="5622" width="8.81640625" style="4" customWidth="1"/>
    <col min="5623" max="5623" width="1.1796875" style="4" customWidth="1"/>
    <col min="5624" max="5624" width="25.1796875" style="4" customWidth="1"/>
    <col min="5625" max="5625" width="10.81640625" style="4" customWidth="1"/>
    <col min="5626" max="5627" width="16.81640625" style="4" customWidth="1"/>
    <col min="5628" max="5628" width="8.81640625" style="4" customWidth="1"/>
    <col min="5629" max="5629" width="11.81640625" style="4" customWidth="1"/>
    <col min="5630" max="5630" width="4" style="4" customWidth="1"/>
    <col min="5631" max="5631" width="11.81640625" style="4" customWidth="1"/>
    <col min="5632" max="5632" width="5" style="4" customWidth="1"/>
    <col min="5633" max="5633" width="11.7265625" style="4" customWidth="1"/>
    <col min="5634" max="5634" width="12.26953125" style="4" customWidth="1"/>
    <col min="5635" max="5635" width="9" style="4" customWidth="1"/>
    <col min="5636" max="5636" width="16" style="4" customWidth="1"/>
    <col min="5637" max="5638" width="17" style="4" customWidth="1"/>
    <col min="5639" max="5876" width="9.1796875" style="4" customWidth="1"/>
    <col min="5877" max="5877" width="16.81640625" style="4" customWidth="1"/>
    <col min="5878" max="5878" width="8.81640625" style="4" customWidth="1"/>
    <col min="5879" max="5879" width="1.1796875" style="4" customWidth="1"/>
    <col min="5880" max="5880" width="25.1796875" style="4" customWidth="1"/>
    <col min="5881" max="5881" width="10.81640625" style="4" customWidth="1"/>
    <col min="5882" max="5883" width="16.81640625" style="4" customWidth="1"/>
    <col min="5884" max="5884" width="8.81640625" style="4" customWidth="1"/>
    <col min="5885" max="5885" width="11.81640625" style="4" customWidth="1"/>
    <col min="5886" max="5886" width="4" style="4" customWidth="1"/>
    <col min="5887" max="5887" width="11.81640625" style="4" customWidth="1"/>
    <col min="5888" max="5888" width="5" style="4" customWidth="1"/>
    <col min="5889" max="5889" width="11.7265625" style="4" customWidth="1"/>
    <col min="5890" max="5890" width="12.26953125" style="4" customWidth="1"/>
    <col min="5891" max="5891" width="9" style="4" customWidth="1"/>
    <col min="5892" max="5892" width="16" style="4" customWidth="1"/>
    <col min="5893" max="5894" width="17" style="4" customWidth="1"/>
    <col min="5895" max="6132" width="9.1796875" style="4" customWidth="1"/>
    <col min="6133" max="6133" width="16.81640625" style="4" customWidth="1"/>
    <col min="6134" max="6134" width="8.81640625" style="4" customWidth="1"/>
    <col min="6135" max="6135" width="1.1796875" style="4" customWidth="1"/>
    <col min="6136" max="6136" width="25.1796875" style="4" customWidth="1"/>
    <col min="6137" max="6137" width="10.81640625" style="4" customWidth="1"/>
    <col min="6138" max="6139" width="16.81640625" style="4" customWidth="1"/>
    <col min="6140" max="6140" width="8.81640625" style="4" customWidth="1"/>
    <col min="6141" max="6141" width="11.81640625" style="4" customWidth="1"/>
    <col min="6142" max="6142" width="4" style="4" customWidth="1"/>
    <col min="6143" max="6143" width="11.81640625" style="4" customWidth="1"/>
    <col min="6144" max="6144" width="5" style="4" customWidth="1"/>
    <col min="6145" max="6145" width="11.7265625" style="4" customWidth="1"/>
    <col min="6146" max="6146" width="12.26953125" style="4" customWidth="1"/>
    <col min="6147" max="6147" width="9" style="4" customWidth="1"/>
    <col min="6148" max="6148" width="16" style="4" customWidth="1"/>
    <col min="6149" max="6150" width="17" style="4" customWidth="1"/>
    <col min="6151" max="6388" width="9.1796875" style="4" customWidth="1"/>
    <col min="6389" max="6389" width="16.81640625" style="4" customWidth="1"/>
    <col min="6390" max="6390" width="8.81640625" style="4" customWidth="1"/>
    <col min="6391" max="6391" width="1.1796875" style="4" customWidth="1"/>
    <col min="6392" max="6392" width="25.1796875" style="4" customWidth="1"/>
    <col min="6393" max="6393" width="10.81640625" style="4" customWidth="1"/>
    <col min="6394" max="6395" width="16.81640625" style="4" customWidth="1"/>
    <col min="6396" max="6396" width="8.81640625" style="4" customWidth="1"/>
    <col min="6397" max="6397" width="11.81640625" style="4" customWidth="1"/>
    <col min="6398" max="6398" width="4" style="4" customWidth="1"/>
    <col min="6399" max="6399" width="11.81640625" style="4" customWidth="1"/>
    <col min="6400" max="6400" width="5" style="4" customWidth="1"/>
    <col min="6401" max="6401" width="11.7265625" style="4" customWidth="1"/>
    <col min="6402" max="6402" width="12.26953125" style="4" customWidth="1"/>
    <col min="6403" max="6403" width="9" style="4" customWidth="1"/>
    <col min="6404" max="6404" width="16" style="4" customWidth="1"/>
    <col min="6405" max="6406" width="17" style="4" customWidth="1"/>
    <col min="6407" max="6644" width="9.1796875" style="4" customWidth="1"/>
    <col min="6645" max="6645" width="16.81640625" style="4" customWidth="1"/>
    <col min="6646" max="6646" width="8.81640625" style="4" customWidth="1"/>
    <col min="6647" max="6647" width="1.1796875" style="4" customWidth="1"/>
    <col min="6648" max="6648" width="25.1796875" style="4" customWidth="1"/>
    <col min="6649" max="6649" width="10.81640625" style="4" customWidth="1"/>
    <col min="6650" max="6651" width="16.81640625" style="4" customWidth="1"/>
    <col min="6652" max="6652" width="8.81640625" style="4" customWidth="1"/>
    <col min="6653" max="6653" width="11.81640625" style="4" customWidth="1"/>
    <col min="6654" max="6654" width="4" style="4" customWidth="1"/>
    <col min="6655" max="6655" width="11.81640625" style="4" customWidth="1"/>
    <col min="6656" max="6656" width="5" style="4" customWidth="1"/>
    <col min="6657" max="6657" width="11.7265625" style="4" customWidth="1"/>
    <col min="6658" max="6658" width="12.26953125" style="4" customWidth="1"/>
    <col min="6659" max="6659" width="9" style="4" customWidth="1"/>
    <col min="6660" max="6660" width="16" style="4" customWidth="1"/>
    <col min="6661" max="6662" width="17" style="4" customWidth="1"/>
    <col min="6663" max="6900" width="9.1796875" style="4" customWidth="1"/>
    <col min="6901" max="6901" width="16.81640625" style="4" customWidth="1"/>
    <col min="6902" max="6902" width="8.81640625" style="4" customWidth="1"/>
    <col min="6903" max="6903" width="1.1796875" style="4" customWidth="1"/>
    <col min="6904" max="6904" width="25.1796875" style="4" customWidth="1"/>
    <col min="6905" max="6905" width="10.81640625" style="4" customWidth="1"/>
    <col min="6906" max="6907" width="16.81640625" style="4" customWidth="1"/>
    <col min="6908" max="6908" width="8.81640625" style="4" customWidth="1"/>
    <col min="6909" max="6909" width="11.81640625" style="4" customWidth="1"/>
    <col min="6910" max="6910" width="4" style="4" customWidth="1"/>
    <col min="6911" max="6911" width="11.81640625" style="4" customWidth="1"/>
    <col min="6912" max="6912" width="5" style="4" customWidth="1"/>
    <col min="6913" max="6913" width="11.7265625" style="4" customWidth="1"/>
    <col min="6914" max="6914" width="12.26953125" style="4" customWidth="1"/>
    <col min="6915" max="6915" width="9" style="4" customWidth="1"/>
    <col min="6916" max="6916" width="16" style="4" customWidth="1"/>
    <col min="6917" max="6918" width="17" style="4" customWidth="1"/>
    <col min="6919" max="7156" width="9.1796875" style="4" customWidth="1"/>
    <col min="7157" max="7157" width="16.81640625" style="4" customWidth="1"/>
    <col min="7158" max="7158" width="8.81640625" style="4" customWidth="1"/>
    <col min="7159" max="7159" width="1.1796875" style="4" customWidth="1"/>
    <col min="7160" max="7160" width="25.1796875" style="4" customWidth="1"/>
    <col min="7161" max="7161" width="10.81640625" style="4" customWidth="1"/>
    <col min="7162" max="7163" width="16.81640625" style="4" customWidth="1"/>
    <col min="7164" max="7164" width="8.81640625" style="4" customWidth="1"/>
    <col min="7165" max="7165" width="11.81640625" style="4" customWidth="1"/>
    <col min="7166" max="7166" width="4" style="4" customWidth="1"/>
    <col min="7167" max="7167" width="11.81640625" style="4" customWidth="1"/>
    <col min="7168" max="7168" width="5" style="4" customWidth="1"/>
    <col min="7169" max="7169" width="11.7265625" style="4" customWidth="1"/>
    <col min="7170" max="7170" width="12.26953125" style="4" customWidth="1"/>
    <col min="7171" max="7171" width="9" style="4" customWidth="1"/>
    <col min="7172" max="7172" width="16" style="4" customWidth="1"/>
    <col min="7173" max="7174" width="17" style="4" customWidth="1"/>
    <col min="7175" max="7412" width="9.1796875" style="4" customWidth="1"/>
    <col min="7413" max="7413" width="16.81640625" style="4" customWidth="1"/>
    <col min="7414" max="7414" width="8.81640625" style="4" customWidth="1"/>
    <col min="7415" max="7415" width="1.1796875" style="4" customWidth="1"/>
    <col min="7416" max="7416" width="25.1796875" style="4" customWidth="1"/>
    <col min="7417" max="7417" width="10.81640625" style="4" customWidth="1"/>
    <col min="7418" max="7419" width="16.81640625" style="4" customWidth="1"/>
    <col min="7420" max="7420" width="8.81640625" style="4" customWidth="1"/>
    <col min="7421" max="7421" width="11.81640625" style="4" customWidth="1"/>
    <col min="7422" max="7422" width="4" style="4" customWidth="1"/>
    <col min="7423" max="7423" width="11.81640625" style="4" customWidth="1"/>
    <col min="7424" max="7424" width="5" style="4" customWidth="1"/>
    <col min="7425" max="7425" width="11.7265625" style="4" customWidth="1"/>
    <col min="7426" max="7426" width="12.26953125" style="4" customWidth="1"/>
    <col min="7427" max="7427" width="9" style="4" customWidth="1"/>
    <col min="7428" max="7428" width="16" style="4" customWidth="1"/>
    <col min="7429" max="7430" width="17" style="4" customWidth="1"/>
    <col min="7431" max="7668" width="9.1796875" style="4" customWidth="1"/>
    <col min="7669" max="7669" width="16.81640625" style="4" customWidth="1"/>
    <col min="7670" max="7670" width="8.81640625" style="4" customWidth="1"/>
    <col min="7671" max="7671" width="1.1796875" style="4" customWidth="1"/>
    <col min="7672" max="7672" width="25.1796875" style="4" customWidth="1"/>
    <col min="7673" max="7673" width="10.81640625" style="4" customWidth="1"/>
    <col min="7674" max="7675" width="16.81640625" style="4" customWidth="1"/>
    <col min="7676" max="7676" width="8.81640625" style="4" customWidth="1"/>
    <col min="7677" max="7677" width="11.81640625" style="4" customWidth="1"/>
    <col min="7678" max="7678" width="4" style="4" customWidth="1"/>
    <col min="7679" max="7679" width="11.81640625" style="4" customWidth="1"/>
    <col min="7680" max="7680" width="5" style="4" customWidth="1"/>
    <col min="7681" max="7681" width="11.7265625" style="4" customWidth="1"/>
    <col min="7682" max="7682" width="12.26953125" style="4" customWidth="1"/>
    <col min="7683" max="7683" width="9" style="4" customWidth="1"/>
    <col min="7684" max="7684" width="16" style="4" customWidth="1"/>
    <col min="7685" max="7686" width="17" style="4" customWidth="1"/>
    <col min="7687" max="7924" width="9.1796875" style="4" customWidth="1"/>
    <col min="7925" max="7925" width="16.81640625" style="4" customWidth="1"/>
    <col min="7926" max="7926" width="8.81640625" style="4" customWidth="1"/>
    <col min="7927" max="7927" width="1.1796875" style="4" customWidth="1"/>
    <col min="7928" max="7928" width="25.1796875" style="4" customWidth="1"/>
    <col min="7929" max="7929" width="10.81640625" style="4" customWidth="1"/>
    <col min="7930" max="7931" width="16.81640625" style="4" customWidth="1"/>
    <col min="7932" max="7932" width="8.81640625" style="4" customWidth="1"/>
    <col min="7933" max="7933" width="11.81640625" style="4" customWidth="1"/>
    <col min="7934" max="7934" width="4" style="4" customWidth="1"/>
    <col min="7935" max="7935" width="11.81640625" style="4" customWidth="1"/>
    <col min="7936" max="7936" width="5" style="4" customWidth="1"/>
    <col min="7937" max="7937" width="11.7265625" style="4" customWidth="1"/>
    <col min="7938" max="7938" width="12.26953125" style="4" customWidth="1"/>
    <col min="7939" max="7939" width="9" style="4" customWidth="1"/>
    <col min="7940" max="7940" width="16" style="4" customWidth="1"/>
    <col min="7941" max="7942" width="17" style="4" customWidth="1"/>
    <col min="7943" max="8180" width="9.1796875" style="4" customWidth="1"/>
    <col min="8181" max="8181" width="16.81640625" style="4" customWidth="1"/>
    <col min="8182" max="8182" width="8.81640625" style="4" customWidth="1"/>
    <col min="8183" max="8183" width="1.1796875" style="4" customWidth="1"/>
    <col min="8184" max="8184" width="25.1796875" style="4" customWidth="1"/>
    <col min="8185" max="8185" width="10.81640625" style="4" customWidth="1"/>
    <col min="8186" max="8187" width="16.81640625" style="4" customWidth="1"/>
    <col min="8188" max="8188" width="8.81640625" style="4" customWidth="1"/>
    <col min="8189" max="8189" width="11.81640625" style="4" customWidth="1"/>
    <col min="8190" max="8190" width="4" style="4" customWidth="1"/>
    <col min="8191" max="8191" width="11.81640625" style="4" customWidth="1"/>
    <col min="8192" max="8192" width="5" style="4" customWidth="1"/>
    <col min="8193" max="8193" width="11.7265625" style="4" customWidth="1"/>
    <col min="8194" max="8194" width="12.26953125" style="4" customWidth="1"/>
    <col min="8195" max="8195" width="9" style="4" customWidth="1"/>
    <col min="8196" max="8196" width="16" style="4" customWidth="1"/>
    <col min="8197" max="8198" width="17" style="4" customWidth="1"/>
    <col min="8199" max="8436" width="9.1796875" style="4" customWidth="1"/>
    <col min="8437" max="8437" width="16.81640625" style="4" customWidth="1"/>
    <col min="8438" max="8438" width="8.81640625" style="4" customWidth="1"/>
    <col min="8439" max="8439" width="1.1796875" style="4" customWidth="1"/>
    <col min="8440" max="8440" width="25.1796875" style="4" customWidth="1"/>
    <col min="8441" max="8441" width="10.81640625" style="4" customWidth="1"/>
    <col min="8442" max="8443" width="16.81640625" style="4" customWidth="1"/>
    <col min="8444" max="8444" width="8.81640625" style="4" customWidth="1"/>
    <col min="8445" max="8445" width="11.81640625" style="4" customWidth="1"/>
    <col min="8446" max="8446" width="4" style="4" customWidth="1"/>
    <col min="8447" max="8447" width="11.81640625" style="4" customWidth="1"/>
    <col min="8448" max="8448" width="5" style="4" customWidth="1"/>
    <col min="8449" max="8449" width="11.7265625" style="4" customWidth="1"/>
    <col min="8450" max="8450" width="12.26953125" style="4" customWidth="1"/>
    <col min="8451" max="8451" width="9" style="4" customWidth="1"/>
    <col min="8452" max="8452" width="16" style="4" customWidth="1"/>
    <col min="8453" max="8454" width="17" style="4" customWidth="1"/>
    <col min="8455" max="8692" width="9.1796875" style="4" customWidth="1"/>
    <col min="8693" max="8693" width="16.81640625" style="4" customWidth="1"/>
    <col min="8694" max="8694" width="8.81640625" style="4" customWidth="1"/>
    <col min="8695" max="8695" width="1.1796875" style="4" customWidth="1"/>
    <col min="8696" max="8696" width="25.1796875" style="4" customWidth="1"/>
    <col min="8697" max="8697" width="10.81640625" style="4" customWidth="1"/>
    <col min="8698" max="8699" width="16.81640625" style="4" customWidth="1"/>
    <col min="8700" max="8700" width="8.81640625" style="4" customWidth="1"/>
    <col min="8701" max="8701" width="11.81640625" style="4" customWidth="1"/>
    <col min="8702" max="8702" width="4" style="4" customWidth="1"/>
    <col min="8703" max="8703" width="11.81640625" style="4" customWidth="1"/>
    <col min="8704" max="8704" width="5" style="4" customWidth="1"/>
    <col min="8705" max="8705" width="11.7265625" style="4" customWidth="1"/>
    <col min="8706" max="8706" width="12.26953125" style="4" customWidth="1"/>
    <col min="8707" max="8707" width="9" style="4" customWidth="1"/>
    <col min="8708" max="8708" width="16" style="4" customWidth="1"/>
    <col min="8709" max="8710" width="17" style="4" customWidth="1"/>
    <col min="8711" max="8948" width="9.1796875" style="4" customWidth="1"/>
    <col min="8949" max="8949" width="16.81640625" style="4" customWidth="1"/>
    <col min="8950" max="8950" width="8.81640625" style="4" customWidth="1"/>
    <col min="8951" max="8951" width="1.1796875" style="4" customWidth="1"/>
    <col min="8952" max="8952" width="25.1796875" style="4" customWidth="1"/>
    <col min="8953" max="8953" width="10.81640625" style="4" customWidth="1"/>
    <col min="8954" max="8955" width="16.81640625" style="4" customWidth="1"/>
    <col min="8956" max="8956" width="8.81640625" style="4" customWidth="1"/>
    <col min="8957" max="8957" width="11.81640625" style="4" customWidth="1"/>
    <col min="8958" max="8958" width="4" style="4" customWidth="1"/>
    <col min="8959" max="8959" width="11.81640625" style="4" customWidth="1"/>
    <col min="8960" max="8960" width="5" style="4" customWidth="1"/>
    <col min="8961" max="8961" width="11.7265625" style="4" customWidth="1"/>
    <col min="8962" max="8962" width="12.26953125" style="4" customWidth="1"/>
    <col min="8963" max="8963" width="9" style="4" customWidth="1"/>
    <col min="8964" max="8964" width="16" style="4" customWidth="1"/>
    <col min="8965" max="8966" width="17" style="4" customWidth="1"/>
    <col min="8967" max="9204" width="9.1796875" style="4" customWidth="1"/>
    <col min="9205" max="9205" width="16.81640625" style="4" customWidth="1"/>
    <col min="9206" max="9206" width="8.81640625" style="4" customWidth="1"/>
    <col min="9207" max="9207" width="1.1796875" style="4" customWidth="1"/>
    <col min="9208" max="9208" width="25.1796875" style="4" customWidth="1"/>
    <col min="9209" max="9209" width="10.81640625" style="4" customWidth="1"/>
    <col min="9210" max="9211" width="16.81640625" style="4" customWidth="1"/>
    <col min="9212" max="9212" width="8.81640625" style="4" customWidth="1"/>
    <col min="9213" max="9213" width="11.81640625" style="4" customWidth="1"/>
    <col min="9214" max="9214" width="4" style="4" customWidth="1"/>
    <col min="9215" max="9215" width="11.81640625" style="4" customWidth="1"/>
    <col min="9216" max="9216" width="5" style="4" customWidth="1"/>
    <col min="9217" max="9217" width="11.7265625" style="4" customWidth="1"/>
    <col min="9218" max="9218" width="12.26953125" style="4" customWidth="1"/>
    <col min="9219" max="9219" width="9" style="4" customWidth="1"/>
    <col min="9220" max="9220" width="16" style="4" customWidth="1"/>
    <col min="9221" max="9222" width="17" style="4" customWidth="1"/>
    <col min="9223" max="9460" width="9.1796875" style="4" customWidth="1"/>
    <col min="9461" max="9461" width="16.81640625" style="4" customWidth="1"/>
    <col min="9462" max="9462" width="8.81640625" style="4" customWidth="1"/>
    <col min="9463" max="9463" width="1.1796875" style="4" customWidth="1"/>
    <col min="9464" max="9464" width="25.1796875" style="4" customWidth="1"/>
    <col min="9465" max="9465" width="10.81640625" style="4" customWidth="1"/>
    <col min="9466" max="9467" width="16.81640625" style="4" customWidth="1"/>
    <col min="9468" max="9468" width="8.81640625" style="4" customWidth="1"/>
    <col min="9469" max="9469" width="11.81640625" style="4" customWidth="1"/>
    <col min="9470" max="9470" width="4" style="4" customWidth="1"/>
    <col min="9471" max="9471" width="11.81640625" style="4" customWidth="1"/>
    <col min="9472" max="9472" width="5" style="4" customWidth="1"/>
    <col min="9473" max="9473" width="11.7265625" style="4" customWidth="1"/>
    <col min="9474" max="9474" width="12.26953125" style="4" customWidth="1"/>
    <col min="9475" max="9475" width="9" style="4" customWidth="1"/>
    <col min="9476" max="9476" width="16" style="4" customWidth="1"/>
    <col min="9477" max="9478" width="17" style="4" customWidth="1"/>
    <col min="9479" max="9716" width="9.1796875" style="4" customWidth="1"/>
    <col min="9717" max="9717" width="16.81640625" style="4" customWidth="1"/>
    <col min="9718" max="9718" width="8.81640625" style="4" customWidth="1"/>
    <col min="9719" max="9719" width="1.1796875" style="4" customWidth="1"/>
    <col min="9720" max="9720" width="25.1796875" style="4" customWidth="1"/>
    <col min="9721" max="9721" width="10.81640625" style="4" customWidth="1"/>
    <col min="9722" max="9723" width="16.81640625" style="4" customWidth="1"/>
    <col min="9724" max="9724" width="8.81640625" style="4" customWidth="1"/>
    <col min="9725" max="9725" width="11.81640625" style="4" customWidth="1"/>
    <col min="9726" max="9726" width="4" style="4" customWidth="1"/>
    <col min="9727" max="9727" width="11.81640625" style="4" customWidth="1"/>
    <col min="9728" max="9728" width="5" style="4" customWidth="1"/>
    <col min="9729" max="9729" width="11.7265625" style="4" customWidth="1"/>
    <col min="9730" max="9730" width="12.26953125" style="4" customWidth="1"/>
    <col min="9731" max="9731" width="9" style="4" customWidth="1"/>
    <col min="9732" max="9732" width="16" style="4" customWidth="1"/>
    <col min="9733" max="9734" width="17" style="4" customWidth="1"/>
    <col min="9735" max="9972" width="9.1796875" style="4" customWidth="1"/>
    <col min="9973" max="9973" width="16.81640625" style="4" customWidth="1"/>
    <col min="9974" max="9974" width="8.81640625" style="4" customWidth="1"/>
    <col min="9975" max="9975" width="1.1796875" style="4" customWidth="1"/>
    <col min="9976" max="9976" width="25.1796875" style="4" customWidth="1"/>
    <col min="9977" max="9977" width="10.81640625" style="4" customWidth="1"/>
    <col min="9978" max="9979" width="16.81640625" style="4" customWidth="1"/>
    <col min="9980" max="9980" width="8.81640625" style="4" customWidth="1"/>
    <col min="9981" max="9981" width="11.81640625" style="4" customWidth="1"/>
    <col min="9982" max="9982" width="4" style="4" customWidth="1"/>
    <col min="9983" max="9983" width="11.81640625" style="4" customWidth="1"/>
    <col min="9984" max="9984" width="5" style="4" customWidth="1"/>
    <col min="9985" max="9985" width="11.7265625" style="4" customWidth="1"/>
    <col min="9986" max="9986" width="12.26953125" style="4" customWidth="1"/>
    <col min="9987" max="9987" width="9" style="4" customWidth="1"/>
    <col min="9988" max="9988" width="16" style="4" customWidth="1"/>
    <col min="9989" max="9990" width="17" style="4" customWidth="1"/>
    <col min="9991" max="10228" width="9.1796875" style="4" customWidth="1"/>
    <col min="10229" max="10229" width="16.81640625" style="4" customWidth="1"/>
    <col min="10230" max="10230" width="8.81640625" style="4" customWidth="1"/>
    <col min="10231" max="10231" width="1.1796875" style="4" customWidth="1"/>
    <col min="10232" max="10232" width="25.1796875" style="4" customWidth="1"/>
    <col min="10233" max="10233" width="10.81640625" style="4" customWidth="1"/>
    <col min="10234" max="10235" width="16.81640625" style="4" customWidth="1"/>
    <col min="10236" max="10236" width="8.81640625" style="4" customWidth="1"/>
    <col min="10237" max="10237" width="11.81640625" style="4" customWidth="1"/>
    <col min="10238" max="10238" width="4" style="4" customWidth="1"/>
    <col min="10239" max="10239" width="11.81640625" style="4" customWidth="1"/>
    <col min="10240" max="10240" width="5" style="4" customWidth="1"/>
    <col min="10241" max="10241" width="11.7265625" style="4" customWidth="1"/>
    <col min="10242" max="10242" width="12.26953125" style="4" customWidth="1"/>
    <col min="10243" max="10243" width="9" style="4" customWidth="1"/>
    <col min="10244" max="10244" width="16" style="4" customWidth="1"/>
    <col min="10245" max="10246" width="17" style="4" customWidth="1"/>
    <col min="10247" max="10484" width="9.1796875" style="4" customWidth="1"/>
    <col min="10485" max="10485" width="16.81640625" style="4" customWidth="1"/>
    <col min="10486" max="10486" width="8.81640625" style="4" customWidth="1"/>
    <col min="10487" max="10487" width="1.1796875" style="4" customWidth="1"/>
    <col min="10488" max="10488" width="25.1796875" style="4" customWidth="1"/>
    <col min="10489" max="10489" width="10.81640625" style="4" customWidth="1"/>
    <col min="10490" max="10491" width="16.81640625" style="4" customWidth="1"/>
    <col min="10492" max="10492" width="8.81640625" style="4" customWidth="1"/>
    <col min="10493" max="10493" width="11.81640625" style="4" customWidth="1"/>
    <col min="10494" max="10494" width="4" style="4" customWidth="1"/>
    <col min="10495" max="10495" width="11.81640625" style="4" customWidth="1"/>
    <col min="10496" max="10496" width="5" style="4" customWidth="1"/>
    <col min="10497" max="10497" width="11.7265625" style="4" customWidth="1"/>
    <col min="10498" max="10498" width="12.26953125" style="4" customWidth="1"/>
    <col min="10499" max="10499" width="9" style="4" customWidth="1"/>
    <col min="10500" max="10500" width="16" style="4" customWidth="1"/>
    <col min="10501" max="10502" width="17" style="4" customWidth="1"/>
    <col min="10503" max="10740" width="9.1796875" style="4" customWidth="1"/>
    <col min="10741" max="10741" width="16.81640625" style="4" customWidth="1"/>
    <col min="10742" max="10742" width="8.81640625" style="4" customWidth="1"/>
    <col min="10743" max="10743" width="1.1796875" style="4" customWidth="1"/>
    <col min="10744" max="10744" width="25.1796875" style="4" customWidth="1"/>
    <col min="10745" max="10745" width="10.81640625" style="4" customWidth="1"/>
    <col min="10746" max="10747" width="16.81640625" style="4" customWidth="1"/>
    <col min="10748" max="10748" width="8.81640625" style="4" customWidth="1"/>
    <col min="10749" max="10749" width="11.81640625" style="4" customWidth="1"/>
    <col min="10750" max="10750" width="4" style="4" customWidth="1"/>
    <col min="10751" max="10751" width="11.81640625" style="4" customWidth="1"/>
    <col min="10752" max="10752" width="5" style="4" customWidth="1"/>
    <col min="10753" max="10753" width="11.7265625" style="4" customWidth="1"/>
    <col min="10754" max="10754" width="12.26953125" style="4" customWidth="1"/>
    <col min="10755" max="10755" width="9" style="4" customWidth="1"/>
    <col min="10756" max="10756" width="16" style="4" customWidth="1"/>
    <col min="10757" max="10758" width="17" style="4" customWidth="1"/>
    <col min="10759" max="10996" width="9.1796875" style="4" customWidth="1"/>
    <col min="10997" max="10997" width="16.81640625" style="4" customWidth="1"/>
    <col min="10998" max="10998" width="8.81640625" style="4" customWidth="1"/>
    <col min="10999" max="10999" width="1.1796875" style="4" customWidth="1"/>
    <col min="11000" max="11000" width="25.1796875" style="4" customWidth="1"/>
    <col min="11001" max="11001" width="10.81640625" style="4" customWidth="1"/>
    <col min="11002" max="11003" width="16.81640625" style="4" customWidth="1"/>
    <col min="11004" max="11004" width="8.81640625" style="4" customWidth="1"/>
    <col min="11005" max="11005" width="11.81640625" style="4" customWidth="1"/>
    <col min="11006" max="11006" width="4" style="4" customWidth="1"/>
    <col min="11007" max="11007" width="11.81640625" style="4" customWidth="1"/>
    <col min="11008" max="11008" width="5" style="4" customWidth="1"/>
    <col min="11009" max="11009" width="11.7265625" style="4" customWidth="1"/>
    <col min="11010" max="11010" width="12.26953125" style="4" customWidth="1"/>
    <col min="11011" max="11011" width="9" style="4" customWidth="1"/>
    <col min="11012" max="11012" width="16" style="4" customWidth="1"/>
    <col min="11013" max="11014" width="17" style="4" customWidth="1"/>
    <col min="11015" max="11252" width="9.1796875" style="4" customWidth="1"/>
    <col min="11253" max="11253" width="16.81640625" style="4" customWidth="1"/>
    <col min="11254" max="11254" width="8.81640625" style="4" customWidth="1"/>
    <col min="11255" max="11255" width="1.1796875" style="4" customWidth="1"/>
    <col min="11256" max="11256" width="25.1796875" style="4" customWidth="1"/>
    <col min="11257" max="11257" width="10.81640625" style="4" customWidth="1"/>
    <col min="11258" max="11259" width="16.81640625" style="4" customWidth="1"/>
    <col min="11260" max="11260" width="8.81640625" style="4" customWidth="1"/>
    <col min="11261" max="11261" width="11.81640625" style="4" customWidth="1"/>
    <col min="11262" max="11262" width="4" style="4" customWidth="1"/>
    <col min="11263" max="11263" width="11.81640625" style="4" customWidth="1"/>
    <col min="11264" max="11264" width="5" style="4" customWidth="1"/>
    <col min="11265" max="11265" width="11.7265625" style="4" customWidth="1"/>
    <col min="11266" max="11266" width="12.26953125" style="4" customWidth="1"/>
    <col min="11267" max="11267" width="9" style="4" customWidth="1"/>
    <col min="11268" max="11268" width="16" style="4" customWidth="1"/>
    <col min="11269" max="11270" width="17" style="4" customWidth="1"/>
    <col min="11271" max="11508" width="9.1796875" style="4" customWidth="1"/>
    <col min="11509" max="11509" width="16.81640625" style="4" customWidth="1"/>
    <col min="11510" max="11510" width="8.81640625" style="4" customWidth="1"/>
    <col min="11511" max="11511" width="1.1796875" style="4" customWidth="1"/>
    <col min="11512" max="11512" width="25.1796875" style="4" customWidth="1"/>
    <col min="11513" max="11513" width="10.81640625" style="4" customWidth="1"/>
    <col min="11514" max="11515" width="16.81640625" style="4" customWidth="1"/>
    <col min="11516" max="11516" width="8.81640625" style="4" customWidth="1"/>
    <col min="11517" max="11517" width="11.81640625" style="4" customWidth="1"/>
    <col min="11518" max="11518" width="4" style="4" customWidth="1"/>
    <col min="11519" max="11519" width="11.81640625" style="4" customWidth="1"/>
    <col min="11520" max="11520" width="5" style="4" customWidth="1"/>
    <col min="11521" max="11521" width="11.7265625" style="4" customWidth="1"/>
    <col min="11522" max="11522" width="12.26953125" style="4" customWidth="1"/>
    <col min="11523" max="11523" width="9" style="4" customWidth="1"/>
    <col min="11524" max="11524" width="16" style="4" customWidth="1"/>
    <col min="11525" max="11526" width="17" style="4" customWidth="1"/>
    <col min="11527" max="11764" width="9.1796875" style="4" customWidth="1"/>
    <col min="11765" max="11765" width="16.81640625" style="4" customWidth="1"/>
    <col min="11766" max="11766" width="8.81640625" style="4" customWidth="1"/>
    <col min="11767" max="11767" width="1.1796875" style="4" customWidth="1"/>
    <col min="11768" max="11768" width="25.1796875" style="4" customWidth="1"/>
    <col min="11769" max="11769" width="10.81640625" style="4" customWidth="1"/>
    <col min="11770" max="11771" width="16.81640625" style="4" customWidth="1"/>
    <col min="11772" max="11772" width="8.81640625" style="4" customWidth="1"/>
    <col min="11773" max="11773" width="11.81640625" style="4" customWidth="1"/>
    <col min="11774" max="11774" width="4" style="4" customWidth="1"/>
    <col min="11775" max="11775" width="11.81640625" style="4" customWidth="1"/>
    <col min="11776" max="11776" width="5" style="4" customWidth="1"/>
    <col min="11777" max="11777" width="11.7265625" style="4" customWidth="1"/>
    <col min="11778" max="11778" width="12.26953125" style="4" customWidth="1"/>
    <col min="11779" max="11779" width="9" style="4" customWidth="1"/>
    <col min="11780" max="11780" width="16" style="4" customWidth="1"/>
    <col min="11781" max="11782" width="17" style="4" customWidth="1"/>
    <col min="11783" max="12020" width="9.1796875" style="4" customWidth="1"/>
    <col min="12021" max="12021" width="16.81640625" style="4" customWidth="1"/>
    <col min="12022" max="12022" width="8.81640625" style="4" customWidth="1"/>
    <col min="12023" max="12023" width="1.1796875" style="4" customWidth="1"/>
    <col min="12024" max="12024" width="25.1796875" style="4" customWidth="1"/>
    <col min="12025" max="12025" width="10.81640625" style="4" customWidth="1"/>
    <col min="12026" max="12027" width="16.81640625" style="4" customWidth="1"/>
    <col min="12028" max="12028" width="8.81640625" style="4" customWidth="1"/>
    <col min="12029" max="12029" width="11.81640625" style="4" customWidth="1"/>
    <col min="12030" max="12030" width="4" style="4" customWidth="1"/>
    <col min="12031" max="12031" width="11.81640625" style="4" customWidth="1"/>
    <col min="12032" max="12032" width="5" style="4" customWidth="1"/>
    <col min="12033" max="12033" width="11.7265625" style="4" customWidth="1"/>
    <col min="12034" max="12034" width="12.26953125" style="4" customWidth="1"/>
    <col min="12035" max="12035" width="9" style="4" customWidth="1"/>
    <col min="12036" max="12036" width="16" style="4" customWidth="1"/>
    <col min="12037" max="12038" width="17" style="4" customWidth="1"/>
    <col min="12039" max="12276" width="9.1796875" style="4" customWidth="1"/>
    <col min="12277" max="12277" width="16.81640625" style="4" customWidth="1"/>
    <col min="12278" max="12278" width="8.81640625" style="4" customWidth="1"/>
    <col min="12279" max="12279" width="1.1796875" style="4" customWidth="1"/>
    <col min="12280" max="12280" width="25.1796875" style="4" customWidth="1"/>
    <col min="12281" max="12281" width="10.81640625" style="4" customWidth="1"/>
    <col min="12282" max="12283" width="16.81640625" style="4" customWidth="1"/>
    <col min="12284" max="12284" width="8.81640625" style="4" customWidth="1"/>
    <col min="12285" max="12285" width="11.81640625" style="4" customWidth="1"/>
    <col min="12286" max="12286" width="4" style="4" customWidth="1"/>
    <col min="12287" max="12287" width="11.81640625" style="4" customWidth="1"/>
    <col min="12288" max="12288" width="5" style="4" customWidth="1"/>
    <col min="12289" max="12289" width="11.7265625" style="4" customWidth="1"/>
    <col min="12290" max="12290" width="12.26953125" style="4" customWidth="1"/>
    <col min="12291" max="12291" width="9" style="4" customWidth="1"/>
    <col min="12292" max="12292" width="16" style="4" customWidth="1"/>
    <col min="12293" max="12294" width="17" style="4" customWidth="1"/>
    <col min="12295" max="12532" width="9.1796875" style="4" customWidth="1"/>
    <col min="12533" max="12533" width="16.81640625" style="4" customWidth="1"/>
    <col min="12534" max="12534" width="8.81640625" style="4" customWidth="1"/>
    <col min="12535" max="12535" width="1.1796875" style="4" customWidth="1"/>
    <col min="12536" max="12536" width="25.1796875" style="4" customWidth="1"/>
    <col min="12537" max="12537" width="10.81640625" style="4" customWidth="1"/>
    <col min="12538" max="12539" width="16.81640625" style="4" customWidth="1"/>
    <col min="12540" max="12540" width="8.81640625" style="4" customWidth="1"/>
    <col min="12541" max="12541" width="11.81640625" style="4" customWidth="1"/>
    <col min="12542" max="12542" width="4" style="4" customWidth="1"/>
    <col min="12543" max="12543" width="11.81640625" style="4" customWidth="1"/>
    <col min="12544" max="12544" width="5" style="4" customWidth="1"/>
    <col min="12545" max="12545" width="11.7265625" style="4" customWidth="1"/>
    <col min="12546" max="12546" width="12.26953125" style="4" customWidth="1"/>
    <col min="12547" max="12547" width="9" style="4" customWidth="1"/>
    <col min="12548" max="12548" width="16" style="4" customWidth="1"/>
    <col min="12549" max="12550" width="17" style="4" customWidth="1"/>
    <col min="12551" max="12788" width="9.1796875" style="4" customWidth="1"/>
    <col min="12789" max="12789" width="16.81640625" style="4" customWidth="1"/>
    <col min="12790" max="12790" width="8.81640625" style="4" customWidth="1"/>
    <col min="12791" max="12791" width="1.1796875" style="4" customWidth="1"/>
    <col min="12792" max="12792" width="25.1796875" style="4" customWidth="1"/>
    <col min="12793" max="12793" width="10.81640625" style="4" customWidth="1"/>
    <col min="12794" max="12795" width="16.81640625" style="4" customWidth="1"/>
    <col min="12796" max="12796" width="8.81640625" style="4" customWidth="1"/>
    <col min="12797" max="12797" width="11.81640625" style="4" customWidth="1"/>
    <col min="12798" max="12798" width="4" style="4" customWidth="1"/>
    <col min="12799" max="12799" width="11.81640625" style="4" customWidth="1"/>
    <col min="12800" max="12800" width="5" style="4" customWidth="1"/>
    <col min="12801" max="12801" width="11.7265625" style="4" customWidth="1"/>
    <col min="12802" max="12802" width="12.26953125" style="4" customWidth="1"/>
    <col min="12803" max="12803" width="9" style="4" customWidth="1"/>
    <col min="12804" max="12804" width="16" style="4" customWidth="1"/>
    <col min="12805" max="12806" width="17" style="4" customWidth="1"/>
    <col min="12807" max="13044" width="9.1796875" style="4" customWidth="1"/>
    <col min="13045" max="13045" width="16.81640625" style="4" customWidth="1"/>
    <col min="13046" max="13046" width="8.81640625" style="4" customWidth="1"/>
    <col min="13047" max="13047" width="1.1796875" style="4" customWidth="1"/>
    <col min="13048" max="13048" width="25.1796875" style="4" customWidth="1"/>
    <col min="13049" max="13049" width="10.81640625" style="4" customWidth="1"/>
    <col min="13050" max="13051" width="16.81640625" style="4" customWidth="1"/>
    <col min="13052" max="13052" width="8.81640625" style="4" customWidth="1"/>
    <col min="13053" max="13053" width="11.81640625" style="4" customWidth="1"/>
    <col min="13054" max="13054" width="4" style="4" customWidth="1"/>
    <col min="13055" max="13055" width="11.81640625" style="4" customWidth="1"/>
    <col min="13056" max="13056" width="5" style="4" customWidth="1"/>
    <col min="13057" max="13057" width="11.7265625" style="4" customWidth="1"/>
    <col min="13058" max="13058" width="12.26953125" style="4" customWidth="1"/>
    <col min="13059" max="13059" width="9" style="4" customWidth="1"/>
    <col min="13060" max="13060" width="16" style="4" customWidth="1"/>
    <col min="13061" max="13062" width="17" style="4" customWidth="1"/>
    <col min="13063" max="13300" width="9.1796875" style="4" customWidth="1"/>
    <col min="13301" max="13301" width="16.81640625" style="4" customWidth="1"/>
    <col min="13302" max="13302" width="8.81640625" style="4" customWidth="1"/>
    <col min="13303" max="13303" width="1.1796875" style="4" customWidth="1"/>
    <col min="13304" max="13304" width="25.1796875" style="4" customWidth="1"/>
    <col min="13305" max="13305" width="10.81640625" style="4" customWidth="1"/>
    <col min="13306" max="13307" width="16.81640625" style="4" customWidth="1"/>
    <col min="13308" max="13308" width="8.81640625" style="4" customWidth="1"/>
    <col min="13309" max="13309" width="11.81640625" style="4" customWidth="1"/>
    <col min="13310" max="13310" width="4" style="4" customWidth="1"/>
    <col min="13311" max="13311" width="11.81640625" style="4" customWidth="1"/>
    <col min="13312" max="13312" width="5" style="4" customWidth="1"/>
    <col min="13313" max="13313" width="11.7265625" style="4" customWidth="1"/>
    <col min="13314" max="13314" width="12.26953125" style="4" customWidth="1"/>
    <col min="13315" max="13315" width="9" style="4" customWidth="1"/>
    <col min="13316" max="13316" width="16" style="4" customWidth="1"/>
    <col min="13317" max="13318" width="17" style="4" customWidth="1"/>
    <col min="13319" max="13556" width="9.1796875" style="4" customWidth="1"/>
    <col min="13557" max="13557" width="16.81640625" style="4" customWidth="1"/>
    <col min="13558" max="13558" width="8.81640625" style="4" customWidth="1"/>
    <col min="13559" max="13559" width="1.1796875" style="4" customWidth="1"/>
    <col min="13560" max="13560" width="25.1796875" style="4" customWidth="1"/>
    <col min="13561" max="13561" width="10.81640625" style="4" customWidth="1"/>
    <col min="13562" max="13563" width="16.81640625" style="4" customWidth="1"/>
    <col min="13564" max="13564" width="8.81640625" style="4" customWidth="1"/>
    <col min="13565" max="13565" width="11.81640625" style="4" customWidth="1"/>
    <col min="13566" max="13566" width="4" style="4" customWidth="1"/>
    <col min="13567" max="13567" width="11.81640625" style="4" customWidth="1"/>
    <col min="13568" max="13568" width="5" style="4" customWidth="1"/>
    <col min="13569" max="13569" width="11.7265625" style="4" customWidth="1"/>
    <col min="13570" max="13570" width="12.26953125" style="4" customWidth="1"/>
    <col min="13571" max="13571" width="9" style="4" customWidth="1"/>
    <col min="13572" max="13572" width="16" style="4" customWidth="1"/>
    <col min="13573" max="13574" width="17" style="4" customWidth="1"/>
    <col min="13575" max="13812" width="9.1796875" style="4" customWidth="1"/>
    <col min="13813" max="13813" width="16.81640625" style="4" customWidth="1"/>
    <col min="13814" max="13814" width="8.81640625" style="4" customWidth="1"/>
    <col min="13815" max="13815" width="1.1796875" style="4" customWidth="1"/>
    <col min="13816" max="13816" width="25.1796875" style="4" customWidth="1"/>
    <col min="13817" max="13817" width="10.81640625" style="4" customWidth="1"/>
    <col min="13818" max="13819" width="16.81640625" style="4" customWidth="1"/>
    <col min="13820" max="13820" width="8.81640625" style="4" customWidth="1"/>
    <col min="13821" max="13821" width="11.81640625" style="4" customWidth="1"/>
    <col min="13822" max="13822" width="4" style="4" customWidth="1"/>
    <col min="13823" max="13823" width="11.81640625" style="4" customWidth="1"/>
    <col min="13824" max="13824" width="5" style="4" customWidth="1"/>
    <col min="13825" max="13825" width="11.7265625" style="4" customWidth="1"/>
    <col min="13826" max="13826" width="12.26953125" style="4" customWidth="1"/>
    <col min="13827" max="13827" width="9" style="4" customWidth="1"/>
    <col min="13828" max="13828" width="16" style="4" customWidth="1"/>
    <col min="13829" max="13830" width="17" style="4" customWidth="1"/>
    <col min="13831" max="14068" width="9.1796875" style="4" customWidth="1"/>
    <col min="14069" max="14069" width="16.81640625" style="4" customWidth="1"/>
    <col min="14070" max="14070" width="8.81640625" style="4" customWidth="1"/>
    <col min="14071" max="14071" width="1.1796875" style="4" customWidth="1"/>
    <col min="14072" max="14072" width="25.1796875" style="4" customWidth="1"/>
    <col min="14073" max="14073" width="10.81640625" style="4" customWidth="1"/>
    <col min="14074" max="14075" width="16.81640625" style="4" customWidth="1"/>
    <col min="14076" max="14076" width="8.81640625" style="4" customWidth="1"/>
    <col min="14077" max="14077" width="11.81640625" style="4" customWidth="1"/>
    <col min="14078" max="14078" width="4" style="4" customWidth="1"/>
    <col min="14079" max="14079" width="11.81640625" style="4" customWidth="1"/>
    <col min="14080" max="14080" width="5" style="4" customWidth="1"/>
    <col min="14081" max="14081" width="11.7265625" style="4" customWidth="1"/>
    <col min="14082" max="14082" width="12.26953125" style="4" customWidth="1"/>
    <col min="14083" max="14083" width="9" style="4" customWidth="1"/>
    <col min="14084" max="14084" width="16" style="4" customWidth="1"/>
    <col min="14085" max="14086" width="17" style="4" customWidth="1"/>
    <col min="14087" max="14324" width="9.1796875" style="4" customWidth="1"/>
    <col min="14325" max="14325" width="16.81640625" style="4" customWidth="1"/>
    <col min="14326" max="14326" width="8.81640625" style="4" customWidth="1"/>
    <col min="14327" max="14327" width="1.1796875" style="4" customWidth="1"/>
    <col min="14328" max="14328" width="25.1796875" style="4" customWidth="1"/>
    <col min="14329" max="14329" width="10.81640625" style="4" customWidth="1"/>
    <col min="14330" max="14331" width="16.81640625" style="4" customWidth="1"/>
    <col min="14332" max="14332" width="8.81640625" style="4" customWidth="1"/>
    <col min="14333" max="14333" width="11.81640625" style="4" customWidth="1"/>
    <col min="14334" max="14334" width="4" style="4" customWidth="1"/>
    <col min="14335" max="14335" width="11.81640625" style="4" customWidth="1"/>
    <col min="14336" max="14336" width="5" style="4" customWidth="1"/>
    <col min="14337" max="14337" width="11.7265625" style="4" customWidth="1"/>
    <col min="14338" max="14338" width="12.26953125" style="4" customWidth="1"/>
    <col min="14339" max="14339" width="9" style="4" customWidth="1"/>
    <col min="14340" max="14340" width="16" style="4" customWidth="1"/>
    <col min="14341" max="14342" width="17" style="4" customWidth="1"/>
    <col min="14343" max="14580" width="9.1796875" style="4" customWidth="1"/>
    <col min="14581" max="14581" width="16.81640625" style="4" customWidth="1"/>
    <col min="14582" max="14582" width="8.81640625" style="4" customWidth="1"/>
    <col min="14583" max="14583" width="1.1796875" style="4" customWidth="1"/>
    <col min="14584" max="14584" width="25.1796875" style="4" customWidth="1"/>
    <col min="14585" max="14585" width="10.81640625" style="4" customWidth="1"/>
    <col min="14586" max="14587" width="16.81640625" style="4" customWidth="1"/>
    <col min="14588" max="14588" width="8.81640625" style="4" customWidth="1"/>
    <col min="14589" max="14589" width="11.81640625" style="4" customWidth="1"/>
    <col min="14590" max="14590" width="4" style="4" customWidth="1"/>
    <col min="14591" max="14591" width="11.81640625" style="4" customWidth="1"/>
    <col min="14592" max="14592" width="5" style="4" customWidth="1"/>
    <col min="14593" max="14593" width="11.7265625" style="4" customWidth="1"/>
    <col min="14594" max="14594" width="12.26953125" style="4" customWidth="1"/>
    <col min="14595" max="14595" width="9" style="4" customWidth="1"/>
    <col min="14596" max="14596" width="16" style="4" customWidth="1"/>
    <col min="14597" max="14598" width="17" style="4" customWidth="1"/>
    <col min="14599" max="14836" width="9.1796875" style="4" customWidth="1"/>
    <col min="14837" max="14837" width="16.81640625" style="4" customWidth="1"/>
    <col min="14838" max="14838" width="8.81640625" style="4" customWidth="1"/>
    <col min="14839" max="14839" width="1.1796875" style="4" customWidth="1"/>
    <col min="14840" max="14840" width="25.1796875" style="4" customWidth="1"/>
    <col min="14841" max="14841" width="10.81640625" style="4" customWidth="1"/>
    <col min="14842" max="14843" width="16.81640625" style="4" customWidth="1"/>
    <col min="14844" max="14844" width="8.81640625" style="4" customWidth="1"/>
    <col min="14845" max="14845" width="11.81640625" style="4" customWidth="1"/>
    <col min="14846" max="14846" width="4" style="4" customWidth="1"/>
    <col min="14847" max="14847" width="11.81640625" style="4" customWidth="1"/>
    <col min="14848" max="14848" width="5" style="4" customWidth="1"/>
    <col min="14849" max="14849" width="11.7265625" style="4" customWidth="1"/>
    <col min="14850" max="14850" width="12.26953125" style="4" customWidth="1"/>
    <col min="14851" max="14851" width="9" style="4" customWidth="1"/>
    <col min="14852" max="14852" width="16" style="4" customWidth="1"/>
    <col min="14853" max="14854" width="17" style="4" customWidth="1"/>
    <col min="14855" max="15092" width="9.1796875" style="4" customWidth="1"/>
    <col min="15093" max="15093" width="16.81640625" style="4" customWidth="1"/>
    <col min="15094" max="15094" width="8.81640625" style="4" customWidth="1"/>
    <col min="15095" max="15095" width="1.1796875" style="4" customWidth="1"/>
    <col min="15096" max="15096" width="25.1796875" style="4" customWidth="1"/>
    <col min="15097" max="15097" width="10.81640625" style="4" customWidth="1"/>
    <col min="15098" max="15099" width="16.81640625" style="4" customWidth="1"/>
    <col min="15100" max="15100" width="8.81640625" style="4" customWidth="1"/>
    <col min="15101" max="15101" width="11.81640625" style="4" customWidth="1"/>
    <col min="15102" max="15102" width="4" style="4" customWidth="1"/>
    <col min="15103" max="15103" width="11.81640625" style="4" customWidth="1"/>
    <col min="15104" max="15104" width="5" style="4" customWidth="1"/>
    <col min="15105" max="15105" width="11.7265625" style="4" customWidth="1"/>
    <col min="15106" max="15106" width="12.26953125" style="4" customWidth="1"/>
    <col min="15107" max="15107" width="9" style="4" customWidth="1"/>
    <col min="15108" max="15108" width="16" style="4" customWidth="1"/>
    <col min="15109" max="15110" width="17" style="4" customWidth="1"/>
    <col min="15111" max="15348" width="9.1796875" style="4" customWidth="1"/>
    <col min="15349" max="15349" width="16.81640625" style="4" customWidth="1"/>
    <col min="15350" max="15350" width="8.81640625" style="4" customWidth="1"/>
    <col min="15351" max="15351" width="1.1796875" style="4" customWidth="1"/>
    <col min="15352" max="15352" width="25.1796875" style="4" customWidth="1"/>
    <col min="15353" max="15353" width="10.81640625" style="4" customWidth="1"/>
    <col min="15354" max="15355" width="16.81640625" style="4" customWidth="1"/>
    <col min="15356" max="15356" width="8.81640625" style="4" customWidth="1"/>
    <col min="15357" max="15357" width="11.81640625" style="4" customWidth="1"/>
    <col min="15358" max="15358" width="4" style="4" customWidth="1"/>
    <col min="15359" max="15359" width="11.81640625" style="4" customWidth="1"/>
    <col min="15360" max="15360" width="5" style="4" customWidth="1"/>
    <col min="15361" max="15361" width="11.7265625" style="4" customWidth="1"/>
    <col min="15362" max="15362" width="12.26953125" style="4" customWidth="1"/>
    <col min="15363" max="15363" width="9" style="4" customWidth="1"/>
    <col min="15364" max="15364" width="16" style="4" customWidth="1"/>
    <col min="15365" max="15366" width="17" style="4" customWidth="1"/>
    <col min="15367" max="15604" width="9.1796875" style="4" customWidth="1"/>
    <col min="15605" max="15605" width="16.81640625" style="4" customWidth="1"/>
    <col min="15606" max="15606" width="8.81640625" style="4" customWidth="1"/>
    <col min="15607" max="15607" width="1.1796875" style="4" customWidth="1"/>
    <col min="15608" max="15608" width="25.1796875" style="4" customWidth="1"/>
    <col min="15609" max="15609" width="10.81640625" style="4" customWidth="1"/>
    <col min="15610" max="15611" width="16.81640625" style="4" customWidth="1"/>
    <col min="15612" max="15612" width="8.81640625" style="4" customWidth="1"/>
    <col min="15613" max="15613" width="11.81640625" style="4" customWidth="1"/>
    <col min="15614" max="15614" width="4" style="4" customWidth="1"/>
    <col min="15615" max="15615" width="11.81640625" style="4" customWidth="1"/>
    <col min="15616" max="15616" width="5" style="4" customWidth="1"/>
    <col min="15617" max="15617" width="11.7265625" style="4" customWidth="1"/>
    <col min="15618" max="15618" width="12.26953125" style="4" customWidth="1"/>
    <col min="15619" max="15619" width="9" style="4" customWidth="1"/>
    <col min="15620" max="15620" width="16" style="4" customWidth="1"/>
    <col min="15621" max="15622" width="17" style="4" customWidth="1"/>
    <col min="15623" max="15860" width="9.1796875" style="4" customWidth="1"/>
    <col min="15861" max="15861" width="16.81640625" style="4" customWidth="1"/>
    <col min="15862" max="15862" width="8.81640625" style="4" customWidth="1"/>
    <col min="15863" max="15863" width="1.1796875" style="4" customWidth="1"/>
    <col min="15864" max="15864" width="25.1796875" style="4" customWidth="1"/>
    <col min="15865" max="15865" width="10.81640625" style="4" customWidth="1"/>
    <col min="15866" max="15867" width="16.81640625" style="4" customWidth="1"/>
    <col min="15868" max="15868" width="8.81640625" style="4" customWidth="1"/>
    <col min="15869" max="15869" width="11.81640625" style="4" customWidth="1"/>
    <col min="15870" max="15870" width="4" style="4" customWidth="1"/>
    <col min="15871" max="15871" width="11.81640625" style="4" customWidth="1"/>
    <col min="15872" max="15872" width="5" style="4" customWidth="1"/>
    <col min="15873" max="15873" width="11.7265625" style="4" customWidth="1"/>
    <col min="15874" max="15874" width="12.26953125" style="4" customWidth="1"/>
    <col min="15875" max="15875" width="9" style="4" customWidth="1"/>
    <col min="15876" max="15876" width="16" style="4" customWidth="1"/>
    <col min="15877" max="15878" width="17" style="4" customWidth="1"/>
    <col min="15879" max="16116" width="9.1796875" style="4" customWidth="1"/>
    <col min="16117" max="16117" width="16.81640625" style="4" customWidth="1"/>
    <col min="16118" max="16118" width="8.81640625" style="4" customWidth="1"/>
    <col min="16119" max="16119" width="1.1796875" style="4" customWidth="1"/>
    <col min="16120" max="16120" width="25.1796875" style="4" customWidth="1"/>
    <col min="16121" max="16121" width="10.81640625" style="4" customWidth="1"/>
    <col min="16122" max="16123" width="16.81640625" style="4" customWidth="1"/>
    <col min="16124" max="16124" width="8.81640625" style="4" customWidth="1"/>
    <col min="16125" max="16125" width="11.81640625" style="4" customWidth="1"/>
    <col min="16126" max="16126" width="4" style="4" customWidth="1"/>
    <col min="16127" max="16127" width="11.81640625" style="4" customWidth="1"/>
    <col min="16128" max="16128" width="5" style="4" customWidth="1"/>
    <col min="16129" max="16129" width="11.7265625" style="4" customWidth="1"/>
    <col min="16130" max="16130" width="12.26953125" style="4" customWidth="1"/>
    <col min="16131" max="16131" width="9" style="4" customWidth="1"/>
    <col min="16132" max="16132" width="16" style="4" customWidth="1"/>
    <col min="16133" max="16134" width="17" style="4" customWidth="1"/>
    <col min="16135" max="16384" width="9.1796875" style="4" customWidth="1"/>
  </cols>
  <sheetData>
    <row r="1" spans="1:30" ht="31.5" customHeight="1" x14ac:dyDescent="0.25">
      <c r="B1" s="215" t="s">
        <v>387</v>
      </c>
      <c r="C1" s="216"/>
      <c r="D1" s="216"/>
      <c r="E1" s="216"/>
      <c r="F1" s="216"/>
      <c r="G1" s="216"/>
      <c r="H1" s="216"/>
      <c r="I1" s="216"/>
      <c r="J1" s="216"/>
      <c r="K1" s="216"/>
      <c r="L1" s="216"/>
      <c r="M1" s="216"/>
    </row>
    <row r="2" spans="1:30" ht="47.15" customHeight="1" x14ac:dyDescent="0.25">
      <c r="B2" s="216"/>
      <c r="C2" s="216"/>
      <c r="D2" s="216"/>
      <c r="E2" s="216"/>
      <c r="F2" s="216"/>
      <c r="G2" s="216"/>
      <c r="H2" s="216"/>
      <c r="I2" s="216"/>
      <c r="J2" s="216"/>
      <c r="K2" s="216"/>
      <c r="L2" s="216"/>
      <c r="M2" s="216"/>
    </row>
    <row r="3" spans="1:30" s="3" customFormat="1" ht="31.5" customHeight="1" x14ac:dyDescent="0.25">
      <c r="B3" s="224" t="s">
        <v>206</v>
      </c>
      <c r="C3" s="224"/>
      <c r="D3" s="224"/>
      <c r="E3" s="224"/>
      <c r="F3" s="224"/>
      <c r="G3" s="224"/>
      <c r="H3" s="224"/>
      <c r="I3" s="224"/>
      <c r="J3" s="224"/>
      <c r="K3" s="224"/>
      <c r="L3" s="224"/>
      <c r="M3" s="224"/>
    </row>
    <row r="4" spans="1:30" s="3" customFormat="1" ht="31.5" customHeight="1" x14ac:dyDescent="0.25">
      <c r="B4" s="38"/>
      <c r="C4" s="38"/>
      <c r="D4" s="38"/>
      <c r="E4" s="38"/>
      <c r="F4" s="38"/>
      <c r="G4" s="38"/>
      <c r="H4" s="38"/>
      <c r="I4" s="38"/>
      <c r="J4" s="38"/>
      <c r="K4" s="38"/>
      <c r="L4" s="38"/>
      <c r="M4" s="38"/>
    </row>
    <row r="5" spans="1:30" ht="123.75" customHeight="1" x14ac:dyDescent="0.25">
      <c r="B5" s="225" t="s">
        <v>207</v>
      </c>
      <c r="C5" s="225"/>
      <c r="D5" s="225"/>
      <c r="E5" s="225"/>
      <c r="F5" s="225" t="s">
        <v>226</v>
      </c>
      <c r="G5" s="225"/>
      <c r="H5" s="225"/>
      <c r="I5" s="225"/>
      <c r="J5" s="225"/>
      <c r="K5" s="225" t="s">
        <v>208</v>
      </c>
      <c r="L5" s="225"/>
      <c r="M5" s="225"/>
      <c r="N5" s="14" t="s">
        <v>368</v>
      </c>
      <c r="O5" s="226" t="s">
        <v>369</v>
      </c>
      <c r="P5" s="227"/>
      <c r="Q5" s="222" t="s">
        <v>370</v>
      </c>
      <c r="R5" s="223"/>
      <c r="S5" s="222" t="s">
        <v>371</v>
      </c>
      <c r="T5" s="223"/>
      <c r="U5" s="222" t="s">
        <v>372</v>
      </c>
      <c r="V5" s="223"/>
    </row>
    <row r="6" spans="1:30" s="145" customFormat="1" ht="117.65" customHeight="1" x14ac:dyDescent="0.4">
      <c r="A6" s="143"/>
      <c r="B6" s="144" t="s">
        <v>227</v>
      </c>
      <c r="C6" s="144" t="s">
        <v>209</v>
      </c>
      <c r="D6" s="144" t="s">
        <v>210</v>
      </c>
      <c r="E6" s="144" t="s">
        <v>228</v>
      </c>
      <c r="F6" s="144" t="s">
        <v>229</v>
      </c>
      <c r="G6" s="144" t="s">
        <v>230</v>
      </c>
      <c r="H6" s="144" t="s">
        <v>231</v>
      </c>
      <c r="I6" s="144" t="s">
        <v>211</v>
      </c>
      <c r="J6" s="144" t="s">
        <v>212</v>
      </c>
      <c r="K6" s="144" t="s">
        <v>213</v>
      </c>
      <c r="L6" s="144" t="s">
        <v>214</v>
      </c>
      <c r="M6" s="144" t="s">
        <v>109</v>
      </c>
      <c r="N6" s="144" t="s">
        <v>373</v>
      </c>
      <c r="O6" s="144" t="s">
        <v>374</v>
      </c>
      <c r="P6" s="144" t="s">
        <v>375</v>
      </c>
      <c r="Q6" s="144" t="s">
        <v>374</v>
      </c>
      <c r="R6" s="144" t="s">
        <v>375</v>
      </c>
      <c r="S6" s="144" t="s">
        <v>374</v>
      </c>
      <c r="T6" s="144" t="s">
        <v>375</v>
      </c>
      <c r="U6" s="144" t="s">
        <v>374</v>
      </c>
      <c r="V6" s="144" t="s">
        <v>375</v>
      </c>
    </row>
    <row r="7" spans="1:30" ht="295.5" customHeight="1" x14ac:dyDescent="0.35">
      <c r="B7" s="6" t="s">
        <v>232</v>
      </c>
      <c r="C7" s="23">
        <v>1384</v>
      </c>
      <c r="D7" s="192" t="s">
        <v>216</v>
      </c>
      <c r="E7" s="193" t="s">
        <v>233</v>
      </c>
      <c r="F7" s="192" t="s">
        <v>357</v>
      </c>
      <c r="G7" s="188" t="s">
        <v>358</v>
      </c>
      <c r="H7" s="146" t="s">
        <v>338</v>
      </c>
      <c r="I7" s="146" t="s">
        <v>220</v>
      </c>
      <c r="J7" s="146" t="s">
        <v>359</v>
      </c>
      <c r="K7" s="147">
        <v>44197</v>
      </c>
      <c r="L7" s="147">
        <v>44561</v>
      </c>
      <c r="M7" s="146" t="s">
        <v>344</v>
      </c>
      <c r="N7" s="148" t="s">
        <v>384</v>
      </c>
      <c r="O7" s="148" t="s">
        <v>136</v>
      </c>
      <c r="P7" s="187" t="s">
        <v>539</v>
      </c>
      <c r="Q7" s="7" t="s">
        <v>136</v>
      </c>
      <c r="R7" s="189" t="s">
        <v>545</v>
      </c>
      <c r="S7" s="194" t="s">
        <v>136</v>
      </c>
      <c r="T7" s="195" t="s">
        <v>546</v>
      </c>
      <c r="U7" s="194" t="s">
        <v>136</v>
      </c>
      <c r="V7" s="195" t="s">
        <v>547</v>
      </c>
      <c r="W7" s="196"/>
      <c r="X7" s="196"/>
      <c r="Y7" s="196"/>
      <c r="Z7" s="196"/>
      <c r="AA7" s="196"/>
      <c r="AB7" s="196"/>
      <c r="AC7" s="196"/>
      <c r="AD7" s="196"/>
    </row>
    <row r="8" spans="1:30" ht="409.5" customHeight="1" x14ac:dyDescent="0.35">
      <c r="B8" s="6" t="s">
        <v>232</v>
      </c>
      <c r="C8" s="23">
        <v>345</v>
      </c>
      <c r="D8" s="192" t="s">
        <v>342</v>
      </c>
      <c r="E8" s="193" t="s">
        <v>233</v>
      </c>
      <c r="F8" s="192" t="s">
        <v>360</v>
      </c>
      <c r="G8" s="192" t="s">
        <v>510</v>
      </c>
      <c r="H8" s="24" t="s">
        <v>361</v>
      </c>
      <c r="I8" s="24" t="s">
        <v>220</v>
      </c>
      <c r="J8" s="24" t="s">
        <v>359</v>
      </c>
      <c r="K8" s="25">
        <v>44197</v>
      </c>
      <c r="L8" s="25">
        <v>44561</v>
      </c>
      <c r="M8" s="24" t="s">
        <v>343</v>
      </c>
      <c r="N8" s="7" t="s">
        <v>384</v>
      </c>
      <c r="O8" s="7" t="s">
        <v>136</v>
      </c>
      <c r="P8" s="149" t="s">
        <v>538</v>
      </c>
      <c r="Q8" s="7" t="s">
        <v>136</v>
      </c>
      <c r="R8" s="189" t="s">
        <v>548</v>
      </c>
      <c r="S8" s="194" t="s">
        <v>136</v>
      </c>
      <c r="T8" s="195" t="s">
        <v>549</v>
      </c>
      <c r="U8" s="194" t="s">
        <v>136</v>
      </c>
      <c r="V8" s="195" t="s">
        <v>550</v>
      </c>
      <c r="W8" s="196"/>
      <c r="X8" s="196"/>
      <c r="Y8" s="196"/>
      <c r="Z8" s="196"/>
      <c r="AA8" s="196"/>
      <c r="AB8" s="196"/>
      <c r="AC8" s="196"/>
      <c r="AD8" s="196"/>
    </row>
    <row r="9" spans="1:30" ht="345" customHeight="1" x14ac:dyDescent="0.35">
      <c r="B9" s="6" t="s">
        <v>232</v>
      </c>
      <c r="C9" s="23">
        <v>350</v>
      </c>
      <c r="D9" s="192" t="s">
        <v>339</v>
      </c>
      <c r="E9" s="193" t="s">
        <v>233</v>
      </c>
      <c r="F9" s="192" t="s">
        <v>362</v>
      </c>
      <c r="G9" s="192" t="s">
        <v>340</v>
      </c>
      <c r="H9" s="24" t="s">
        <v>341</v>
      </c>
      <c r="I9" s="24" t="s">
        <v>363</v>
      </c>
      <c r="J9" s="24" t="s">
        <v>237</v>
      </c>
      <c r="K9" s="25">
        <v>44228</v>
      </c>
      <c r="L9" s="25">
        <v>44561</v>
      </c>
      <c r="M9" s="24" t="s">
        <v>3</v>
      </c>
      <c r="N9" s="7" t="s">
        <v>384</v>
      </c>
      <c r="O9" s="7" t="s">
        <v>136</v>
      </c>
      <c r="P9" s="41" t="s">
        <v>536</v>
      </c>
      <c r="Q9" s="7" t="s">
        <v>136</v>
      </c>
      <c r="R9" s="60" t="s">
        <v>537</v>
      </c>
      <c r="S9" s="194" t="s">
        <v>136</v>
      </c>
      <c r="T9" s="195" t="s">
        <v>428</v>
      </c>
      <c r="U9" s="194" t="s">
        <v>136</v>
      </c>
      <c r="V9" s="195" t="s">
        <v>535</v>
      </c>
      <c r="W9" s="196"/>
      <c r="X9" s="196"/>
      <c r="Y9" s="196"/>
      <c r="Z9" s="196"/>
      <c r="AA9" s="196"/>
      <c r="AB9" s="196"/>
      <c r="AC9" s="196"/>
      <c r="AD9" s="196"/>
    </row>
    <row r="10" spans="1:30" s="3" customFormat="1" ht="191" customHeight="1" x14ac:dyDescent="0.35">
      <c r="B10" s="402" t="s">
        <v>232</v>
      </c>
      <c r="C10" s="403">
        <v>1853</v>
      </c>
      <c r="D10" s="404" t="s">
        <v>242</v>
      </c>
      <c r="E10" s="405" t="s">
        <v>233</v>
      </c>
      <c r="F10" s="404" t="s">
        <v>390</v>
      </c>
      <c r="G10" s="404" t="s">
        <v>391</v>
      </c>
      <c r="H10" s="406" t="s">
        <v>392</v>
      </c>
      <c r="I10" s="406" t="s">
        <v>246</v>
      </c>
      <c r="J10" s="406" t="s">
        <v>364</v>
      </c>
      <c r="K10" s="407">
        <v>44197</v>
      </c>
      <c r="L10" s="407">
        <v>44561</v>
      </c>
      <c r="M10" s="406" t="s">
        <v>248</v>
      </c>
      <c r="N10" s="408" t="s">
        <v>384</v>
      </c>
      <c r="O10" s="408" t="s">
        <v>136</v>
      </c>
      <c r="P10" s="409" t="s">
        <v>544</v>
      </c>
      <c r="Q10" s="408" t="s">
        <v>136</v>
      </c>
      <c r="R10" s="410" t="s">
        <v>551</v>
      </c>
      <c r="S10" s="411" t="s">
        <v>136</v>
      </c>
      <c r="T10" s="412" t="s">
        <v>552</v>
      </c>
      <c r="U10" s="411" t="s">
        <v>136</v>
      </c>
      <c r="V10" s="412" t="s">
        <v>553</v>
      </c>
      <c r="W10" s="413"/>
      <c r="X10" s="413"/>
      <c r="Y10" s="413"/>
      <c r="Z10" s="413"/>
      <c r="AA10" s="413"/>
      <c r="AB10" s="413"/>
      <c r="AC10" s="413"/>
      <c r="AD10" s="413"/>
    </row>
  </sheetData>
  <mergeCells count="9">
    <mergeCell ref="Q5:R5"/>
    <mergeCell ref="S5:T5"/>
    <mergeCell ref="U5:V5"/>
    <mergeCell ref="B1:M2"/>
    <mergeCell ref="B3:M3"/>
    <mergeCell ref="B5:E5"/>
    <mergeCell ref="F5:J5"/>
    <mergeCell ref="K5:M5"/>
    <mergeCell ref="O5:P5"/>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D8FA-D9CB-47EE-A4BD-9BAE7586D1C7}">
  <sheetPr>
    <tabColor theme="0"/>
  </sheetPr>
  <dimension ref="A1:Y49"/>
  <sheetViews>
    <sheetView showGridLines="0" zoomScale="60" zoomScaleNormal="60" workbookViewId="0">
      <selection activeCell="B51" sqref="B51"/>
    </sheetView>
  </sheetViews>
  <sheetFormatPr baseColWidth="10" defaultColWidth="11.453125" defaultRowHeight="14.5" x14ac:dyDescent="0.35"/>
  <cols>
    <col min="1" max="2" width="28.7265625" customWidth="1"/>
    <col min="3" max="3" width="5.26953125" customWidth="1"/>
    <col min="4" max="4" width="7.26953125" customWidth="1"/>
    <col min="5" max="5" width="7.81640625" customWidth="1"/>
    <col min="6" max="6" width="6.1796875" customWidth="1"/>
    <col min="7" max="7" width="7.26953125" customWidth="1"/>
    <col min="8" max="8" width="36" style="142" customWidth="1"/>
    <col min="9" max="9" width="58.7265625" customWidth="1"/>
    <col min="10" max="10" width="17.26953125" customWidth="1"/>
    <col min="11" max="11" width="13.26953125" customWidth="1"/>
    <col min="12" max="12" width="14.453125" customWidth="1"/>
    <col min="13" max="16" width="11.453125" customWidth="1"/>
    <col min="17" max="17" width="16.7265625" customWidth="1"/>
    <col min="18" max="18" width="17.26953125" customWidth="1"/>
    <col min="19" max="19" width="24.26953125" customWidth="1"/>
    <col min="20" max="20" width="15.81640625" hidden="1" customWidth="1"/>
    <col min="21" max="21" width="21.7265625" hidden="1" customWidth="1"/>
    <col min="22" max="22" width="30.26953125" hidden="1" customWidth="1"/>
    <col min="23" max="23" width="11.26953125" customWidth="1"/>
    <col min="24" max="24" width="86.81640625" customWidth="1"/>
    <col min="25" max="25" width="52.7265625" customWidth="1"/>
  </cols>
  <sheetData>
    <row r="1" spans="1:25" ht="15" customHeight="1" x14ac:dyDescent="0.35">
      <c r="A1" s="274" t="s">
        <v>414</v>
      </c>
      <c r="B1" s="274"/>
      <c r="C1" s="274"/>
      <c r="D1" s="274"/>
      <c r="E1" s="274"/>
      <c r="F1" s="274"/>
      <c r="G1" s="274"/>
      <c r="H1" s="274"/>
      <c r="I1" s="274"/>
      <c r="J1" s="274"/>
      <c r="K1" s="274"/>
      <c r="L1" s="274"/>
      <c r="M1" s="274"/>
      <c r="N1" s="274"/>
      <c r="O1" s="274"/>
      <c r="P1" s="274"/>
      <c r="Q1" s="274"/>
      <c r="R1" s="274"/>
      <c r="S1" s="274"/>
      <c r="T1" s="274"/>
      <c r="U1" s="274"/>
      <c r="V1" s="274"/>
      <c r="W1" s="274"/>
      <c r="X1" s="274"/>
      <c r="Y1" s="274"/>
    </row>
    <row r="2" spans="1:25" ht="15" customHeight="1" x14ac:dyDescent="0.35">
      <c r="A2" s="274"/>
      <c r="B2" s="274"/>
      <c r="C2" s="274"/>
      <c r="D2" s="274"/>
      <c r="E2" s="274"/>
      <c r="F2" s="274"/>
      <c r="G2" s="274"/>
      <c r="H2" s="274"/>
      <c r="I2" s="274"/>
      <c r="J2" s="274"/>
      <c r="K2" s="274"/>
      <c r="L2" s="274"/>
      <c r="M2" s="274"/>
      <c r="N2" s="274"/>
      <c r="O2" s="274"/>
      <c r="P2" s="274"/>
      <c r="Q2" s="274"/>
      <c r="R2" s="274"/>
      <c r="S2" s="274"/>
      <c r="T2" s="274"/>
      <c r="U2" s="274"/>
      <c r="V2" s="274"/>
      <c r="W2" s="274"/>
      <c r="X2" s="274"/>
      <c r="Y2" s="274"/>
    </row>
    <row r="3" spans="1:25" ht="15" customHeight="1" x14ac:dyDescent="0.35">
      <c r="A3" s="274"/>
      <c r="B3" s="274"/>
      <c r="C3" s="274"/>
      <c r="D3" s="274"/>
      <c r="E3" s="274"/>
      <c r="F3" s="274"/>
      <c r="G3" s="274"/>
      <c r="H3" s="274"/>
      <c r="I3" s="274"/>
      <c r="J3" s="274"/>
      <c r="K3" s="274"/>
      <c r="L3" s="274"/>
      <c r="M3" s="274"/>
      <c r="N3" s="274"/>
      <c r="O3" s="274"/>
      <c r="P3" s="274"/>
      <c r="Q3" s="274"/>
      <c r="R3" s="274"/>
      <c r="S3" s="274"/>
      <c r="T3" s="274"/>
      <c r="U3" s="274"/>
      <c r="V3" s="274"/>
      <c r="W3" s="274"/>
      <c r="X3" s="274"/>
      <c r="Y3" s="274"/>
    </row>
    <row r="4" spans="1:25" ht="15" customHeight="1" x14ac:dyDescent="0.35">
      <c r="A4" s="274"/>
      <c r="B4" s="274"/>
      <c r="C4" s="274"/>
      <c r="D4" s="274"/>
      <c r="E4" s="274"/>
      <c r="F4" s="274"/>
      <c r="G4" s="274"/>
      <c r="H4" s="274"/>
      <c r="I4" s="274"/>
      <c r="J4" s="274"/>
      <c r="K4" s="274"/>
      <c r="L4" s="274"/>
      <c r="M4" s="274"/>
      <c r="N4" s="274"/>
      <c r="O4" s="274"/>
      <c r="P4" s="274"/>
      <c r="Q4" s="274"/>
      <c r="R4" s="274"/>
      <c r="S4" s="274"/>
      <c r="T4" s="274"/>
      <c r="U4" s="274"/>
      <c r="V4" s="274"/>
      <c r="W4" s="274"/>
      <c r="X4" s="274"/>
      <c r="Y4" s="274"/>
    </row>
    <row r="5" spans="1:25" ht="66.650000000000006" customHeight="1" thickBot="1" x14ac:dyDescent="0.4">
      <c r="A5" s="275" t="s">
        <v>137</v>
      </c>
      <c r="B5" s="276"/>
      <c r="C5" s="276"/>
      <c r="D5" s="276"/>
      <c r="E5" s="276"/>
      <c r="F5" s="276"/>
      <c r="G5" s="276"/>
      <c r="H5" s="276"/>
      <c r="I5" s="276"/>
      <c r="J5" s="276"/>
      <c r="K5" s="276"/>
      <c r="L5" s="276"/>
      <c r="M5" s="276"/>
      <c r="N5" s="276"/>
      <c r="O5" s="276"/>
      <c r="P5" s="276"/>
      <c r="Q5" s="276"/>
      <c r="R5" s="276"/>
      <c r="S5" s="276"/>
      <c r="T5" s="276"/>
      <c r="U5" s="276"/>
      <c r="V5" s="276"/>
      <c r="W5" s="276"/>
      <c r="X5" s="276"/>
      <c r="Y5" s="276"/>
    </row>
    <row r="6" spans="1:25" ht="28.5" customHeight="1" x14ac:dyDescent="0.35">
      <c r="A6" s="277" t="s">
        <v>138</v>
      </c>
      <c r="B6" s="279" t="s">
        <v>139</v>
      </c>
      <c r="C6" s="281" t="s">
        <v>140</v>
      </c>
      <c r="D6" s="282"/>
      <c r="E6" s="282"/>
      <c r="F6" s="282"/>
      <c r="G6" s="283"/>
      <c r="H6" s="284" t="s">
        <v>141</v>
      </c>
      <c r="I6" s="284" t="s">
        <v>142</v>
      </c>
      <c r="J6" s="279" t="s">
        <v>143</v>
      </c>
      <c r="K6" s="286" t="s">
        <v>144</v>
      </c>
      <c r="L6" s="286"/>
      <c r="M6" s="286"/>
      <c r="N6" s="286"/>
      <c r="O6" s="286"/>
      <c r="P6" s="286"/>
      <c r="Q6" s="286" t="s">
        <v>145</v>
      </c>
      <c r="R6" s="286"/>
      <c r="S6" s="287" t="s">
        <v>146</v>
      </c>
      <c r="T6" s="289" t="s">
        <v>415</v>
      </c>
      <c r="U6" s="290"/>
      <c r="V6" s="291"/>
      <c r="W6" s="289" t="s">
        <v>443</v>
      </c>
      <c r="X6" s="290"/>
      <c r="Y6" s="291"/>
    </row>
    <row r="7" spans="1:25" ht="56.25" customHeight="1" x14ac:dyDescent="0.35">
      <c r="A7" s="278"/>
      <c r="B7" s="280"/>
      <c r="C7" s="114" t="s">
        <v>147</v>
      </c>
      <c r="D7" s="114" t="s">
        <v>148</v>
      </c>
      <c r="E7" s="114" t="s">
        <v>149</v>
      </c>
      <c r="F7" s="114" t="s">
        <v>150</v>
      </c>
      <c r="G7" s="115" t="s">
        <v>151</v>
      </c>
      <c r="H7" s="285"/>
      <c r="I7" s="285"/>
      <c r="J7" s="280"/>
      <c r="K7" s="116" t="s">
        <v>469</v>
      </c>
      <c r="L7" s="116" t="s">
        <v>470</v>
      </c>
      <c r="M7" s="116" t="s">
        <v>471</v>
      </c>
      <c r="N7" s="116" t="s">
        <v>472</v>
      </c>
      <c r="O7" s="116" t="s">
        <v>473</v>
      </c>
      <c r="P7" s="117" t="s">
        <v>152</v>
      </c>
      <c r="Q7" s="118" t="s">
        <v>153</v>
      </c>
      <c r="R7" s="118" t="s">
        <v>154</v>
      </c>
      <c r="S7" s="288"/>
      <c r="T7" s="119" t="s">
        <v>444</v>
      </c>
      <c r="U7" s="120" t="s">
        <v>376</v>
      </c>
      <c r="V7" s="121" t="s">
        <v>377</v>
      </c>
      <c r="W7" s="119" t="s">
        <v>427</v>
      </c>
      <c r="X7" s="120" t="s">
        <v>376</v>
      </c>
      <c r="Y7" s="121" t="s">
        <v>377</v>
      </c>
    </row>
    <row r="8" spans="1:25" ht="110.25" customHeight="1" x14ac:dyDescent="0.35">
      <c r="A8" s="273" t="s">
        <v>164</v>
      </c>
      <c r="B8" s="243" t="s">
        <v>155</v>
      </c>
      <c r="C8" s="256" t="s">
        <v>156</v>
      </c>
      <c r="D8" s="231"/>
      <c r="E8" s="231"/>
      <c r="F8" s="231"/>
      <c r="G8" s="231"/>
      <c r="H8" s="266" t="s">
        <v>157</v>
      </c>
      <c r="I8" s="230" t="s">
        <v>158</v>
      </c>
      <c r="J8" s="231" t="s">
        <v>159</v>
      </c>
      <c r="K8" s="242">
        <v>1</v>
      </c>
      <c r="L8" s="242"/>
      <c r="M8" s="131">
        <v>0</v>
      </c>
      <c r="N8" s="131">
        <v>0</v>
      </c>
      <c r="O8" s="122" t="s">
        <v>160</v>
      </c>
      <c r="P8" s="123">
        <f>+SUM(K8:N8)</f>
        <v>1</v>
      </c>
      <c r="Q8" s="248">
        <v>44221</v>
      </c>
      <c r="R8" s="248">
        <v>44377</v>
      </c>
      <c r="S8" s="253" t="s">
        <v>259</v>
      </c>
      <c r="T8" s="124">
        <v>1</v>
      </c>
      <c r="U8" s="245" t="s">
        <v>445</v>
      </c>
      <c r="V8" s="245" t="s">
        <v>446</v>
      </c>
      <c r="W8" s="124">
        <v>1</v>
      </c>
      <c r="X8" s="272" t="s">
        <v>512</v>
      </c>
      <c r="Y8" s="247" t="s">
        <v>513</v>
      </c>
    </row>
    <row r="9" spans="1:25" ht="50.25" customHeight="1" x14ac:dyDescent="0.35">
      <c r="A9" s="273"/>
      <c r="B9" s="243"/>
      <c r="C9" s="256"/>
      <c r="D9" s="231"/>
      <c r="E9" s="231"/>
      <c r="F9" s="231"/>
      <c r="G9" s="231"/>
      <c r="H9" s="266"/>
      <c r="I9" s="230"/>
      <c r="J9" s="231"/>
      <c r="K9" s="125">
        <v>0.6</v>
      </c>
      <c r="L9" s="125">
        <v>1</v>
      </c>
      <c r="M9" s="125">
        <v>1</v>
      </c>
      <c r="N9" s="125">
        <v>1</v>
      </c>
      <c r="O9" s="125"/>
      <c r="P9" s="125">
        <v>1</v>
      </c>
      <c r="Q9" s="248"/>
      <c r="R9" s="248"/>
      <c r="S9" s="253"/>
      <c r="T9" s="125">
        <v>1</v>
      </c>
      <c r="U9" s="245"/>
      <c r="V9" s="245"/>
      <c r="W9" s="125">
        <v>1</v>
      </c>
      <c r="X9" s="272"/>
      <c r="Y9" s="247"/>
    </row>
    <row r="10" spans="1:25" ht="36" customHeight="1" x14ac:dyDescent="0.35">
      <c r="A10" s="273"/>
      <c r="B10" s="243" t="s">
        <v>260</v>
      </c>
      <c r="C10" s="256" t="s">
        <v>156</v>
      </c>
      <c r="D10" s="231"/>
      <c r="E10" s="231"/>
      <c r="F10" s="231"/>
      <c r="G10" s="231"/>
      <c r="H10" s="229" t="s">
        <v>261</v>
      </c>
      <c r="I10" s="230" t="s">
        <v>262</v>
      </c>
      <c r="J10" s="231" t="s">
        <v>161</v>
      </c>
      <c r="K10" s="242">
        <v>1</v>
      </c>
      <c r="L10" s="242"/>
      <c r="M10" s="122">
        <v>0</v>
      </c>
      <c r="N10" s="122">
        <v>0</v>
      </c>
      <c r="O10" s="122" t="s">
        <v>160</v>
      </c>
      <c r="P10" s="123">
        <f>+SUM(K10:N10)</f>
        <v>1</v>
      </c>
      <c r="Q10" s="248">
        <v>44221</v>
      </c>
      <c r="R10" s="248">
        <v>44286</v>
      </c>
      <c r="S10" s="253" t="s">
        <v>32</v>
      </c>
      <c r="T10" s="124">
        <v>1</v>
      </c>
      <c r="U10" s="245" t="s">
        <v>447</v>
      </c>
      <c r="V10" s="245" t="s">
        <v>448</v>
      </c>
      <c r="W10" s="124">
        <v>1</v>
      </c>
      <c r="X10" s="245" t="s">
        <v>474</v>
      </c>
      <c r="Y10" s="245" t="s">
        <v>448</v>
      </c>
    </row>
    <row r="11" spans="1:25" ht="31.5" customHeight="1" x14ac:dyDescent="0.35">
      <c r="A11" s="273"/>
      <c r="B11" s="243"/>
      <c r="C11" s="256"/>
      <c r="D11" s="231"/>
      <c r="E11" s="231"/>
      <c r="F11" s="231"/>
      <c r="G11" s="231"/>
      <c r="H11" s="229"/>
      <c r="I11" s="230"/>
      <c r="J11" s="231"/>
      <c r="K11" s="125">
        <v>0.6</v>
      </c>
      <c r="L11" s="125">
        <v>1</v>
      </c>
      <c r="M11" s="125">
        <v>1</v>
      </c>
      <c r="N11" s="125">
        <v>1</v>
      </c>
      <c r="O11" s="125"/>
      <c r="P11" s="125">
        <v>1</v>
      </c>
      <c r="Q11" s="248"/>
      <c r="R11" s="248"/>
      <c r="S11" s="253"/>
      <c r="T11" s="126">
        <v>1</v>
      </c>
      <c r="U11" s="245"/>
      <c r="V11" s="245"/>
      <c r="W11" s="126">
        <v>1</v>
      </c>
      <c r="X11" s="245"/>
      <c r="Y11" s="245"/>
    </row>
    <row r="12" spans="1:25" ht="90" customHeight="1" x14ac:dyDescent="0.35">
      <c r="A12" s="273"/>
      <c r="B12" s="243"/>
      <c r="C12" s="256"/>
      <c r="D12" s="231"/>
      <c r="E12" s="231"/>
      <c r="F12" s="231"/>
      <c r="G12" s="231"/>
      <c r="H12" s="229"/>
      <c r="I12" s="230"/>
      <c r="J12" s="231" t="s">
        <v>163</v>
      </c>
      <c r="K12" s="242">
        <v>1</v>
      </c>
      <c r="L12" s="242">
        <v>0</v>
      </c>
      <c r="M12" s="122">
        <v>0</v>
      </c>
      <c r="N12" s="122">
        <v>0</v>
      </c>
      <c r="O12" s="122" t="s">
        <v>160</v>
      </c>
      <c r="P12" s="123">
        <v>1</v>
      </c>
      <c r="Q12" s="248">
        <v>44221</v>
      </c>
      <c r="R12" s="248">
        <v>44286</v>
      </c>
      <c r="S12" s="253"/>
      <c r="T12" s="124">
        <v>1</v>
      </c>
      <c r="U12" s="245" t="s">
        <v>450</v>
      </c>
      <c r="V12" s="245" t="s">
        <v>451</v>
      </c>
      <c r="W12" s="124">
        <v>1</v>
      </c>
      <c r="X12" s="245" t="s">
        <v>450</v>
      </c>
      <c r="Y12" s="245" t="s">
        <v>451</v>
      </c>
    </row>
    <row r="13" spans="1:25" ht="32.25" customHeight="1" x14ac:dyDescent="0.35">
      <c r="A13" s="273"/>
      <c r="B13" s="243"/>
      <c r="C13" s="256"/>
      <c r="D13" s="231"/>
      <c r="E13" s="231"/>
      <c r="F13" s="231"/>
      <c r="G13" s="231"/>
      <c r="H13" s="229"/>
      <c r="I13" s="230"/>
      <c r="J13" s="231"/>
      <c r="K13" s="125">
        <v>0.5</v>
      </c>
      <c r="L13" s="125">
        <v>1</v>
      </c>
      <c r="M13" s="125">
        <v>1</v>
      </c>
      <c r="N13" s="125">
        <v>1</v>
      </c>
      <c r="O13" s="125"/>
      <c r="P13" s="125">
        <v>1</v>
      </c>
      <c r="Q13" s="248"/>
      <c r="R13" s="248"/>
      <c r="S13" s="253"/>
      <c r="T13" s="126">
        <v>1</v>
      </c>
      <c r="U13" s="245"/>
      <c r="V13" s="245"/>
      <c r="W13" s="126">
        <v>1</v>
      </c>
      <c r="X13" s="245"/>
      <c r="Y13" s="245"/>
    </row>
    <row r="14" spans="1:25" ht="84" customHeight="1" x14ac:dyDescent="0.35">
      <c r="A14" s="273"/>
      <c r="B14" s="264" t="s">
        <v>263</v>
      </c>
      <c r="C14" s="231"/>
      <c r="D14" s="256" t="s">
        <v>156</v>
      </c>
      <c r="E14" s="256" t="s">
        <v>156</v>
      </c>
      <c r="F14" s="231"/>
      <c r="G14" s="231"/>
      <c r="H14" s="266" t="s">
        <v>264</v>
      </c>
      <c r="I14" s="230" t="s">
        <v>265</v>
      </c>
      <c r="J14" s="231" t="s">
        <v>159</v>
      </c>
      <c r="K14" s="124">
        <v>1</v>
      </c>
      <c r="L14" s="122">
        <v>0</v>
      </c>
      <c r="M14" s="122">
        <v>0</v>
      </c>
      <c r="N14" s="122">
        <v>0</v>
      </c>
      <c r="O14" s="122" t="s">
        <v>160</v>
      </c>
      <c r="P14" s="123">
        <f>+SUM(K14:N14)</f>
        <v>1</v>
      </c>
      <c r="Q14" s="248">
        <v>44221</v>
      </c>
      <c r="R14" s="248">
        <v>44286</v>
      </c>
      <c r="S14" s="253" t="s">
        <v>165</v>
      </c>
      <c r="T14" s="124">
        <v>1</v>
      </c>
      <c r="U14" s="245" t="s">
        <v>475</v>
      </c>
      <c r="V14" s="245" t="s">
        <v>476</v>
      </c>
      <c r="W14" s="124">
        <v>1</v>
      </c>
      <c r="X14" s="245" t="s">
        <v>475</v>
      </c>
      <c r="Y14" s="245" t="s">
        <v>476</v>
      </c>
    </row>
    <row r="15" spans="1:25" ht="46.5" customHeight="1" x14ac:dyDescent="0.35">
      <c r="A15" s="273"/>
      <c r="B15" s="264"/>
      <c r="C15" s="231"/>
      <c r="D15" s="256"/>
      <c r="E15" s="256"/>
      <c r="F15" s="231"/>
      <c r="G15" s="231"/>
      <c r="H15" s="266"/>
      <c r="I15" s="230"/>
      <c r="J15" s="231"/>
      <c r="K15" s="125">
        <v>1</v>
      </c>
      <c r="L15" s="125">
        <v>1</v>
      </c>
      <c r="M15" s="125">
        <v>1</v>
      </c>
      <c r="N15" s="125">
        <v>1</v>
      </c>
      <c r="O15" s="125"/>
      <c r="P15" s="125">
        <v>1</v>
      </c>
      <c r="Q15" s="252"/>
      <c r="R15" s="252"/>
      <c r="S15" s="253"/>
      <c r="T15" s="126">
        <v>1</v>
      </c>
      <c r="U15" s="245"/>
      <c r="V15" s="245"/>
      <c r="W15" s="126">
        <v>1</v>
      </c>
      <c r="X15" s="245"/>
      <c r="Y15" s="245"/>
    </row>
    <row r="16" spans="1:25" ht="143.25" customHeight="1" x14ac:dyDescent="0.35">
      <c r="A16" s="273"/>
      <c r="B16" s="243" t="s">
        <v>166</v>
      </c>
      <c r="C16" s="231"/>
      <c r="D16" s="231"/>
      <c r="E16" s="256" t="s">
        <v>156</v>
      </c>
      <c r="F16" s="256" t="s">
        <v>156</v>
      </c>
      <c r="G16" s="231"/>
      <c r="H16" s="229" t="s">
        <v>266</v>
      </c>
      <c r="I16" s="230" t="s">
        <v>267</v>
      </c>
      <c r="J16" s="231" t="s">
        <v>268</v>
      </c>
      <c r="K16" s="127">
        <v>0.25</v>
      </c>
      <c r="L16" s="127">
        <v>0.5</v>
      </c>
      <c r="M16" s="127">
        <v>0.75</v>
      </c>
      <c r="N16" s="127">
        <v>1</v>
      </c>
      <c r="O16" s="122" t="s">
        <v>160</v>
      </c>
      <c r="P16" s="123">
        <v>100</v>
      </c>
      <c r="Q16" s="248">
        <v>44197</v>
      </c>
      <c r="R16" s="248">
        <v>44561</v>
      </c>
      <c r="S16" s="253" t="s">
        <v>168</v>
      </c>
      <c r="T16" s="127">
        <v>0.25</v>
      </c>
      <c r="U16" s="245" t="s">
        <v>477</v>
      </c>
      <c r="V16" s="245" t="s">
        <v>478</v>
      </c>
      <c r="W16" s="127">
        <v>0.5</v>
      </c>
      <c r="X16" s="245" t="s">
        <v>479</v>
      </c>
      <c r="Y16" s="245" t="s">
        <v>480</v>
      </c>
    </row>
    <row r="17" spans="1:25" ht="30.75" customHeight="1" x14ac:dyDescent="0.35">
      <c r="A17" s="273"/>
      <c r="B17" s="243"/>
      <c r="C17" s="231"/>
      <c r="D17" s="231"/>
      <c r="E17" s="256"/>
      <c r="F17" s="256"/>
      <c r="G17" s="231"/>
      <c r="H17" s="229"/>
      <c r="I17" s="230"/>
      <c r="J17" s="231"/>
      <c r="K17" s="125">
        <v>0.25</v>
      </c>
      <c r="L17" s="125">
        <v>0.5</v>
      </c>
      <c r="M17" s="125">
        <v>0.75</v>
      </c>
      <c r="N17" s="125">
        <v>1</v>
      </c>
      <c r="O17" s="125"/>
      <c r="P17" s="125">
        <v>1</v>
      </c>
      <c r="Q17" s="248"/>
      <c r="R17" s="248"/>
      <c r="S17" s="253"/>
      <c r="T17" s="125">
        <v>0.25</v>
      </c>
      <c r="U17" s="245"/>
      <c r="V17" s="245"/>
      <c r="W17" s="125">
        <v>0.5</v>
      </c>
      <c r="X17" s="245"/>
      <c r="Y17" s="245"/>
    </row>
    <row r="18" spans="1:25" ht="71.25" customHeight="1" x14ac:dyDescent="0.35">
      <c r="A18" s="273"/>
      <c r="B18" s="243"/>
      <c r="C18" s="244"/>
      <c r="D18" s="242" t="s">
        <v>156</v>
      </c>
      <c r="E18" s="267" t="s">
        <v>156</v>
      </c>
      <c r="F18" s="267" t="s">
        <v>156</v>
      </c>
      <c r="G18" s="231"/>
      <c r="H18" s="229" t="s">
        <v>269</v>
      </c>
      <c r="I18" s="231" t="s">
        <v>270</v>
      </c>
      <c r="J18" s="231" t="s">
        <v>481</v>
      </c>
      <c r="K18" s="127">
        <v>0.25</v>
      </c>
      <c r="L18" s="127">
        <v>0.5</v>
      </c>
      <c r="M18" s="127">
        <v>0.75</v>
      </c>
      <c r="N18" s="127">
        <v>1</v>
      </c>
      <c r="O18" s="122" t="s">
        <v>160</v>
      </c>
      <c r="P18" s="125">
        <v>1</v>
      </c>
      <c r="Q18" s="248">
        <v>44221</v>
      </c>
      <c r="R18" s="248">
        <v>44561</v>
      </c>
      <c r="S18" s="253" t="s">
        <v>168</v>
      </c>
      <c r="T18" s="127">
        <v>0.25</v>
      </c>
      <c r="U18" s="245" t="s">
        <v>482</v>
      </c>
      <c r="V18" s="245" t="s">
        <v>483</v>
      </c>
      <c r="W18" s="127">
        <v>0.5</v>
      </c>
      <c r="X18" s="245" t="s">
        <v>484</v>
      </c>
      <c r="Y18" s="271" t="s">
        <v>485</v>
      </c>
    </row>
    <row r="19" spans="1:25" ht="51.75" customHeight="1" x14ac:dyDescent="0.35">
      <c r="A19" s="273"/>
      <c r="B19" s="243"/>
      <c r="C19" s="244"/>
      <c r="D19" s="242"/>
      <c r="E19" s="267"/>
      <c r="F19" s="267"/>
      <c r="G19" s="231"/>
      <c r="H19" s="229"/>
      <c r="I19" s="231"/>
      <c r="J19" s="231"/>
      <c r="K19" s="125">
        <v>0.25</v>
      </c>
      <c r="L19" s="125">
        <v>0.5</v>
      </c>
      <c r="M19" s="125">
        <v>0.75</v>
      </c>
      <c r="N19" s="125">
        <v>1</v>
      </c>
      <c r="O19" s="125"/>
      <c r="P19" s="125">
        <v>1</v>
      </c>
      <c r="Q19" s="248"/>
      <c r="R19" s="248"/>
      <c r="S19" s="253"/>
      <c r="T19" s="125">
        <v>0.25</v>
      </c>
      <c r="U19" s="245"/>
      <c r="V19" s="245"/>
      <c r="W19" s="125">
        <v>0.5</v>
      </c>
      <c r="X19" s="245"/>
      <c r="Y19" s="245"/>
    </row>
    <row r="20" spans="1:25" ht="120.75" customHeight="1" x14ac:dyDescent="0.35">
      <c r="A20" s="261" t="s">
        <v>169</v>
      </c>
      <c r="B20" s="263" t="s">
        <v>170</v>
      </c>
      <c r="C20" s="122"/>
      <c r="D20" s="128" t="s">
        <v>156</v>
      </c>
      <c r="E20" s="128" t="s">
        <v>156</v>
      </c>
      <c r="F20" s="122"/>
      <c r="G20" s="122"/>
      <c r="H20" s="129" t="s">
        <v>171</v>
      </c>
      <c r="I20" s="130" t="s">
        <v>172</v>
      </c>
      <c r="J20" s="231" t="s">
        <v>167</v>
      </c>
      <c r="K20" s="262">
        <v>0.25</v>
      </c>
      <c r="L20" s="262">
        <v>0.5</v>
      </c>
      <c r="M20" s="262">
        <v>0.75</v>
      </c>
      <c r="N20" s="262">
        <v>1</v>
      </c>
      <c r="O20" s="269" t="s">
        <v>160</v>
      </c>
      <c r="P20" s="270">
        <v>100</v>
      </c>
      <c r="Q20" s="248">
        <v>44197</v>
      </c>
      <c r="R20" s="248">
        <v>44561</v>
      </c>
      <c r="S20" s="253" t="s">
        <v>168</v>
      </c>
      <c r="T20" s="262">
        <v>0.25</v>
      </c>
      <c r="U20" s="245" t="s">
        <v>486</v>
      </c>
      <c r="V20" s="245" t="s">
        <v>487</v>
      </c>
      <c r="W20" s="268">
        <v>0.5</v>
      </c>
      <c r="X20" s="245" t="s">
        <v>488</v>
      </c>
      <c r="Y20" s="245" t="s">
        <v>489</v>
      </c>
    </row>
    <row r="21" spans="1:25" ht="78.75" customHeight="1" x14ac:dyDescent="0.35">
      <c r="A21" s="261"/>
      <c r="B21" s="263"/>
      <c r="C21" s="122"/>
      <c r="D21" s="122"/>
      <c r="E21" s="128" t="s">
        <v>156</v>
      </c>
      <c r="F21" s="122"/>
      <c r="G21" s="122"/>
      <c r="H21" s="129" t="s">
        <v>173</v>
      </c>
      <c r="I21" s="130" t="s">
        <v>271</v>
      </c>
      <c r="J21" s="231"/>
      <c r="K21" s="262"/>
      <c r="L21" s="262"/>
      <c r="M21" s="262"/>
      <c r="N21" s="262"/>
      <c r="O21" s="269"/>
      <c r="P21" s="270"/>
      <c r="Q21" s="248"/>
      <c r="R21" s="248"/>
      <c r="S21" s="253"/>
      <c r="T21" s="262"/>
      <c r="U21" s="245"/>
      <c r="V21" s="245"/>
      <c r="W21" s="268"/>
      <c r="X21" s="245"/>
      <c r="Y21" s="245"/>
    </row>
    <row r="22" spans="1:25" ht="72.75" customHeight="1" x14ac:dyDescent="0.35">
      <c r="A22" s="261"/>
      <c r="B22" s="263"/>
      <c r="C22" s="122"/>
      <c r="D22" s="122"/>
      <c r="E22" s="122"/>
      <c r="F22" s="128" t="s">
        <v>156</v>
      </c>
      <c r="G22" s="122"/>
      <c r="H22" s="129" t="s">
        <v>174</v>
      </c>
      <c r="I22" s="130" t="s">
        <v>175</v>
      </c>
      <c r="J22" s="231"/>
      <c r="K22" s="262"/>
      <c r="L22" s="262"/>
      <c r="M22" s="262"/>
      <c r="N22" s="262"/>
      <c r="O22" s="269"/>
      <c r="P22" s="270"/>
      <c r="Q22" s="248"/>
      <c r="R22" s="248"/>
      <c r="S22" s="253"/>
      <c r="T22" s="262"/>
      <c r="U22" s="245"/>
      <c r="V22" s="245"/>
      <c r="W22" s="268"/>
      <c r="X22" s="245"/>
      <c r="Y22" s="245"/>
    </row>
    <row r="23" spans="1:25" ht="42.75" customHeight="1" x14ac:dyDescent="0.35">
      <c r="A23" s="261"/>
      <c r="B23" s="263"/>
      <c r="C23" s="244"/>
      <c r="D23" s="244"/>
      <c r="E23" s="244"/>
      <c r="F23" s="244"/>
      <c r="G23" s="242" t="s">
        <v>156</v>
      </c>
      <c r="H23" s="229" t="s">
        <v>176</v>
      </c>
      <c r="I23" s="257" t="s">
        <v>177</v>
      </c>
      <c r="J23" s="231"/>
      <c r="K23" s="262"/>
      <c r="L23" s="262"/>
      <c r="M23" s="262"/>
      <c r="N23" s="262"/>
      <c r="O23" s="269"/>
      <c r="P23" s="270"/>
      <c r="Q23" s="248"/>
      <c r="R23" s="248"/>
      <c r="S23" s="253"/>
      <c r="T23" s="262"/>
      <c r="U23" s="245"/>
      <c r="V23" s="245"/>
      <c r="W23" s="268"/>
      <c r="X23" s="245"/>
      <c r="Y23" s="245"/>
    </row>
    <row r="24" spans="1:25" ht="37.5" customHeight="1" x14ac:dyDescent="0.35">
      <c r="A24" s="261"/>
      <c r="B24" s="263"/>
      <c r="C24" s="244"/>
      <c r="D24" s="244"/>
      <c r="E24" s="244"/>
      <c r="F24" s="244"/>
      <c r="G24" s="242"/>
      <c r="H24" s="229"/>
      <c r="I24" s="257"/>
      <c r="J24" s="231"/>
      <c r="K24" s="125">
        <v>0.25</v>
      </c>
      <c r="L24" s="125">
        <v>0.5</v>
      </c>
      <c r="M24" s="125">
        <v>0.75</v>
      </c>
      <c r="N24" s="125">
        <v>1</v>
      </c>
      <c r="O24" s="125"/>
      <c r="P24" s="125">
        <v>1</v>
      </c>
      <c r="Q24" s="248"/>
      <c r="R24" s="248"/>
      <c r="S24" s="253"/>
      <c r="T24" s="125">
        <v>0.25</v>
      </c>
      <c r="U24" s="245"/>
      <c r="V24" s="245"/>
      <c r="W24" s="125">
        <v>0.5</v>
      </c>
      <c r="X24" s="245"/>
      <c r="Y24" s="245"/>
    </row>
    <row r="25" spans="1:25" ht="67.5" customHeight="1" x14ac:dyDescent="0.35">
      <c r="A25" s="261"/>
      <c r="B25" s="264" t="s">
        <v>272</v>
      </c>
      <c r="C25" s="244"/>
      <c r="D25" s="267" t="s">
        <v>156</v>
      </c>
      <c r="E25" s="267" t="s">
        <v>156</v>
      </c>
      <c r="F25" s="267" t="s">
        <v>156</v>
      </c>
      <c r="G25" s="231"/>
      <c r="H25" s="266" t="s">
        <v>273</v>
      </c>
      <c r="I25" s="231" t="s">
        <v>274</v>
      </c>
      <c r="J25" s="231" t="s">
        <v>275</v>
      </c>
      <c r="K25" s="127">
        <v>0.25</v>
      </c>
      <c r="L25" s="127">
        <v>0.5</v>
      </c>
      <c r="M25" s="127">
        <v>0.75</v>
      </c>
      <c r="N25" s="127">
        <v>1</v>
      </c>
      <c r="O25" s="122" t="s">
        <v>160</v>
      </c>
      <c r="P25" s="125">
        <v>1</v>
      </c>
      <c r="Q25" s="248">
        <v>44221</v>
      </c>
      <c r="R25" s="248">
        <v>44561</v>
      </c>
      <c r="S25" s="253" t="s">
        <v>168</v>
      </c>
      <c r="T25" s="127">
        <v>0.25</v>
      </c>
      <c r="U25" s="245" t="s">
        <v>490</v>
      </c>
      <c r="V25" s="245" t="s">
        <v>491</v>
      </c>
      <c r="W25" s="127">
        <v>0.5</v>
      </c>
      <c r="X25" s="245" t="s">
        <v>492</v>
      </c>
      <c r="Y25" s="247" t="s">
        <v>511</v>
      </c>
    </row>
    <row r="26" spans="1:25" ht="51.75" customHeight="1" x14ac:dyDescent="0.35">
      <c r="A26" s="261"/>
      <c r="B26" s="264"/>
      <c r="C26" s="244"/>
      <c r="D26" s="267"/>
      <c r="E26" s="267"/>
      <c r="F26" s="267"/>
      <c r="G26" s="231"/>
      <c r="H26" s="266"/>
      <c r="I26" s="231"/>
      <c r="J26" s="231"/>
      <c r="K26" s="125">
        <v>0.25</v>
      </c>
      <c r="L26" s="125">
        <v>0.5</v>
      </c>
      <c r="M26" s="125">
        <v>0.75</v>
      </c>
      <c r="N26" s="125">
        <v>1</v>
      </c>
      <c r="O26" s="125"/>
      <c r="P26" s="125">
        <v>1</v>
      </c>
      <c r="Q26" s="248"/>
      <c r="R26" s="248"/>
      <c r="S26" s="253"/>
      <c r="T26" s="125">
        <v>0.25</v>
      </c>
      <c r="U26" s="245"/>
      <c r="V26" s="245"/>
      <c r="W26" s="125">
        <v>0.5</v>
      </c>
      <c r="X26" s="245"/>
      <c r="Y26" s="247"/>
    </row>
    <row r="27" spans="1:25" ht="94.5" customHeight="1" x14ac:dyDescent="0.35">
      <c r="A27" s="261"/>
      <c r="B27" s="264" t="s">
        <v>276</v>
      </c>
      <c r="C27" s="244"/>
      <c r="D27" s="265" t="s">
        <v>156</v>
      </c>
      <c r="E27" s="265" t="s">
        <v>156</v>
      </c>
      <c r="F27" s="265" t="s">
        <v>156</v>
      </c>
      <c r="G27" s="231"/>
      <c r="H27" s="266" t="s">
        <v>277</v>
      </c>
      <c r="I27" s="231" t="s">
        <v>278</v>
      </c>
      <c r="J27" s="231" t="s">
        <v>279</v>
      </c>
      <c r="K27" s="127">
        <v>0.25</v>
      </c>
      <c r="L27" s="127">
        <v>0.5</v>
      </c>
      <c r="M27" s="127">
        <v>0.75</v>
      </c>
      <c r="N27" s="127">
        <v>1</v>
      </c>
      <c r="O27" s="132"/>
      <c r="P27" s="132">
        <v>1</v>
      </c>
      <c r="Q27" s="248">
        <v>44221</v>
      </c>
      <c r="R27" s="248">
        <v>44561</v>
      </c>
      <c r="S27" s="260" t="s">
        <v>165</v>
      </c>
      <c r="T27" s="394">
        <v>0.25</v>
      </c>
      <c r="U27" s="395" t="s">
        <v>493</v>
      </c>
      <c r="V27" s="396" t="s">
        <v>494</v>
      </c>
      <c r="W27" s="394">
        <v>0.25</v>
      </c>
      <c r="X27" s="400" t="s">
        <v>495</v>
      </c>
      <c r="Y27" s="236"/>
    </row>
    <row r="28" spans="1:25" ht="36.75" customHeight="1" x14ac:dyDescent="0.35">
      <c r="A28" s="261"/>
      <c r="B28" s="264"/>
      <c r="C28" s="244"/>
      <c r="D28" s="265"/>
      <c r="E28" s="265"/>
      <c r="F28" s="265"/>
      <c r="G28" s="231"/>
      <c r="H28" s="266"/>
      <c r="I28" s="231"/>
      <c r="J28" s="231"/>
      <c r="K28" s="125">
        <v>0.25</v>
      </c>
      <c r="L28" s="125">
        <v>0.5</v>
      </c>
      <c r="M28" s="125">
        <v>0.75</v>
      </c>
      <c r="N28" s="125">
        <v>1</v>
      </c>
      <c r="O28" s="125"/>
      <c r="P28" s="125">
        <v>1</v>
      </c>
      <c r="Q28" s="248"/>
      <c r="R28" s="248"/>
      <c r="S28" s="260"/>
      <c r="T28" s="397">
        <v>0.25</v>
      </c>
      <c r="U28" s="395"/>
      <c r="V28" s="396"/>
      <c r="W28" s="397">
        <v>0.25</v>
      </c>
      <c r="X28" s="400"/>
      <c r="Y28" s="236"/>
    </row>
    <row r="29" spans="1:25" ht="63.75" customHeight="1" x14ac:dyDescent="0.35">
      <c r="A29" s="261"/>
      <c r="B29" s="263" t="s">
        <v>178</v>
      </c>
      <c r="C29" s="244"/>
      <c r="D29" s="244"/>
      <c r="E29" s="244"/>
      <c r="F29" s="244"/>
      <c r="G29" s="242" t="s">
        <v>156</v>
      </c>
      <c r="H29" s="229" t="s">
        <v>179</v>
      </c>
      <c r="I29" s="257" t="s">
        <v>180</v>
      </c>
      <c r="J29" s="231" t="s">
        <v>181</v>
      </c>
      <c r="K29" s="122">
        <v>0</v>
      </c>
      <c r="L29" s="122">
        <v>0</v>
      </c>
      <c r="M29" s="242">
        <v>1</v>
      </c>
      <c r="N29" s="242"/>
      <c r="O29" s="122" t="s">
        <v>160</v>
      </c>
      <c r="P29" s="123">
        <f>+SUM(K29:N29)</f>
        <v>1</v>
      </c>
      <c r="Q29" s="258">
        <v>44378</v>
      </c>
      <c r="R29" s="258">
        <v>44561</v>
      </c>
      <c r="S29" s="260" t="s">
        <v>165</v>
      </c>
      <c r="T29" s="122">
        <v>0</v>
      </c>
      <c r="U29" s="235" t="s">
        <v>463</v>
      </c>
      <c r="V29" s="236"/>
      <c r="W29" s="122">
        <v>0</v>
      </c>
      <c r="X29" s="401" t="s">
        <v>496</v>
      </c>
      <c r="Y29" s="236"/>
    </row>
    <row r="30" spans="1:25" ht="27" customHeight="1" x14ac:dyDescent="0.35">
      <c r="A30" s="261"/>
      <c r="B30" s="263"/>
      <c r="C30" s="244"/>
      <c r="D30" s="244"/>
      <c r="E30" s="244"/>
      <c r="F30" s="244"/>
      <c r="G30" s="242"/>
      <c r="H30" s="229"/>
      <c r="I30" s="257"/>
      <c r="J30" s="231"/>
      <c r="K30" s="125">
        <v>0</v>
      </c>
      <c r="L30" s="125">
        <v>0</v>
      </c>
      <c r="M30" s="125">
        <v>0.4</v>
      </c>
      <c r="N30" s="125">
        <v>1</v>
      </c>
      <c r="O30" s="125"/>
      <c r="P30" s="125">
        <v>1</v>
      </c>
      <c r="Q30" s="259"/>
      <c r="R30" s="259"/>
      <c r="S30" s="260"/>
      <c r="T30" s="125">
        <v>0</v>
      </c>
      <c r="U30" s="235"/>
      <c r="V30" s="236"/>
      <c r="W30" s="125">
        <v>0</v>
      </c>
      <c r="X30" s="401"/>
      <c r="Y30" s="236"/>
    </row>
    <row r="31" spans="1:25" ht="129" customHeight="1" x14ac:dyDescent="0.35">
      <c r="A31" s="255" t="s">
        <v>182</v>
      </c>
      <c r="B31" s="243" t="s">
        <v>280</v>
      </c>
      <c r="C31" s="244"/>
      <c r="D31" s="231"/>
      <c r="E31" s="256" t="s">
        <v>156</v>
      </c>
      <c r="F31" s="256" t="s">
        <v>156</v>
      </c>
      <c r="G31" s="231"/>
      <c r="H31" s="229" t="s">
        <v>281</v>
      </c>
      <c r="I31" s="230" t="s">
        <v>282</v>
      </c>
      <c r="J31" s="231" t="s">
        <v>283</v>
      </c>
      <c r="K31" s="122">
        <v>0</v>
      </c>
      <c r="L31" s="242">
        <v>1</v>
      </c>
      <c r="M31" s="242"/>
      <c r="N31" s="242"/>
      <c r="O31" s="122" t="s">
        <v>160</v>
      </c>
      <c r="P31" s="123">
        <f>+SUM(K31:N31)</f>
        <v>1</v>
      </c>
      <c r="Q31" s="248">
        <v>44287</v>
      </c>
      <c r="R31" s="248">
        <v>44469</v>
      </c>
      <c r="S31" s="253" t="s">
        <v>165</v>
      </c>
      <c r="T31" s="122">
        <v>0</v>
      </c>
      <c r="U31" s="235" t="s">
        <v>463</v>
      </c>
      <c r="V31" s="236"/>
      <c r="W31" s="133">
        <v>0.3</v>
      </c>
      <c r="X31" s="240" t="s">
        <v>497</v>
      </c>
      <c r="Y31" s="398" t="s">
        <v>498</v>
      </c>
    </row>
    <row r="32" spans="1:25" ht="39.5" customHeight="1" x14ac:dyDescent="0.35">
      <c r="A32" s="255"/>
      <c r="B32" s="243"/>
      <c r="C32" s="244"/>
      <c r="D32" s="231"/>
      <c r="E32" s="256"/>
      <c r="F32" s="256"/>
      <c r="G32" s="231"/>
      <c r="H32" s="229"/>
      <c r="I32" s="230"/>
      <c r="J32" s="231"/>
      <c r="K32" s="125">
        <v>0</v>
      </c>
      <c r="L32" s="125">
        <v>0.3</v>
      </c>
      <c r="M32" s="125">
        <v>0.6</v>
      </c>
      <c r="N32" s="125">
        <v>1</v>
      </c>
      <c r="O32" s="125"/>
      <c r="P32" s="125">
        <v>1</v>
      </c>
      <c r="Q32" s="252"/>
      <c r="R32" s="252"/>
      <c r="S32" s="253"/>
      <c r="T32" s="125">
        <v>0</v>
      </c>
      <c r="U32" s="235"/>
      <c r="V32" s="236"/>
      <c r="W32" s="125">
        <v>0.3</v>
      </c>
      <c r="X32" s="240"/>
      <c r="Y32" s="399"/>
    </row>
    <row r="33" spans="1:25" ht="43.5" customHeight="1" x14ac:dyDescent="0.35">
      <c r="A33" s="255"/>
      <c r="B33" s="243" t="s">
        <v>183</v>
      </c>
      <c r="C33" s="244"/>
      <c r="D33" s="244"/>
      <c r="E33" s="244"/>
      <c r="F33" s="244"/>
      <c r="G33" s="242" t="s">
        <v>156</v>
      </c>
      <c r="H33" s="229" t="s">
        <v>184</v>
      </c>
      <c r="I33" s="230" t="s">
        <v>185</v>
      </c>
      <c r="J33" s="231" t="s">
        <v>159</v>
      </c>
      <c r="K33" s="122">
        <v>0</v>
      </c>
      <c r="L33" s="122">
        <v>0</v>
      </c>
      <c r="M33" s="122">
        <v>0</v>
      </c>
      <c r="N33" s="242">
        <v>1</v>
      </c>
      <c r="O33" s="242"/>
      <c r="P33" s="123">
        <f>+SUM(K33:N33)</f>
        <v>1</v>
      </c>
      <c r="Q33" s="248">
        <v>44470</v>
      </c>
      <c r="R33" s="248">
        <v>44576</v>
      </c>
      <c r="S33" s="253" t="s">
        <v>32</v>
      </c>
      <c r="T33" s="122">
        <v>0</v>
      </c>
      <c r="U33" s="235" t="s">
        <v>463</v>
      </c>
      <c r="V33" s="236"/>
      <c r="W33" s="122">
        <v>0</v>
      </c>
      <c r="X33" s="246" t="s">
        <v>496</v>
      </c>
      <c r="Y33" s="236"/>
    </row>
    <row r="34" spans="1:25" ht="34.5" customHeight="1" x14ac:dyDescent="0.35">
      <c r="A34" s="255"/>
      <c r="B34" s="243"/>
      <c r="C34" s="244"/>
      <c r="D34" s="244"/>
      <c r="E34" s="244"/>
      <c r="F34" s="244"/>
      <c r="G34" s="242"/>
      <c r="H34" s="229"/>
      <c r="I34" s="230"/>
      <c r="J34" s="231"/>
      <c r="K34" s="125">
        <v>0</v>
      </c>
      <c r="L34" s="125">
        <v>0</v>
      </c>
      <c r="M34" s="125">
        <v>0</v>
      </c>
      <c r="N34" s="241">
        <v>1</v>
      </c>
      <c r="O34" s="241"/>
      <c r="P34" s="125">
        <v>1</v>
      </c>
      <c r="Q34" s="248"/>
      <c r="R34" s="248"/>
      <c r="S34" s="253"/>
      <c r="T34" s="125">
        <v>0</v>
      </c>
      <c r="U34" s="235"/>
      <c r="V34" s="236"/>
      <c r="W34" s="125">
        <v>0</v>
      </c>
      <c r="X34" s="246"/>
      <c r="Y34" s="236"/>
    </row>
    <row r="35" spans="1:25" ht="34.5" customHeight="1" x14ac:dyDescent="0.35">
      <c r="A35" s="255"/>
      <c r="B35" s="243" t="s">
        <v>284</v>
      </c>
      <c r="C35" s="244"/>
      <c r="D35" s="244"/>
      <c r="E35" s="244"/>
      <c r="F35" s="244"/>
      <c r="G35" s="242" t="s">
        <v>156</v>
      </c>
      <c r="H35" s="229" t="s">
        <v>285</v>
      </c>
      <c r="I35" s="229" t="s">
        <v>286</v>
      </c>
      <c r="J35" s="231" t="s">
        <v>159</v>
      </c>
      <c r="K35" s="122">
        <v>0</v>
      </c>
      <c r="L35" s="122">
        <v>0</v>
      </c>
      <c r="M35" s="134">
        <v>1</v>
      </c>
      <c r="N35" s="122"/>
      <c r="O35" s="122" t="s">
        <v>287</v>
      </c>
      <c r="P35" s="123">
        <v>1</v>
      </c>
      <c r="Q35" s="248">
        <v>44378</v>
      </c>
      <c r="R35" s="248">
        <v>44438</v>
      </c>
      <c r="S35" s="249" t="s">
        <v>165</v>
      </c>
      <c r="T35" s="122">
        <v>0</v>
      </c>
      <c r="U35" s="235" t="s">
        <v>463</v>
      </c>
      <c r="V35" s="236"/>
      <c r="W35" s="122">
        <v>0</v>
      </c>
      <c r="X35" s="246" t="s">
        <v>496</v>
      </c>
      <c r="Y35" s="236"/>
    </row>
    <row r="36" spans="1:25" ht="34.5" customHeight="1" x14ac:dyDescent="0.35">
      <c r="A36" s="255"/>
      <c r="B36" s="243"/>
      <c r="C36" s="244"/>
      <c r="D36" s="244"/>
      <c r="E36" s="244"/>
      <c r="F36" s="244"/>
      <c r="G36" s="242"/>
      <c r="H36" s="229"/>
      <c r="I36" s="229"/>
      <c r="J36" s="231"/>
      <c r="K36" s="125">
        <v>0</v>
      </c>
      <c r="L36" s="125">
        <v>0</v>
      </c>
      <c r="M36" s="125">
        <v>1</v>
      </c>
      <c r="N36" s="125">
        <v>1</v>
      </c>
      <c r="O36" s="125"/>
      <c r="P36" s="125">
        <v>1</v>
      </c>
      <c r="Q36" s="248"/>
      <c r="R36" s="248"/>
      <c r="S36" s="249"/>
      <c r="T36" s="125">
        <v>0</v>
      </c>
      <c r="U36" s="235"/>
      <c r="V36" s="236"/>
      <c r="W36" s="125">
        <v>0</v>
      </c>
      <c r="X36" s="246"/>
      <c r="Y36" s="236"/>
    </row>
    <row r="37" spans="1:25" ht="34.5" customHeight="1" x14ac:dyDescent="0.35">
      <c r="A37" s="255"/>
      <c r="B37" s="243" t="s">
        <v>288</v>
      </c>
      <c r="C37" s="244"/>
      <c r="D37" s="244"/>
      <c r="E37" s="244"/>
      <c r="F37" s="244"/>
      <c r="G37" s="242" t="s">
        <v>156</v>
      </c>
      <c r="H37" s="229" t="s">
        <v>289</v>
      </c>
      <c r="I37" s="229" t="s">
        <v>499</v>
      </c>
      <c r="J37" s="231" t="s">
        <v>159</v>
      </c>
      <c r="K37" s="122">
        <v>0</v>
      </c>
      <c r="L37" s="122">
        <v>0</v>
      </c>
      <c r="M37" s="122">
        <v>0</v>
      </c>
      <c r="N37" s="242">
        <v>1</v>
      </c>
      <c r="O37" s="242"/>
      <c r="P37" s="123">
        <v>1</v>
      </c>
      <c r="Q37" s="248">
        <v>44531</v>
      </c>
      <c r="R37" s="248">
        <v>44592</v>
      </c>
      <c r="S37" s="249" t="s">
        <v>165</v>
      </c>
      <c r="T37" s="122">
        <v>0</v>
      </c>
      <c r="U37" s="235" t="s">
        <v>463</v>
      </c>
      <c r="V37" s="236"/>
      <c r="W37" s="122">
        <v>0</v>
      </c>
      <c r="X37" s="246" t="s">
        <v>496</v>
      </c>
      <c r="Y37" s="236"/>
    </row>
    <row r="38" spans="1:25" ht="34.5" customHeight="1" x14ac:dyDescent="0.35">
      <c r="A38" s="255"/>
      <c r="B38" s="243"/>
      <c r="C38" s="244"/>
      <c r="D38" s="244"/>
      <c r="E38" s="244"/>
      <c r="F38" s="244"/>
      <c r="G38" s="242"/>
      <c r="H38" s="229"/>
      <c r="I38" s="229"/>
      <c r="J38" s="231"/>
      <c r="K38" s="125">
        <v>0</v>
      </c>
      <c r="L38" s="125">
        <v>0</v>
      </c>
      <c r="M38" s="125">
        <v>0</v>
      </c>
      <c r="N38" s="241">
        <v>1</v>
      </c>
      <c r="O38" s="241"/>
      <c r="P38" s="125">
        <v>1</v>
      </c>
      <c r="Q38" s="248"/>
      <c r="R38" s="248"/>
      <c r="S38" s="249"/>
      <c r="T38" s="125">
        <v>0</v>
      </c>
      <c r="U38" s="235"/>
      <c r="V38" s="236"/>
      <c r="W38" s="125">
        <v>0</v>
      </c>
      <c r="X38" s="246"/>
      <c r="Y38" s="236"/>
    </row>
    <row r="39" spans="1:25" ht="104.25" customHeight="1" x14ac:dyDescent="0.35">
      <c r="A39" s="255"/>
      <c r="B39" s="243" t="s">
        <v>186</v>
      </c>
      <c r="C39" s="244"/>
      <c r="D39" s="244"/>
      <c r="E39" s="244"/>
      <c r="F39" s="244"/>
      <c r="G39" s="242" t="s">
        <v>156</v>
      </c>
      <c r="H39" s="229" t="s">
        <v>187</v>
      </c>
      <c r="I39" s="230" t="s">
        <v>188</v>
      </c>
      <c r="J39" s="231" t="s">
        <v>159</v>
      </c>
      <c r="K39" s="124">
        <v>1</v>
      </c>
      <c r="L39" s="122">
        <v>0</v>
      </c>
      <c r="M39" s="122">
        <v>0</v>
      </c>
      <c r="N39" s="122">
        <v>0</v>
      </c>
      <c r="O39" s="122" t="s">
        <v>160</v>
      </c>
      <c r="P39" s="123">
        <f>+SUM(K39:N39)</f>
        <v>1</v>
      </c>
      <c r="Q39" s="248">
        <v>44221</v>
      </c>
      <c r="R39" s="248">
        <v>44286</v>
      </c>
      <c r="S39" s="249" t="s">
        <v>165</v>
      </c>
      <c r="T39" s="124">
        <v>1</v>
      </c>
      <c r="U39" s="245" t="s">
        <v>500</v>
      </c>
      <c r="V39" s="245" t="s">
        <v>501</v>
      </c>
      <c r="W39" s="124">
        <v>1</v>
      </c>
      <c r="X39" s="246" t="s">
        <v>500</v>
      </c>
      <c r="Y39" s="247" t="s">
        <v>501</v>
      </c>
    </row>
    <row r="40" spans="1:25" ht="52.5" customHeight="1" x14ac:dyDescent="0.35">
      <c r="A40" s="255"/>
      <c r="B40" s="243"/>
      <c r="C40" s="244"/>
      <c r="D40" s="244"/>
      <c r="E40" s="244"/>
      <c r="F40" s="244"/>
      <c r="G40" s="242"/>
      <c r="H40" s="229"/>
      <c r="I40" s="230"/>
      <c r="J40" s="231"/>
      <c r="K40" s="125">
        <v>1</v>
      </c>
      <c r="L40" s="125">
        <v>1</v>
      </c>
      <c r="M40" s="125">
        <v>1</v>
      </c>
      <c r="N40" s="125">
        <v>1</v>
      </c>
      <c r="O40" s="125"/>
      <c r="P40" s="125">
        <v>1</v>
      </c>
      <c r="Q40" s="248"/>
      <c r="R40" s="248"/>
      <c r="S40" s="249"/>
      <c r="T40" s="125">
        <v>1</v>
      </c>
      <c r="U40" s="245"/>
      <c r="V40" s="245"/>
      <c r="W40" s="125">
        <v>1</v>
      </c>
      <c r="X40" s="246"/>
      <c r="Y40" s="247"/>
    </row>
    <row r="41" spans="1:25" ht="87.75" customHeight="1" x14ac:dyDescent="0.35">
      <c r="A41" s="255"/>
      <c r="B41" s="243" t="s">
        <v>189</v>
      </c>
      <c r="C41" s="244"/>
      <c r="D41" s="244"/>
      <c r="E41" s="244"/>
      <c r="F41" s="244"/>
      <c r="G41" s="242" t="s">
        <v>156</v>
      </c>
      <c r="H41" s="229" t="s">
        <v>190</v>
      </c>
      <c r="I41" s="230" t="s">
        <v>191</v>
      </c>
      <c r="J41" s="231" t="s">
        <v>159</v>
      </c>
      <c r="K41" s="122">
        <v>0</v>
      </c>
      <c r="L41" s="122">
        <v>0</v>
      </c>
      <c r="M41" s="122">
        <v>0</v>
      </c>
      <c r="N41" s="242">
        <v>1</v>
      </c>
      <c r="O41" s="242"/>
      <c r="P41" s="123">
        <f>+SUM(K41:N41)</f>
        <v>1</v>
      </c>
      <c r="Q41" s="233">
        <v>44470</v>
      </c>
      <c r="R41" s="233">
        <v>44576</v>
      </c>
      <c r="S41" s="231" t="s">
        <v>133</v>
      </c>
      <c r="T41" s="122">
        <v>0</v>
      </c>
      <c r="U41" s="235" t="s">
        <v>463</v>
      </c>
      <c r="V41" s="236"/>
      <c r="W41" s="122">
        <v>0</v>
      </c>
      <c r="X41" s="250" t="s">
        <v>530</v>
      </c>
      <c r="Y41" s="250" t="s">
        <v>417</v>
      </c>
    </row>
    <row r="42" spans="1:25" ht="38.15" customHeight="1" x14ac:dyDescent="0.35">
      <c r="A42" s="255"/>
      <c r="B42" s="243"/>
      <c r="C42" s="244"/>
      <c r="D42" s="244"/>
      <c r="E42" s="244"/>
      <c r="F42" s="244"/>
      <c r="G42" s="242"/>
      <c r="H42" s="229"/>
      <c r="I42" s="230"/>
      <c r="J42" s="231"/>
      <c r="K42" s="125">
        <v>0</v>
      </c>
      <c r="L42" s="125">
        <v>0</v>
      </c>
      <c r="M42" s="125">
        <v>0</v>
      </c>
      <c r="N42" s="241">
        <v>1</v>
      </c>
      <c r="O42" s="241"/>
      <c r="P42" s="125">
        <v>1</v>
      </c>
      <c r="Q42" s="233"/>
      <c r="R42" s="233"/>
      <c r="S42" s="231"/>
      <c r="T42" s="125">
        <v>0</v>
      </c>
      <c r="U42" s="235"/>
      <c r="V42" s="236"/>
      <c r="W42" s="125">
        <v>0</v>
      </c>
      <c r="X42" s="251"/>
      <c r="Y42" s="251"/>
    </row>
    <row r="43" spans="1:25" ht="83.25" customHeight="1" x14ac:dyDescent="0.35">
      <c r="A43" s="255"/>
      <c r="B43" s="243" t="s">
        <v>331</v>
      </c>
      <c r="C43" s="244"/>
      <c r="D43" s="244"/>
      <c r="E43" s="244"/>
      <c r="F43" s="244"/>
      <c r="G43" s="242" t="s">
        <v>156</v>
      </c>
      <c r="H43" s="229" t="s">
        <v>332</v>
      </c>
      <c r="I43" s="230" t="s">
        <v>333</v>
      </c>
      <c r="J43" s="231" t="s">
        <v>159</v>
      </c>
      <c r="K43" s="135">
        <v>1</v>
      </c>
      <c r="L43" s="135">
        <v>1</v>
      </c>
      <c r="M43" s="135">
        <v>1</v>
      </c>
      <c r="N43" s="232">
        <v>1</v>
      </c>
      <c r="O43" s="232"/>
      <c r="P43" s="136">
        <f>+SUM(K43:N43)</f>
        <v>4</v>
      </c>
      <c r="Q43" s="233">
        <v>44197</v>
      </c>
      <c r="R43" s="233">
        <v>44561</v>
      </c>
      <c r="S43" s="231" t="s">
        <v>502</v>
      </c>
      <c r="T43" s="231"/>
      <c r="U43" s="239" t="s">
        <v>503</v>
      </c>
      <c r="V43" s="239" t="s">
        <v>504</v>
      </c>
      <c r="W43" s="137">
        <v>2</v>
      </c>
      <c r="X43" s="240" t="s">
        <v>505</v>
      </c>
      <c r="Y43" s="228" t="s">
        <v>504</v>
      </c>
    </row>
    <row r="44" spans="1:25" ht="36" customHeight="1" x14ac:dyDescent="0.35">
      <c r="A44" s="255"/>
      <c r="B44" s="243"/>
      <c r="C44" s="244"/>
      <c r="D44" s="244"/>
      <c r="E44" s="244"/>
      <c r="F44" s="244"/>
      <c r="G44" s="242"/>
      <c r="H44" s="229"/>
      <c r="I44" s="230"/>
      <c r="J44" s="231"/>
      <c r="K44" s="95">
        <v>0.25</v>
      </c>
      <c r="L44" s="95">
        <v>0.5</v>
      </c>
      <c r="M44" s="95">
        <v>0.75</v>
      </c>
      <c r="N44" s="234">
        <v>1</v>
      </c>
      <c r="O44" s="234"/>
      <c r="P44" s="95">
        <v>1</v>
      </c>
      <c r="Q44" s="233"/>
      <c r="R44" s="233"/>
      <c r="S44" s="231"/>
      <c r="T44" s="231"/>
      <c r="U44" s="239"/>
      <c r="V44" s="239"/>
      <c r="W44" s="125">
        <v>0.5</v>
      </c>
      <c r="X44" s="240"/>
      <c r="Y44" s="228"/>
    </row>
    <row r="45" spans="1:25" ht="28" thickBot="1" x14ac:dyDescent="0.6">
      <c r="A45" s="138"/>
      <c r="B45" s="138"/>
      <c r="C45" s="138"/>
      <c r="D45" s="138"/>
      <c r="E45" s="138"/>
      <c r="F45" s="138"/>
      <c r="G45" s="138"/>
      <c r="H45" s="139"/>
      <c r="I45" s="140"/>
      <c r="J45" s="141" t="s">
        <v>192</v>
      </c>
      <c r="K45" s="2">
        <f>+(K9+K11+K13+K15+K17+K19+K24+K28+K30+K32+K34+K36+K38+K40+K42+K26+K44)/17</f>
        <v>0.30588235294117649</v>
      </c>
      <c r="L45" s="2">
        <f>+(L9+L11+L13+L15+L17+L19+L24+L28+L30+L32+L34+L36+L38+L40+L42+L26+L44)/17</f>
        <v>0.4882352941176471</v>
      </c>
      <c r="M45" s="2">
        <f>+(M9+M11+M13+M15+M17+M19+M24+M28+M30+M32+M34+M36+M38+M40+M42+M26+M44)/17</f>
        <v>0.67647058823529416</v>
      </c>
      <c r="N45" s="237">
        <f>+(N9+N11+N13+N15+N17+N19+N24+N26+N28+N30+N32+N34+N36+N38+N40+N42+N44)/17</f>
        <v>1</v>
      </c>
      <c r="O45" s="238"/>
      <c r="P45" s="2">
        <v>1</v>
      </c>
      <c r="Q45" s="140"/>
      <c r="R45" s="140"/>
      <c r="S45" s="140"/>
      <c r="T45" s="2">
        <f>+(T9+T11+T13+T15+T17+T19+T24+T28+T30+T32+T34+T36+T38+T40+T42+T26)/16</f>
        <v>0.390625</v>
      </c>
      <c r="W45" s="2">
        <f>+(W9+W11+W13+W15+W17+W19+W24+W26+W28+W30+W32+W34+W36+W38+W40+W42+W44)/17</f>
        <v>0.47352941176470592</v>
      </c>
    </row>
    <row r="46" spans="1:25" x14ac:dyDescent="0.35">
      <c r="A46" s="112" t="s">
        <v>465</v>
      </c>
    </row>
    <row r="47" spans="1:25" x14ac:dyDescent="0.35">
      <c r="A47" s="112" t="s">
        <v>466</v>
      </c>
    </row>
    <row r="48" spans="1:25" x14ac:dyDescent="0.35">
      <c r="A48" s="113" t="s">
        <v>467</v>
      </c>
    </row>
    <row r="49" spans="1:1" x14ac:dyDescent="0.35">
      <c r="A49" s="113" t="s">
        <v>468</v>
      </c>
    </row>
  </sheetData>
  <autoFilter ref="A7:S45" xr:uid="{00484B17-97C5-44BF-BD64-A21F84B5C1F0}"/>
  <mergeCells count="301">
    <mergeCell ref="A1:Y4"/>
    <mergeCell ref="A5:Y5"/>
    <mergeCell ref="A6:A7"/>
    <mergeCell ref="B6:B7"/>
    <mergeCell ref="C6:G6"/>
    <mergeCell ref="H6:H7"/>
    <mergeCell ref="I6:I7"/>
    <mergeCell ref="J6:J7"/>
    <mergeCell ref="K6:P6"/>
    <mergeCell ref="Q6:R6"/>
    <mergeCell ref="S6:S7"/>
    <mergeCell ref="T6:V6"/>
    <mergeCell ref="W6:Y6"/>
    <mergeCell ref="A8:A19"/>
    <mergeCell ref="B8:B9"/>
    <mergeCell ref="C8:C9"/>
    <mergeCell ref="D8:D9"/>
    <mergeCell ref="E8:E9"/>
    <mergeCell ref="F8:F9"/>
    <mergeCell ref="G8:G9"/>
    <mergeCell ref="S8:S9"/>
    <mergeCell ref="U8:U9"/>
    <mergeCell ref="B16:B19"/>
    <mergeCell ref="C16:C17"/>
    <mergeCell ref="D16:D17"/>
    <mergeCell ref="E16:E17"/>
    <mergeCell ref="F16:F17"/>
    <mergeCell ref="G16:G17"/>
    <mergeCell ref="H16:H17"/>
    <mergeCell ref="I16:I17"/>
    <mergeCell ref="J16:J17"/>
    <mergeCell ref="C18:C19"/>
    <mergeCell ref="D18:D19"/>
    <mergeCell ref="E18:E19"/>
    <mergeCell ref="F18:F19"/>
    <mergeCell ref="G18:G19"/>
    <mergeCell ref="H18:H19"/>
    <mergeCell ref="V8:V9"/>
    <mergeCell ref="X8:X9"/>
    <mergeCell ref="Y8:Y9"/>
    <mergeCell ref="B10:B13"/>
    <mergeCell ref="C10:C13"/>
    <mergeCell ref="D10:D13"/>
    <mergeCell ref="E10:E13"/>
    <mergeCell ref="F10:F13"/>
    <mergeCell ref="H8:H9"/>
    <mergeCell ref="I8:I9"/>
    <mergeCell ref="J8:J9"/>
    <mergeCell ref="K8:L8"/>
    <mergeCell ref="Q8:Q9"/>
    <mergeCell ref="R8:R9"/>
    <mergeCell ref="R10:R11"/>
    <mergeCell ref="S10:S13"/>
    <mergeCell ref="U10:U11"/>
    <mergeCell ref="V10:V11"/>
    <mergeCell ref="X10:X11"/>
    <mergeCell ref="Y10:Y11"/>
    <mergeCell ref="R12:R13"/>
    <mergeCell ref="U12:U13"/>
    <mergeCell ref="V12:V13"/>
    <mergeCell ref="X12:X13"/>
    <mergeCell ref="Y12:Y13"/>
    <mergeCell ref="B14:B15"/>
    <mergeCell ref="C14:C15"/>
    <mergeCell ref="D14:D15"/>
    <mergeCell ref="E14:E15"/>
    <mergeCell ref="F14:F15"/>
    <mergeCell ref="G14:G15"/>
    <mergeCell ref="H14:H15"/>
    <mergeCell ref="I14:I15"/>
    <mergeCell ref="J14:J15"/>
    <mergeCell ref="G10:G13"/>
    <mergeCell ref="H10:H13"/>
    <mergeCell ref="I10:I13"/>
    <mergeCell ref="J10:J11"/>
    <mergeCell ref="K10:L10"/>
    <mergeCell ref="Q10:Q11"/>
    <mergeCell ref="J12:J13"/>
    <mergeCell ref="K12:L12"/>
    <mergeCell ref="Q12:Q13"/>
    <mergeCell ref="Y14:Y15"/>
    <mergeCell ref="Q14:Q15"/>
    <mergeCell ref="R14:R15"/>
    <mergeCell ref="S14:S15"/>
    <mergeCell ref="U14:U15"/>
    <mergeCell ref="V14:V15"/>
    <mergeCell ref="X14:X15"/>
    <mergeCell ref="R18:R19"/>
    <mergeCell ref="S18:S19"/>
    <mergeCell ref="U18:U19"/>
    <mergeCell ref="V18:V19"/>
    <mergeCell ref="X18:X19"/>
    <mergeCell ref="Y18:Y19"/>
    <mergeCell ref="Y16:Y17"/>
    <mergeCell ref="I18:I19"/>
    <mergeCell ref="J18:J19"/>
    <mergeCell ref="Q18:Q19"/>
    <mergeCell ref="Q16:Q17"/>
    <mergeCell ref="R16:R17"/>
    <mergeCell ref="S16:S17"/>
    <mergeCell ref="U16:U17"/>
    <mergeCell ref="V16:V17"/>
    <mergeCell ref="X16:X17"/>
    <mergeCell ref="T20:T23"/>
    <mergeCell ref="U20:U24"/>
    <mergeCell ref="V20:V24"/>
    <mergeCell ref="W20:W23"/>
    <mergeCell ref="X20:X24"/>
    <mergeCell ref="Y20:Y24"/>
    <mergeCell ref="N20:N23"/>
    <mergeCell ref="O20:O23"/>
    <mergeCell ref="P20:P23"/>
    <mergeCell ref="Q20:Q24"/>
    <mergeCell ref="R20:R24"/>
    <mergeCell ref="S20:S24"/>
    <mergeCell ref="G23:G24"/>
    <mergeCell ref="H23:H24"/>
    <mergeCell ref="I23:I24"/>
    <mergeCell ref="B25:B26"/>
    <mergeCell ref="C25:C26"/>
    <mergeCell ref="D25:D26"/>
    <mergeCell ref="E25:E26"/>
    <mergeCell ref="F25:F26"/>
    <mergeCell ref="G25:G26"/>
    <mergeCell ref="H25:H26"/>
    <mergeCell ref="B20:B24"/>
    <mergeCell ref="C23:C24"/>
    <mergeCell ref="D23:D24"/>
    <mergeCell ref="E23:E24"/>
    <mergeCell ref="F23:F24"/>
    <mergeCell ref="V25:V26"/>
    <mergeCell ref="X25:X26"/>
    <mergeCell ref="Y25:Y26"/>
    <mergeCell ref="B27:B28"/>
    <mergeCell ref="C27:C28"/>
    <mergeCell ref="D27:D28"/>
    <mergeCell ref="E27:E28"/>
    <mergeCell ref="F27:F28"/>
    <mergeCell ref="G27:G28"/>
    <mergeCell ref="H27:H28"/>
    <mergeCell ref="I25:I26"/>
    <mergeCell ref="J25:J26"/>
    <mergeCell ref="Q25:Q26"/>
    <mergeCell ref="R25:R26"/>
    <mergeCell ref="S25:S26"/>
    <mergeCell ref="U25:U26"/>
    <mergeCell ref="V27:V28"/>
    <mergeCell ref="X27:X28"/>
    <mergeCell ref="Y27:Y28"/>
    <mergeCell ref="Q27:Q28"/>
    <mergeCell ref="R27:R28"/>
    <mergeCell ref="S27:S28"/>
    <mergeCell ref="U27:U28"/>
    <mergeCell ref="B29:B30"/>
    <mergeCell ref="C29:C30"/>
    <mergeCell ref="D29:D30"/>
    <mergeCell ref="E29:E30"/>
    <mergeCell ref="F29:F30"/>
    <mergeCell ref="G29:G30"/>
    <mergeCell ref="H29:H30"/>
    <mergeCell ref="I27:I28"/>
    <mergeCell ref="J27:J28"/>
    <mergeCell ref="U29:U30"/>
    <mergeCell ref="V29:V30"/>
    <mergeCell ref="X29:X30"/>
    <mergeCell ref="Y29:Y30"/>
    <mergeCell ref="A31:A44"/>
    <mergeCell ref="B31:B32"/>
    <mergeCell ref="C31:C32"/>
    <mergeCell ref="D31:D32"/>
    <mergeCell ref="E31:E32"/>
    <mergeCell ref="F31:F32"/>
    <mergeCell ref="I29:I30"/>
    <mergeCell ref="J29:J30"/>
    <mergeCell ref="M29:N29"/>
    <mergeCell ref="Q29:Q30"/>
    <mergeCell ref="R29:R30"/>
    <mergeCell ref="S29:S30"/>
    <mergeCell ref="A20:A30"/>
    <mergeCell ref="J20:J24"/>
    <mergeCell ref="K20:K23"/>
    <mergeCell ref="L20:L23"/>
    <mergeCell ref="M20:M23"/>
    <mergeCell ref="V31:V32"/>
    <mergeCell ref="X31:X32"/>
    <mergeCell ref="Y31:Y32"/>
    <mergeCell ref="G31:G32"/>
    <mergeCell ref="H31:H32"/>
    <mergeCell ref="I31:I32"/>
    <mergeCell ref="J31:J32"/>
    <mergeCell ref="L31:N31"/>
    <mergeCell ref="Q31:Q32"/>
    <mergeCell ref="B33:B34"/>
    <mergeCell ref="C33:C34"/>
    <mergeCell ref="D33:D34"/>
    <mergeCell ref="E33:E34"/>
    <mergeCell ref="F33:F34"/>
    <mergeCell ref="G33:G34"/>
    <mergeCell ref="H33:H34"/>
    <mergeCell ref="I33:I34"/>
    <mergeCell ref="J33:J34"/>
    <mergeCell ref="R31:R32"/>
    <mergeCell ref="S31:S32"/>
    <mergeCell ref="U31:U32"/>
    <mergeCell ref="S33:S34"/>
    <mergeCell ref="U33:U34"/>
    <mergeCell ref="V33:V34"/>
    <mergeCell ref="X33:X34"/>
    <mergeCell ref="Y33:Y34"/>
    <mergeCell ref="N34:O34"/>
    <mergeCell ref="N33:O33"/>
    <mergeCell ref="Q33:Q34"/>
    <mergeCell ref="R33:R34"/>
    <mergeCell ref="U35:U36"/>
    <mergeCell ref="V35:V36"/>
    <mergeCell ref="X35:X36"/>
    <mergeCell ref="Y35:Y36"/>
    <mergeCell ref="B37:B38"/>
    <mergeCell ref="C37:C38"/>
    <mergeCell ref="D37:D38"/>
    <mergeCell ref="E37:E38"/>
    <mergeCell ref="F37:F38"/>
    <mergeCell ref="G37:G38"/>
    <mergeCell ref="H35:H36"/>
    <mergeCell ref="I35:I36"/>
    <mergeCell ref="J35:J36"/>
    <mergeCell ref="Q35:Q36"/>
    <mergeCell ref="R35:R36"/>
    <mergeCell ref="S35:S36"/>
    <mergeCell ref="B35:B36"/>
    <mergeCell ref="C35:C36"/>
    <mergeCell ref="D35:D36"/>
    <mergeCell ref="E35:E36"/>
    <mergeCell ref="F35:F36"/>
    <mergeCell ref="G35:G36"/>
    <mergeCell ref="S37:S38"/>
    <mergeCell ref="U37:U38"/>
    <mergeCell ref="V37:V38"/>
    <mergeCell ref="X37:X38"/>
    <mergeCell ref="Y37:Y38"/>
    <mergeCell ref="N38:O38"/>
    <mergeCell ref="H37:H38"/>
    <mergeCell ref="I37:I38"/>
    <mergeCell ref="J37:J38"/>
    <mergeCell ref="N37:O37"/>
    <mergeCell ref="Q37:Q38"/>
    <mergeCell ref="R37:R38"/>
    <mergeCell ref="Y39:Y40"/>
    <mergeCell ref="B41:B42"/>
    <mergeCell ref="C41:C42"/>
    <mergeCell ref="D41:D42"/>
    <mergeCell ref="E41:E42"/>
    <mergeCell ref="F41:F42"/>
    <mergeCell ref="G41:G42"/>
    <mergeCell ref="H39:H40"/>
    <mergeCell ref="I39:I40"/>
    <mergeCell ref="J39:J40"/>
    <mergeCell ref="Q39:Q40"/>
    <mergeCell ref="R39:R40"/>
    <mergeCell ref="S39:S40"/>
    <mergeCell ref="B39:B40"/>
    <mergeCell ref="C39:C40"/>
    <mergeCell ref="D39:D40"/>
    <mergeCell ref="E39:E40"/>
    <mergeCell ref="F39:F40"/>
    <mergeCell ref="G39:G40"/>
    <mergeCell ref="X41:X42"/>
    <mergeCell ref="Y41:Y42"/>
    <mergeCell ref="B43:B44"/>
    <mergeCell ref="C43:C44"/>
    <mergeCell ref="D43:D44"/>
    <mergeCell ref="E43:E44"/>
    <mergeCell ref="F43:F44"/>
    <mergeCell ref="G43:G44"/>
    <mergeCell ref="U39:U40"/>
    <mergeCell ref="V39:V40"/>
    <mergeCell ref="X39:X40"/>
    <mergeCell ref="N45:O45"/>
    <mergeCell ref="S43:S44"/>
    <mergeCell ref="T43:T44"/>
    <mergeCell ref="U43:U44"/>
    <mergeCell ref="V43:V44"/>
    <mergeCell ref="X43:X44"/>
    <mergeCell ref="N42:O42"/>
    <mergeCell ref="H41:H42"/>
    <mergeCell ref="I41:I42"/>
    <mergeCell ref="J41:J42"/>
    <mergeCell ref="N41:O41"/>
    <mergeCell ref="Q41:Q42"/>
    <mergeCell ref="R41:R42"/>
    <mergeCell ref="Y43:Y44"/>
    <mergeCell ref="H43:H44"/>
    <mergeCell ref="I43:I44"/>
    <mergeCell ref="J43:J44"/>
    <mergeCell ref="N43:O43"/>
    <mergeCell ref="Q43:Q44"/>
    <mergeCell ref="R43:R44"/>
    <mergeCell ref="N44:O44"/>
    <mergeCell ref="S41:S42"/>
    <mergeCell ref="U41:U42"/>
    <mergeCell ref="V41:V42"/>
  </mergeCells>
  <hyperlinks>
    <hyperlink ref="Y18" r:id="rId1" xr:uid="{B5070C74-FEDF-433A-9BCE-9D251FB3F54A}"/>
  </hyperlinks>
  <pageMargins left="0.70866141732283472" right="0.70866141732283472" top="0.74803149606299213" bottom="0.74803149606299213" header="0.31496062992125984" footer="0.31496062992125984"/>
  <pageSetup paperSize="5" scale="39" orientation="landscape" r:id="rId2"/>
  <rowBreaks count="2" manualBreakCount="2">
    <brk id="19" max="16383" man="1"/>
    <brk id="38" max="2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9D74-1C38-42F9-8961-8FFB25952FF5}">
  <sheetPr filterMode="1">
    <tabColor theme="0"/>
  </sheetPr>
  <dimension ref="A1:I25"/>
  <sheetViews>
    <sheetView showGridLines="0" zoomScale="55" zoomScaleNormal="55" zoomScaleSheetLayoutView="70" workbookViewId="0">
      <selection activeCell="A4" sqref="A4:I4"/>
    </sheetView>
  </sheetViews>
  <sheetFormatPr baseColWidth="10" defaultColWidth="11.453125" defaultRowHeight="14" x14ac:dyDescent="0.3"/>
  <cols>
    <col min="1" max="1" width="32.453125" style="70" customWidth="1"/>
    <col min="2" max="2" width="14.7265625" style="86" customWidth="1"/>
    <col min="3" max="3" width="67.26953125" style="70" customWidth="1"/>
    <col min="4" max="4" width="51.1796875" style="70" customWidth="1"/>
    <col min="5" max="5" width="38.26953125" style="70" customWidth="1"/>
    <col min="6" max="6" width="22" style="70" customWidth="1"/>
    <col min="7" max="7" width="26.1796875" style="70" customWidth="1"/>
    <col min="8" max="8" width="24.1796875" style="70" customWidth="1"/>
    <col min="9" max="9" width="110.1796875" style="70" customWidth="1"/>
    <col min="10" max="16384" width="11.453125" style="70"/>
  </cols>
  <sheetData>
    <row r="1" spans="1:9" s="69" customFormat="1" ht="34.5" customHeight="1" x14ac:dyDescent="0.35">
      <c r="A1" s="299" t="s">
        <v>381</v>
      </c>
      <c r="B1" s="299"/>
      <c r="C1" s="299"/>
      <c r="D1" s="299"/>
      <c r="E1" s="299"/>
      <c r="F1" s="299"/>
      <c r="G1" s="299"/>
      <c r="H1" s="299"/>
      <c r="I1" s="299"/>
    </row>
    <row r="2" spans="1:9" s="69" customFormat="1" ht="34.5" customHeight="1" x14ac:dyDescent="0.35">
      <c r="A2" s="299"/>
      <c r="B2" s="299"/>
      <c r="C2" s="299"/>
      <c r="D2" s="299"/>
      <c r="E2" s="299"/>
      <c r="F2" s="299"/>
      <c r="G2" s="299"/>
      <c r="H2" s="299"/>
      <c r="I2" s="299"/>
    </row>
    <row r="3" spans="1:9" ht="14.15" customHeight="1" x14ac:dyDescent="0.3">
      <c r="A3" s="299"/>
      <c r="B3" s="299"/>
      <c r="C3" s="299"/>
      <c r="D3" s="299"/>
      <c r="E3" s="299"/>
      <c r="F3" s="299"/>
      <c r="G3" s="299"/>
      <c r="H3" s="299"/>
      <c r="I3" s="299"/>
    </row>
    <row r="4" spans="1:9" ht="38.25" customHeight="1" x14ac:dyDescent="0.3">
      <c r="A4" s="300" t="s">
        <v>86</v>
      </c>
      <c r="B4" s="300"/>
      <c r="C4" s="300"/>
      <c r="D4" s="300"/>
      <c r="E4" s="300"/>
      <c r="F4" s="300"/>
      <c r="G4" s="300"/>
      <c r="H4" s="300"/>
      <c r="I4" s="300"/>
    </row>
    <row r="5" spans="1:9" s="72" customFormat="1" ht="117.5" customHeight="1" x14ac:dyDescent="0.3">
      <c r="A5" s="297" t="s">
        <v>84</v>
      </c>
      <c r="B5" s="298" t="s">
        <v>83</v>
      </c>
      <c r="C5" s="298"/>
      <c r="D5" s="303" t="s">
        <v>82</v>
      </c>
      <c r="E5" s="304" t="s">
        <v>81</v>
      </c>
      <c r="F5" s="305" t="s">
        <v>80</v>
      </c>
      <c r="G5" s="306"/>
      <c r="H5" s="87" t="s">
        <v>79</v>
      </c>
      <c r="I5" s="301" t="s">
        <v>421</v>
      </c>
    </row>
    <row r="6" spans="1:9" s="72" customFormat="1" ht="36" x14ac:dyDescent="0.3">
      <c r="A6" s="297"/>
      <c r="B6" s="298"/>
      <c r="C6" s="298"/>
      <c r="D6" s="303"/>
      <c r="E6" s="304"/>
      <c r="F6" s="87" t="s">
        <v>78</v>
      </c>
      <c r="G6" s="87" t="s">
        <v>78</v>
      </c>
      <c r="H6" s="87" t="s">
        <v>253</v>
      </c>
      <c r="I6" s="302"/>
    </row>
    <row r="7" spans="1:9" s="74" customFormat="1" ht="77.5" customHeight="1" x14ac:dyDescent="0.35">
      <c r="A7" s="293" t="s">
        <v>411</v>
      </c>
      <c r="B7" s="198" t="s">
        <v>75</v>
      </c>
      <c r="C7" s="150" t="s">
        <v>87</v>
      </c>
      <c r="D7" s="150" t="s">
        <v>88</v>
      </c>
      <c r="E7" s="199" t="s">
        <v>92</v>
      </c>
      <c r="F7" s="200">
        <v>44228</v>
      </c>
      <c r="G7" s="201">
        <v>44561</v>
      </c>
      <c r="H7" s="202">
        <v>0.5</v>
      </c>
      <c r="I7" s="151" t="s">
        <v>514</v>
      </c>
    </row>
    <row r="8" spans="1:9" s="74" customFormat="1" ht="65.5" customHeight="1" x14ac:dyDescent="0.35">
      <c r="A8" s="293"/>
      <c r="B8" s="198" t="s">
        <v>71</v>
      </c>
      <c r="C8" s="150" t="s">
        <v>396</v>
      </c>
      <c r="D8" s="150" t="s">
        <v>292</v>
      </c>
      <c r="E8" s="199" t="s">
        <v>92</v>
      </c>
      <c r="F8" s="200">
        <v>44228</v>
      </c>
      <c r="G8" s="201">
        <v>44561</v>
      </c>
      <c r="H8" s="202">
        <v>0.5</v>
      </c>
      <c r="I8" s="151" t="s">
        <v>515</v>
      </c>
    </row>
    <row r="9" spans="1:9" s="74" customFormat="1" ht="46.5" x14ac:dyDescent="0.35">
      <c r="A9" s="293"/>
      <c r="B9" s="198" t="s">
        <v>69</v>
      </c>
      <c r="C9" s="150" t="s">
        <v>297</v>
      </c>
      <c r="D9" s="150" t="s">
        <v>89</v>
      </c>
      <c r="E9" s="199" t="s">
        <v>40</v>
      </c>
      <c r="F9" s="200">
        <v>44228</v>
      </c>
      <c r="G9" s="201">
        <v>44561</v>
      </c>
      <c r="H9" s="202">
        <v>0.5</v>
      </c>
      <c r="I9" s="82" t="s">
        <v>556</v>
      </c>
    </row>
    <row r="10" spans="1:9" s="74" customFormat="1" ht="93" x14ac:dyDescent="0.35">
      <c r="A10" s="293" t="s">
        <v>90</v>
      </c>
      <c r="B10" s="198" t="s">
        <v>41</v>
      </c>
      <c r="C10" s="150" t="s">
        <v>91</v>
      </c>
      <c r="D10" s="150" t="s">
        <v>382</v>
      </c>
      <c r="E10" s="199" t="s">
        <v>92</v>
      </c>
      <c r="F10" s="200">
        <v>44228</v>
      </c>
      <c r="G10" s="201">
        <v>44561</v>
      </c>
      <c r="H10" s="202">
        <v>0.5</v>
      </c>
      <c r="I10" s="151" t="s">
        <v>429</v>
      </c>
    </row>
    <row r="11" spans="1:9" s="74" customFormat="1" ht="62" x14ac:dyDescent="0.35">
      <c r="A11" s="293"/>
      <c r="B11" s="198" t="s">
        <v>39</v>
      </c>
      <c r="C11" s="150" t="s">
        <v>397</v>
      </c>
      <c r="D11" s="150" t="s">
        <v>293</v>
      </c>
      <c r="E11" s="199" t="s">
        <v>354</v>
      </c>
      <c r="F11" s="200">
        <v>44228</v>
      </c>
      <c r="G11" s="201">
        <v>44561</v>
      </c>
      <c r="H11" s="202">
        <v>0.5</v>
      </c>
      <c r="I11" s="151" t="s">
        <v>516</v>
      </c>
    </row>
    <row r="12" spans="1:9" s="74" customFormat="1" ht="31" x14ac:dyDescent="0.35">
      <c r="A12" s="293"/>
      <c r="B12" s="198" t="s">
        <v>257</v>
      </c>
      <c r="C12" s="150" t="s">
        <v>398</v>
      </c>
      <c r="D12" s="150" t="s">
        <v>294</v>
      </c>
      <c r="E12" s="199" t="s">
        <v>92</v>
      </c>
      <c r="F12" s="200">
        <v>44228</v>
      </c>
      <c r="G12" s="201">
        <v>44561</v>
      </c>
      <c r="H12" s="202">
        <v>0.5</v>
      </c>
      <c r="I12" s="151" t="s">
        <v>517</v>
      </c>
    </row>
    <row r="13" spans="1:9" s="74" customFormat="1" ht="46.5" x14ac:dyDescent="0.35">
      <c r="A13" s="293" t="s">
        <v>93</v>
      </c>
      <c r="B13" s="198" t="s">
        <v>36</v>
      </c>
      <c r="C13" s="150" t="s">
        <v>389</v>
      </c>
      <c r="D13" s="150" t="s">
        <v>399</v>
      </c>
      <c r="E13" s="199" t="s">
        <v>92</v>
      </c>
      <c r="F13" s="200">
        <v>44200</v>
      </c>
      <c r="G13" s="201">
        <v>44561</v>
      </c>
      <c r="H13" s="202">
        <v>0.5</v>
      </c>
      <c r="I13" s="151" t="s">
        <v>518</v>
      </c>
    </row>
    <row r="14" spans="1:9" s="74" customFormat="1" ht="46.5" x14ac:dyDescent="0.35">
      <c r="A14" s="293"/>
      <c r="B14" s="198" t="s">
        <v>94</v>
      </c>
      <c r="C14" s="150" t="s">
        <v>400</v>
      </c>
      <c r="D14" s="150" t="s">
        <v>385</v>
      </c>
      <c r="E14" s="199" t="s">
        <v>92</v>
      </c>
      <c r="F14" s="200">
        <v>44200</v>
      </c>
      <c r="G14" s="201">
        <v>44561</v>
      </c>
      <c r="H14" s="202">
        <v>0.5</v>
      </c>
      <c r="I14" s="151" t="s">
        <v>519</v>
      </c>
    </row>
    <row r="15" spans="1:9" s="74" customFormat="1" ht="31" x14ac:dyDescent="0.35">
      <c r="A15" s="293"/>
      <c r="B15" s="198" t="s">
        <v>34</v>
      </c>
      <c r="C15" s="150" t="s">
        <v>95</v>
      </c>
      <c r="D15" s="150" t="s">
        <v>401</v>
      </c>
      <c r="E15" s="199" t="s">
        <v>92</v>
      </c>
      <c r="F15" s="200">
        <v>43832</v>
      </c>
      <c r="G15" s="201">
        <v>44196</v>
      </c>
      <c r="H15" s="202">
        <v>0.5</v>
      </c>
      <c r="I15" s="151" t="s">
        <v>520</v>
      </c>
    </row>
    <row r="16" spans="1:9" s="74" customFormat="1" ht="62" x14ac:dyDescent="0.35">
      <c r="A16" s="293"/>
      <c r="B16" s="198" t="s">
        <v>31</v>
      </c>
      <c r="C16" s="203" t="s">
        <v>96</v>
      </c>
      <c r="D16" s="203" t="s">
        <v>97</v>
      </c>
      <c r="E16" s="203" t="s">
        <v>40</v>
      </c>
      <c r="F16" s="200">
        <v>44198</v>
      </c>
      <c r="G16" s="201">
        <v>44561</v>
      </c>
      <c r="H16" s="202">
        <v>0.5</v>
      </c>
      <c r="I16" s="150" t="s">
        <v>542</v>
      </c>
    </row>
    <row r="17" spans="1:9" s="74" customFormat="1" ht="31" x14ac:dyDescent="0.35">
      <c r="A17" s="294" t="s">
        <v>98</v>
      </c>
      <c r="B17" s="198" t="s">
        <v>21</v>
      </c>
      <c r="C17" s="150" t="s">
        <v>393</v>
      </c>
      <c r="D17" s="150" t="s">
        <v>99</v>
      </c>
      <c r="E17" s="199" t="s">
        <v>92</v>
      </c>
      <c r="F17" s="200">
        <v>44200</v>
      </c>
      <c r="G17" s="201">
        <v>44561</v>
      </c>
      <c r="H17" s="202">
        <v>0.5</v>
      </c>
      <c r="I17" s="151" t="s">
        <v>521</v>
      </c>
    </row>
    <row r="18" spans="1:9" s="74" customFormat="1" ht="31" x14ac:dyDescent="0.35">
      <c r="A18" s="295"/>
      <c r="B18" s="198" t="s">
        <v>19</v>
      </c>
      <c r="C18" s="150" t="s">
        <v>295</v>
      </c>
      <c r="D18" s="150" t="s">
        <v>296</v>
      </c>
      <c r="E18" s="199" t="s">
        <v>92</v>
      </c>
      <c r="F18" s="200">
        <v>44200</v>
      </c>
      <c r="G18" s="201">
        <v>44561</v>
      </c>
      <c r="H18" s="202">
        <v>0.5</v>
      </c>
      <c r="I18" s="151" t="s">
        <v>522</v>
      </c>
    </row>
    <row r="19" spans="1:9" s="74" customFormat="1" ht="93" x14ac:dyDescent="0.35">
      <c r="A19" s="295"/>
      <c r="B19" s="198" t="s">
        <v>102</v>
      </c>
      <c r="C19" s="150" t="s">
        <v>100</v>
      </c>
      <c r="D19" s="150" t="s">
        <v>101</v>
      </c>
      <c r="E19" s="199" t="s">
        <v>40</v>
      </c>
      <c r="F19" s="200">
        <v>44198</v>
      </c>
      <c r="G19" s="201">
        <v>44561</v>
      </c>
      <c r="H19" s="204">
        <v>0.5</v>
      </c>
      <c r="I19" s="150" t="s">
        <v>533</v>
      </c>
    </row>
    <row r="20" spans="1:9" s="74" customFormat="1" ht="139.5" customHeight="1" x14ac:dyDescent="0.35">
      <c r="A20" s="295"/>
      <c r="B20" s="198" t="s">
        <v>104</v>
      </c>
      <c r="C20" s="150" t="s">
        <v>103</v>
      </c>
      <c r="D20" s="150" t="s">
        <v>251</v>
      </c>
      <c r="E20" s="199" t="s">
        <v>40</v>
      </c>
      <c r="F20" s="200">
        <v>44198</v>
      </c>
      <c r="G20" s="201">
        <v>44561</v>
      </c>
      <c r="H20" s="202">
        <v>0.75</v>
      </c>
      <c r="I20" s="150" t="s">
        <v>534</v>
      </c>
    </row>
    <row r="21" spans="1:9" s="74" customFormat="1" ht="112.5" customHeight="1" x14ac:dyDescent="0.35">
      <c r="A21" s="295"/>
      <c r="B21" s="198" t="s">
        <v>345</v>
      </c>
      <c r="C21" s="150" t="s">
        <v>394</v>
      </c>
      <c r="D21" s="205" t="s">
        <v>105</v>
      </c>
      <c r="E21" s="199" t="s">
        <v>40</v>
      </c>
      <c r="F21" s="200">
        <v>44287</v>
      </c>
      <c r="G21" s="201">
        <v>44561</v>
      </c>
      <c r="H21" s="202">
        <v>0.5</v>
      </c>
      <c r="I21" s="150" t="s">
        <v>540</v>
      </c>
    </row>
    <row r="22" spans="1:9" s="74" customFormat="1" ht="365.25" customHeight="1" x14ac:dyDescent="0.35">
      <c r="A22" s="296"/>
      <c r="B22" s="198" t="s">
        <v>346</v>
      </c>
      <c r="C22" s="203" t="s">
        <v>337</v>
      </c>
      <c r="D22" s="203" t="s">
        <v>324</v>
      </c>
      <c r="E22" s="203" t="s">
        <v>40</v>
      </c>
      <c r="F22" s="200">
        <v>44228</v>
      </c>
      <c r="G22" s="201">
        <v>44561</v>
      </c>
      <c r="H22" s="202">
        <v>0.5</v>
      </c>
      <c r="I22" s="150" t="s">
        <v>541</v>
      </c>
    </row>
    <row r="23" spans="1:9" s="74" customFormat="1" ht="68.150000000000006" hidden="1" customHeight="1" x14ac:dyDescent="0.35">
      <c r="A23" s="292" t="s">
        <v>106</v>
      </c>
      <c r="B23" s="84" t="s">
        <v>14</v>
      </c>
      <c r="C23" s="75" t="s">
        <v>107</v>
      </c>
      <c r="D23" s="73" t="s">
        <v>252</v>
      </c>
      <c r="E23" s="73" t="s">
        <v>92</v>
      </c>
      <c r="F23" s="15">
        <v>44378</v>
      </c>
      <c r="G23" s="16">
        <v>44561</v>
      </c>
      <c r="H23" s="76">
        <v>0</v>
      </c>
      <c r="I23" s="151" t="s">
        <v>417</v>
      </c>
    </row>
    <row r="24" spans="1:9" s="74" customFormat="1" ht="64.5" hidden="1" customHeight="1" x14ac:dyDescent="0.35">
      <c r="A24" s="292"/>
      <c r="B24" s="84" t="s">
        <v>12</v>
      </c>
      <c r="C24" s="75" t="s">
        <v>395</v>
      </c>
      <c r="D24" s="75" t="s">
        <v>395</v>
      </c>
      <c r="E24" s="73" t="s">
        <v>92</v>
      </c>
      <c r="F24" s="15">
        <v>44200</v>
      </c>
      <c r="G24" s="16">
        <v>44561</v>
      </c>
      <c r="H24" s="76">
        <v>0</v>
      </c>
      <c r="I24" s="151" t="s">
        <v>523</v>
      </c>
    </row>
    <row r="25" spans="1:9" ht="15.5" x14ac:dyDescent="0.35">
      <c r="B25" s="85"/>
      <c r="C25" s="71"/>
      <c r="D25" s="71"/>
      <c r="E25" s="71"/>
      <c r="F25" s="71"/>
      <c r="G25" s="71"/>
      <c r="H25" s="71"/>
    </row>
  </sheetData>
  <autoFilter ref="A5:I24" xr:uid="{8E73C802-11E2-478C-9EAC-950E5EA0F314}">
    <filterColumn colId="1" showButton="0"/>
    <filterColumn colId="4">
      <filters>
        <filter val="Grupo de  Atención  al Ciudadano_x000a_Oficina de Comunicaciones_x000a_Subdirección de Desarrollo Organizacional"/>
        <filter val="Subdirección de Desarrollo Organizacional"/>
      </filters>
    </filterColumn>
    <filterColumn colId="5" showButton="0"/>
  </autoFilter>
  <mergeCells count="13">
    <mergeCell ref="A1:I3"/>
    <mergeCell ref="A4:I4"/>
    <mergeCell ref="I5:I6"/>
    <mergeCell ref="A7:A9"/>
    <mergeCell ref="A13:A16"/>
    <mergeCell ref="D5:D6"/>
    <mergeCell ref="E5:E6"/>
    <mergeCell ref="F5:G5"/>
    <mergeCell ref="A23:A24"/>
    <mergeCell ref="A10:A12"/>
    <mergeCell ref="A17:A22"/>
    <mergeCell ref="A5:A6"/>
    <mergeCell ref="B5:C6"/>
  </mergeCells>
  <pageMargins left="0.7" right="0.7" top="0.75" bottom="0.75" header="0.3" footer="0.3"/>
  <pageSetup scale="4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L37"/>
  <sheetViews>
    <sheetView topLeftCell="G24" zoomScale="40" zoomScaleNormal="40" zoomScaleSheetLayoutView="80" workbookViewId="0">
      <selection activeCell="I7" sqref="I7:I36"/>
    </sheetView>
  </sheetViews>
  <sheetFormatPr baseColWidth="10" defaultColWidth="11.453125" defaultRowHeight="26" x14ac:dyDescent="0.6"/>
  <cols>
    <col min="1" max="1" width="5" style="33" customWidth="1"/>
    <col min="2" max="2" width="36" style="33" bestFit="1" customWidth="1"/>
    <col min="3" max="3" width="21" style="180" customWidth="1"/>
    <col min="4" max="4" width="98.7265625" style="180" customWidth="1"/>
    <col min="5" max="5" width="68" style="180" customWidth="1"/>
    <col min="6" max="6" width="78.1796875" style="180" customWidth="1"/>
    <col min="7" max="7" width="32.81640625" style="180" customWidth="1"/>
    <col min="8" max="8" width="36" style="180" customWidth="1"/>
    <col min="9" max="9" width="31.1796875" style="180" customWidth="1"/>
    <col min="10" max="10" width="255.453125" style="180" customWidth="1"/>
    <col min="11" max="11" width="53.7265625" style="33" customWidth="1"/>
    <col min="12" max="16384" width="11.453125" style="33"/>
  </cols>
  <sheetData>
    <row r="1" spans="2:12" ht="65.25" customHeight="1" x14ac:dyDescent="0.35">
      <c r="B1" s="307" t="s">
        <v>381</v>
      </c>
      <c r="C1" s="307"/>
      <c r="D1" s="307"/>
      <c r="E1" s="307"/>
      <c r="F1" s="307"/>
      <c r="G1" s="307"/>
      <c r="H1" s="307"/>
      <c r="I1" s="307"/>
      <c r="J1" s="307"/>
    </row>
    <row r="2" spans="2:12" ht="15.5" x14ac:dyDescent="0.35">
      <c r="B2" s="307"/>
      <c r="C2" s="307"/>
      <c r="D2" s="307"/>
      <c r="E2" s="307"/>
      <c r="F2" s="307"/>
      <c r="G2" s="307"/>
      <c r="H2" s="307"/>
      <c r="I2" s="307"/>
      <c r="J2" s="307"/>
    </row>
    <row r="3" spans="2:12" ht="15.5" x14ac:dyDescent="0.35">
      <c r="B3" s="307"/>
      <c r="C3" s="307"/>
      <c r="D3" s="307"/>
      <c r="E3" s="307"/>
      <c r="F3" s="307"/>
      <c r="G3" s="307"/>
      <c r="H3" s="307"/>
      <c r="I3" s="307"/>
      <c r="J3" s="307"/>
    </row>
    <row r="4" spans="2:12" ht="52" customHeight="1" x14ac:dyDescent="0.35">
      <c r="B4" s="308" t="s">
        <v>85</v>
      </c>
      <c r="C4" s="308"/>
      <c r="D4" s="308"/>
      <c r="E4" s="308"/>
      <c r="F4" s="308"/>
      <c r="G4" s="308"/>
      <c r="H4" s="308"/>
      <c r="I4" s="309"/>
      <c r="J4" s="308"/>
    </row>
    <row r="5" spans="2:12" ht="70.5" customHeight="1" x14ac:dyDescent="0.35">
      <c r="B5" s="327" t="s">
        <v>84</v>
      </c>
      <c r="C5" s="328"/>
      <c r="D5" s="313" t="s">
        <v>83</v>
      </c>
      <c r="E5" s="313" t="s">
        <v>82</v>
      </c>
      <c r="F5" s="310" t="s">
        <v>81</v>
      </c>
      <c r="G5" s="315" t="s">
        <v>80</v>
      </c>
      <c r="H5" s="316"/>
      <c r="I5" s="197"/>
      <c r="J5" s="310" t="s">
        <v>436</v>
      </c>
    </row>
    <row r="6" spans="2:12" ht="73" customHeight="1" thickBot="1" x14ac:dyDescent="0.4">
      <c r="B6" s="327"/>
      <c r="C6" s="328"/>
      <c r="D6" s="314"/>
      <c r="E6" s="314"/>
      <c r="F6" s="311"/>
      <c r="G6" s="152" t="s">
        <v>78</v>
      </c>
      <c r="H6" s="152" t="s">
        <v>78</v>
      </c>
      <c r="I6" s="153" t="s">
        <v>253</v>
      </c>
      <c r="J6" s="311"/>
    </row>
    <row r="7" spans="2:12" ht="166.5" customHeight="1" x14ac:dyDescent="0.35">
      <c r="B7" s="317" t="s">
        <v>76</v>
      </c>
      <c r="C7" s="154" t="s">
        <v>75</v>
      </c>
      <c r="D7" s="155" t="s">
        <v>74</v>
      </c>
      <c r="E7" s="155" t="s">
        <v>73</v>
      </c>
      <c r="F7" s="156" t="s">
        <v>72</v>
      </c>
      <c r="G7" s="157">
        <v>44197</v>
      </c>
      <c r="H7" s="157">
        <v>44561</v>
      </c>
      <c r="I7" s="158">
        <v>0.5</v>
      </c>
      <c r="J7" s="159" t="s">
        <v>506</v>
      </c>
    </row>
    <row r="8" spans="2:12" ht="320.25" customHeight="1" x14ac:dyDescent="0.35">
      <c r="B8" s="317"/>
      <c r="C8" s="154" t="s">
        <v>71</v>
      </c>
      <c r="D8" s="155" t="s">
        <v>298</v>
      </c>
      <c r="E8" s="155" t="s">
        <v>70</v>
      </c>
      <c r="F8" s="160" t="s">
        <v>380</v>
      </c>
      <c r="G8" s="157">
        <v>44197</v>
      </c>
      <c r="H8" s="157">
        <v>44561</v>
      </c>
      <c r="I8" s="158">
        <v>0.5</v>
      </c>
      <c r="J8" s="159" t="s">
        <v>543</v>
      </c>
    </row>
    <row r="9" spans="2:12" ht="262" customHeight="1" x14ac:dyDescent="0.35">
      <c r="B9" s="317"/>
      <c r="C9" s="154" t="s">
        <v>69</v>
      </c>
      <c r="D9" s="155" t="s">
        <v>68</v>
      </c>
      <c r="E9" s="155" t="s">
        <v>403</v>
      </c>
      <c r="F9" s="160" t="s">
        <v>379</v>
      </c>
      <c r="G9" s="157">
        <v>44197</v>
      </c>
      <c r="H9" s="157">
        <v>44561</v>
      </c>
      <c r="I9" s="158">
        <v>0.5</v>
      </c>
      <c r="J9" s="159" t="s">
        <v>422</v>
      </c>
    </row>
    <row r="10" spans="2:12" ht="198.65" customHeight="1" x14ac:dyDescent="0.35">
      <c r="B10" s="318"/>
      <c r="C10" s="161" t="s">
        <v>67</v>
      </c>
      <c r="D10" s="162" t="s">
        <v>66</v>
      </c>
      <c r="E10" s="162" t="s">
        <v>65</v>
      </c>
      <c r="F10" s="163" t="s">
        <v>64</v>
      </c>
      <c r="G10" s="164">
        <v>44197</v>
      </c>
      <c r="H10" s="164">
        <v>44561</v>
      </c>
      <c r="I10" s="158">
        <v>0.5</v>
      </c>
      <c r="J10" s="165" t="s">
        <v>527</v>
      </c>
    </row>
    <row r="11" spans="2:12" ht="321" customHeight="1" x14ac:dyDescent="0.35">
      <c r="B11" s="317"/>
      <c r="C11" s="154" t="s">
        <v>63</v>
      </c>
      <c r="D11" s="155" t="s">
        <v>62</v>
      </c>
      <c r="E11" s="155" t="s">
        <v>61</v>
      </c>
      <c r="F11" s="160" t="s">
        <v>378</v>
      </c>
      <c r="G11" s="157">
        <v>44197</v>
      </c>
      <c r="H11" s="157">
        <v>44561</v>
      </c>
      <c r="I11" s="158">
        <v>0.5</v>
      </c>
      <c r="J11" s="165" t="s">
        <v>558</v>
      </c>
    </row>
    <row r="12" spans="2:12" ht="167.5" customHeight="1" x14ac:dyDescent="0.35">
      <c r="B12" s="318"/>
      <c r="C12" s="182" t="s">
        <v>60</v>
      </c>
      <c r="D12" s="167" t="s">
        <v>59</v>
      </c>
      <c r="E12" s="167" t="s">
        <v>58</v>
      </c>
      <c r="F12" s="168" t="s">
        <v>57</v>
      </c>
      <c r="G12" s="169">
        <v>44197</v>
      </c>
      <c r="H12" s="169">
        <v>44561</v>
      </c>
      <c r="I12" s="158">
        <v>0.5</v>
      </c>
      <c r="J12" s="191" t="s">
        <v>559</v>
      </c>
      <c r="K12" s="77"/>
      <c r="L12" s="77"/>
    </row>
    <row r="13" spans="2:12" ht="290.5" customHeight="1" x14ac:dyDescent="0.35">
      <c r="B13" s="318"/>
      <c r="C13" s="170" t="s">
        <v>56</v>
      </c>
      <c r="D13" s="171" t="s">
        <v>55</v>
      </c>
      <c r="E13" s="171" t="s">
        <v>54</v>
      </c>
      <c r="F13" s="160" t="s">
        <v>53</v>
      </c>
      <c r="G13" s="172">
        <v>44197</v>
      </c>
      <c r="H13" s="172">
        <v>44561</v>
      </c>
      <c r="I13" s="158">
        <v>0.5</v>
      </c>
      <c r="J13" s="186" t="s">
        <v>554</v>
      </c>
      <c r="K13" s="183"/>
    </row>
    <row r="14" spans="2:12" s="52" customFormat="1" ht="82.5" customHeight="1" x14ac:dyDescent="0.5">
      <c r="B14" s="319"/>
      <c r="C14" s="170" t="s">
        <v>52</v>
      </c>
      <c r="D14" s="171" t="s">
        <v>404</v>
      </c>
      <c r="E14" s="171" t="s">
        <v>318</v>
      </c>
      <c r="F14" s="160" t="s">
        <v>405</v>
      </c>
      <c r="G14" s="172">
        <v>44197</v>
      </c>
      <c r="H14" s="172">
        <v>44286</v>
      </c>
      <c r="I14" s="158">
        <v>0.5</v>
      </c>
      <c r="J14" s="173" t="s">
        <v>560</v>
      </c>
    </row>
    <row r="15" spans="2:12" s="81" customFormat="1" ht="92.15" customHeight="1" x14ac:dyDescent="0.45">
      <c r="B15" s="320"/>
      <c r="C15" s="174" t="s">
        <v>49</v>
      </c>
      <c r="D15" s="175" t="s">
        <v>51</v>
      </c>
      <c r="E15" s="175" t="s">
        <v>50</v>
      </c>
      <c r="F15" s="160" t="s">
        <v>405</v>
      </c>
      <c r="G15" s="172">
        <v>44378</v>
      </c>
      <c r="H15" s="172">
        <v>44469</v>
      </c>
      <c r="I15" s="158">
        <v>0</v>
      </c>
      <c r="J15" s="173" t="s">
        <v>524</v>
      </c>
    </row>
    <row r="16" spans="2:12" s="53" customFormat="1" ht="217" customHeight="1" x14ac:dyDescent="0.35">
      <c r="B16" s="321"/>
      <c r="C16" s="166" t="s">
        <v>46</v>
      </c>
      <c r="D16" s="167" t="s">
        <v>48</v>
      </c>
      <c r="E16" s="167" t="s">
        <v>47</v>
      </c>
      <c r="F16" s="160" t="s">
        <v>40</v>
      </c>
      <c r="G16" s="169">
        <v>44197</v>
      </c>
      <c r="H16" s="169">
        <v>44561</v>
      </c>
      <c r="I16" s="158">
        <v>0.5</v>
      </c>
      <c r="J16" s="176" t="s">
        <v>561</v>
      </c>
    </row>
    <row r="17" spans="2:12" s="54" customFormat="1" ht="235.5" customHeight="1" x14ac:dyDescent="0.35">
      <c r="B17" s="319"/>
      <c r="C17" s="166" t="s">
        <v>44</v>
      </c>
      <c r="D17" s="167" t="s">
        <v>406</v>
      </c>
      <c r="E17" s="167" t="s">
        <v>45</v>
      </c>
      <c r="F17" s="160" t="s">
        <v>40</v>
      </c>
      <c r="G17" s="169">
        <v>44197</v>
      </c>
      <c r="H17" s="169">
        <v>44561</v>
      </c>
      <c r="I17" s="158">
        <v>0.5</v>
      </c>
      <c r="J17" s="186" t="s">
        <v>532</v>
      </c>
      <c r="K17" s="53"/>
      <c r="L17" s="53"/>
    </row>
    <row r="18" spans="2:12" s="53" customFormat="1" ht="351.75" customHeight="1" x14ac:dyDescent="0.35">
      <c r="B18" s="322"/>
      <c r="C18" s="166" t="s">
        <v>43</v>
      </c>
      <c r="D18" s="167" t="s">
        <v>418</v>
      </c>
      <c r="E18" s="167" t="s">
        <v>419</v>
      </c>
      <c r="F18" s="160" t="s">
        <v>40</v>
      </c>
      <c r="G18" s="169">
        <v>44197</v>
      </c>
      <c r="H18" s="169">
        <v>44561</v>
      </c>
      <c r="I18" s="158">
        <v>0.5</v>
      </c>
      <c r="J18" s="176" t="s">
        <v>562</v>
      </c>
      <c r="K18" s="78"/>
    </row>
    <row r="19" spans="2:12" s="34" customFormat="1" ht="125.15" customHeight="1" x14ac:dyDescent="0.35">
      <c r="B19" s="323"/>
      <c r="C19" s="166" t="s">
        <v>557</v>
      </c>
      <c r="D19" s="167" t="s">
        <v>412</v>
      </c>
      <c r="E19" s="167" t="s">
        <v>323</v>
      </c>
      <c r="F19" s="160" t="s">
        <v>40</v>
      </c>
      <c r="G19" s="169">
        <v>44197</v>
      </c>
      <c r="H19" s="169">
        <v>44561</v>
      </c>
      <c r="I19" s="158">
        <v>0.5</v>
      </c>
      <c r="J19" s="177" t="s">
        <v>563</v>
      </c>
      <c r="K19" s="78"/>
      <c r="L19" s="78"/>
    </row>
    <row r="20" spans="2:12" ht="215.15" customHeight="1" x14ac:dyDescent="0.35">
      <c r="B20" s="324" t="s">
        <v>42</v>
      </c>
      <c r="C20" s="166" t="s">
        <v>41</v>
      </c>
      <c r="D20" s="167" t="s">
        <v>388</v>
      </c>
      <c r="E20" s="167" t="s">
        <v>322</v>
      </c>
      <c r="F20" s="160" t="s">
        <v>40</v>
      </c>
      <c r="G20" s="169">
        <v>44197</v>
      </c>
      <c r="H20" s="169">
        <v>44561</v>
      </c>
      <c r="I20" s="158">
        <v>0.5</v>
      </c>
      <c r="J20" s="186" t="s">
        <v>564</v>
      </c>
      <c r="K20" s="77"/>
      <c r="L20" s="77"/>
    </row>
    <row r="21" spans="2:12" s="55" customFormat="1" ht="173.5" customHeight="1" x14ac:dyDescent="0.45">
      <c r="B21" s="325"/>
      <c r="C21" s="166" t="s">
        <v>39</v>
      </c>
      <c r="D21" s="167" t="s">
        <v>255</v>
      </c>
      <c r="E21" s="167" t="s">
        <v>256</v>
      </c>
      <c r="F21" s="160" t="s">
        <v>40</v>
      </c>
      <c r="G21" s="169">
        <v>44197</v>
      </c>
      <c r="H21" s="169">
        <v>44561</v>
      </c>
      <c r="I21" s="158">
        <v>0.5</v>
      </c>
      <c r="J21" s="186" t="s">
        <v>565</v>
      </c>
      <c r="K21" s="79"/>
      <c r="L21" s="79"/>
    </row>
    <row r="22" spans="2:12" ht="125" x14ac:dyDescent="0.35">
      <c r="B22" s="324"/>
      <c r="C22" s="154" t="s">
        <v>257</v>
      </c>
      <c r="D22" s="178" t="s">
        <v>328</v>
      </c>
      <c r="E22" s="178" t="s">
        <v>407</v>
      </c>
      <c r="F22" s="160" t="s">
        <v>329</v>
      </c>
      <c r="G22" s="179">
        <v>44229</v>
      </c>
      <c r="H22" s="179">
        <v>44561</v>
      </c>
      <c r="I22" s="158">
        <v>0.5</v>
      </c>
      <c r="J22" s="186" t="s">
        <v>566</v>
      </c>
    </row>
    <row r="23" spans="2:12" ht="182.5" customHeight="1" x14ac:dyDescent="0.35">
      <c r="B23" s="324"/>
      <c r="C23" s="154" t="s">
        <v>413</v>
      </c>
      <c r="D23" s="155" t="s">
        <v>334</v>
      </c>
      <c r="E23" s="155" t="s">
        <v>327</v>
      </c>
      <c r="F23" s="160" t="s">
        <v>325</v>
      </c>
      <c r="G23" s="157">
        <v>44228</v>
      </c>
      <c r="H23" s="157">
        <v>44561</v>
      </c>
      <c r="I23" s="158">
        <v>0.5</v>
      </c>
      <c r="J23" s="186" t="s">
        <v>567</v>
      </c>
    </row>
    <row r="24" spans="2:12" ht="142.5" customHeight="1" x14ac:dyDescent="0.35">
      <c r="B24" s="324"/>
      <c r="C24" s="154" t="s">
        <v>326</v>
      </c>
      <c r="D24" s="155" t="s">
        <v>38</v>
      </c>
      <c r="E24" s="155" t="s">
        <v>1</v>
      </c>
      <c r="F24" s="160" t="s">
        <v>0</v>
      </c>
      <c r="G24" s="157">
        <v>44197</v>
      </c>
      <c r="H24" s="157">
        <v>44561</v>
      </c>
      <c r="I24" s="158">
        <v>0.5</v>
      </c>
      <c r="J24" s="159" t="s">
        <v>430</v>
      </c>
    </row>
    <row r="25" spans="2:12" ht="159" customHeight="1" x14ac:dyDescent="0.35">
      <c r="B25" s="326" t="s">
        <v>37</v>
      </c>
      <c r="C25" s="154" t="s">
        <v>36</v>
      </c>
      <c r="D25" s="155" t="s">
        <v>408</v>
      </c>
      <c r="E25" s="155" t="s">
        <v>35</v>
      </c>
      <c r="F25" s="160" t="s">
        <v>32</v>
      </c>
      <c r="G25" s="157">
        <v>44197</v>
      </c>
      <c r="H25" s="157">
        <v>44561</v>
      </c>
      <c r="I25" s="158">
        <v>0.5</v>
      </c>
      <c r="J25" s="159" t="s">
        <v>507</v>
      </c>
    </row>
    <row r="26" spans="2:12" ht="175.5" customHeight="1" x14ac:dyDescent="0.35">
      <c r="B26" s="326"/>
      <c r="C26" s="154" t="s">
        <v>94</v>
      </c>
      <c r="D26" s="155" t="s">
        <v>33</v>
      </c>
      <c r="E26" s="155" t="s">
        <v>225</v>
      </c>
      <c r="F26" s="160" t="s">
        <v>32</v>
      </c>
      <c r="G26" s="157">
        <v>44197</v>
      </c>
      <c r="H26" s="157">
        <v>44561</v>
      </c>
      <c r="I26" s="158">
        <v>0.5</v>
      </c>
      <c r="J26" s="159" t="s">
        <v>508</v>
      </c>
    </row>
    <row r="27" spans="2:12" ht="92.5" customHeight="1" x14ac:dyDescent="0.35">
      <c r="B27" s="326"/>
      <c r="C27" s="154" t="s">
        <v>34</v>
      </c>
      <c r="D27" s="155" t="s">
        <v>30</v>
      </c>
      <c r="E27" s="155" t="s">
        <v>29</v>
      </c>
      <c r="F27" s="160" t="s">
        <v>25</v>
      </c>
      <c r="G27" s="157">
        <v>44197</v>
      </c>
      <c r="H27" s="157">
        <v>44561</v>
      </c>
      <c r="I27" s="158">
        <v>0.5</v>
      </c>
      <c r="J27" s="159" t="s">
        <v>531</v>
      </c>
    </row>
    <row r="28" spans="2:12" ht="104.5" customHeight="1" x14ac:dyDescent="0.35">
      <c r="B28" s="326"/>
      <c r="C28" s="154" t="s">
        <v>31</v>
      </c>
      <c r="D28" s="155" t="s">
        <v>27</v>
      </c>
      <c r="E28" s="155" t="s">
        <v>26</v>
      </c>
      <c r="F28" s="160" t="s">
        <v>25</v>
      </c>
      <c r="G28" s="157">
        <v>44197</v>
      </c>
      <c r="H28" s="157">
        <v>44561</v>
      </c>
      <c r="I28" s="158">
        <v>0.5</v>
      </c>
      <c r="J28" s="159" t="s">
        <v>568</v>
      </c>
    </row>
    <row r="29" spans="2:12" ht="141.65" customHeight="1" x14ac:dyDescent="0.35">
      <c r="B29" s="326"/>
      <c r="C29" s="154" t="s">
        <v>28</v>
      </c>
      <c r="D29" s="155" t="s">
        <v>24</v>
      </c>
      <c r="E29" s="155" t="s">
        <v>23</v>
      </c>
      <c r="F29" s="160" t="s">
        <v>16</v>
      </c>
      <c r="G29" s="157">
        <v>44197</v>
      </c>
      <c r="H29" s="157">
        <v>44561</v>
      </c>
      <c r="I29" s="158">
        <v>0.5</v>
      </c>
      <c r="J29" s="165" t="s">
        <v>423</v>
      </c>
    </row>
    <row r="30" spans="2:12" ht="409.5" x14ac:dyDescent="0.35">
      <c r="B30" s="324" t="s">
        <v>22</v>
      </c>
      <c r="C30" s="154" t="s">
        <v>21</v>
      </c>
      <c r="D30" s="155" t="s">
        <v>299</v>
      </c>
      <c r="E30" s="155" t="s">
        <v>20</v>
      </c>
      <c r="F30" s="160" t="s">
        <v>16</v>
      </c>
      <c r="G30" s="157">
        <v>44197</v>
      </c>
      <c r="H30" s="157">
        <v>44561</v>
      </c>
      <c r="I30" s="158">
        <v>0.5</v>
      </c>
      <c r="J30" s="159" t="s">
        <v>424</v>
      </c>
    </row>
    <row r="31" spans="2:12" ht="396.65" customHeight="1" x14ac:dyDescent="0.35">
      <c r="B31" s="324"/>
      <c r="C31" s="154" t="s">
        <v>19</v>
      </c>
      <c r="D31" s="155" t="s">
        <v>18</v>
      </c>
      <c r="E31" s="155" t="s">
        <v>17</v>
      </c>
      <c r="F31" s="160" t="s">
        <v>16</v>
      </c>
      <c r="G31" s="157">
        <v>44197</v>
      </c>
      <c r="H31" s="157">
        <v>44561</v>
      </c>
      <c r="I31" s="158">
        <v>0.5</v>
      </c>
      <c r="J31" s="159" t="s">
        <v>425</v>
      </c>
    </row>
    <row r="32" spans="2:12" ht="153" customHeight="1" x14ac:dyDescent="0.35">
      <c r="B32" s="312" t="s">
        <v>15</v>
      </c>
      <c r="C32" s="154" t="s">
        <v>14</v>
      </c>
      <c r="D32" s="155" t="s">
        <v>300</v>
      </c>
      <c r="E32" s="155" t="s">
        <v>13</v>
      </c>
      <c r="F32" s="160" t="s">
        <v>3</v>
      </c>
      <c r="G32" s="157">
        <v>44197</v>
      </c>
      <c r="H32" s="157">
        <v>44561</v>
      </c>
      <c r="I32" s="158">
        <v>0.5</v>
      </c>
      <c r="J32" s="159" t="s">
        <v>431</v>
      </c>
    </row>
    <row r="33" spans="2:10" ht="199" customHeight="1" x14ac:dyDescent="0.35">
      <c r="B33" s="312"/>
      <c r="C33" s="154" t="s">
        <v>12</v>
      </c>
      <c r="D33" s="155" t="s">
        <v>11</v>
      </c>
      <c r="E33" s="155" t="s">
        <v>10</v>
      </c>
      <c r="F33" s="160" t="s">
        <v>3</v>
      </c>
      <c r="G33" s="157">
        <v>44197</v>
      </c>
      <c r="H33" s="157">
        <v>44561</v>
      </c>
      <c r="I33" s="158">
        <v>0.5</v>
      </c>
      <c r="J33" s="159" t="s">
        <v>432</v>
      </c>
    </row>
    <row r="34" spans="2:10" ht="164.15" customHeight="1" x14ac:dyDescent="0.35">
      <c r="B34" s="312"/>
      <c r="C34" s="154" t="s">
        <v>9</v>
      </c>
      <c r="D34" s="155" t="s">
        <v>8</v>
      </c>
      <c r="E34" s="155" t="s">
        <v>7</v>
      </c>
      <c r="F34" s="160" t="s">
        <v>3</v>
      </c>
      <c r="G34" s="157">
        <v>44197</v>
      </c>
      <c r="H34" s="157">
        <v>44561</v>
      </c>
      <c r="I34" s="158">
        <v>0.5</v>
      </c>
      <c r="J34" s="159" t="s">
        <v>433</v>
      </c>
    </row>
    <row r="35" spans="2:10" ht="126.65" customHeight="1" x14ac:dyDescent="0.35">
      <c r="B35" s="312"/>
      <c r="C35" s="154" t="s">
        <v>6</v>
      </c>
      <c r="D35" s="155" t="s">
        <v>5</v>
      </c>
      <c r="E35" s="155" t="s">
        <v>4</v>
      </c>
      <c r="F35" s="160" t="s">
        <v>3</v>
      </c>
      <c r="G35" s="157" t="s">
        <v>301</v>
      </c>
      <c r="H35" s="157">
        <v>44561</v>
      </c>
      <c r="I35" s="158">
        <v>0.5</v>
      </c>
      <c r="J35" s="159" t="s">
        <v>434</v>
      </c>
    </row>
    <row r="36" spans="2:10" ht="147.65" customHeight="1" x14ac:dyDescent="0.35">
      <c r="B36" s="312"/>
      <c r="C36" s="154" t="s">
        <v>2</v>
      </c>
      <c r="D36" s="155" t="s">
        <v>402</v>
      </c>
      <c r="E36" s="155" t="s">
        <v>1</v>
      </c>
      <c r="F36" s="160" t="s">
        <v>0</v>
      </c>
      <c r="G36" s="157">
        <v>44228</v>
      </c>
      <c r="H36" s="157">
        <v>44561</v>
      </c>
      <c r="I36" s="158">
        <v>0.5</v>
      </c>
      <c r="J36" s="159" t="s">
        <v>435</v>
      </c>
    </row>
    <row r="37" spans="2:10" x14ac:dyDescent="0.6">
      <c r="I37" s="181"/>
    </row>
  </sheetData>
  <autoFilter ref="B5:J36" xr:uid="{F4CD8D46-0D7E-4C00-AEBE-9993D52017B9}">
    <filterColumn colId="0" showButton="0"/>
    <filterColumn colId="5" showButton="0"/>
    <filterColumn colId="7" showButton="0"/>
  </autoFilter>
  <mergeCells count="13">
    <mergeCell ref="B1:J3"/>
    <mergeCell ref="B4:J4"/>
    <mergeCell ref="J5:J6"/>
    <mergeCell ref="B32:B36"/>
    <mergeCell ref="E5:E6"/>
    <mergeCell ref="F5:F6"/>
    <mergeCell ref="G5:H5"/>
    <mergeCell ref="B7:B19"/>
    <mergeCell ref="B20:B24"/>
    <mergeCell ref="B25:B29"/>
    <mergeCell ref="B30:B31"/>
    <mergeCell ref="D5:D6"/>
    <mergeCell ref="B5:C6"/>
  </mergeCells>
  <phoneticPr fontId="67" type="noConversion"/>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70F67-C385-4B9E-BCD3-3657F4E16242}">
  <sheetPr>
    <tabColor theme="0"/>
  </sheetPr>
  <dimension ref="A1:T116"/>
  <sheetViews>
    <sheetView showGridLines="0" topLeftCell="G19" zoomScale="50" zoomScaleNormal="50" workbookViewId="0">
      <selection activeCell="S28" sqref="S28:S29"/>
    </sheetView>
  </sheetViews>
  <sheetFormatPr baseColWidth="10" defaultColWidth="11.453125" defaultRowHeight="46" x14ac:dyDescent="1"/>
  <cols>
    <col min="1" max="1" width="28.81640625" style="5" customWidth="1"/>
    <col min="2" max="2" width="26.81640625" style="5" customWidth="1"/>
    <col min="3" max="3" width="37.1796875" style="5" customWidth="1"/>
    <col min="4" max="4" width="42" style="5" customWidth="1"/>
    <col min="5" max="5" width="18.26953125" style="5" customWidth="1"/>
    <col min="6" max="6" width="19" style="5" customWidth="1"/>
    <col min="7" max="7" width="18.453125" style="5" customWidth="1"/>
    <col min="8" max="8" width="20.1796875" style="5" customWidth="1"/>
    <col min="9" max="9" width="18.1796875" style="5" customWidth="1"/>
    <col min="10" max="10" width="14.453125" style="5" customWidth="1"/>
    <col min="11" max="11" width="12.81640625" style="5" customWidth="1"/>
    <col min="12" max="12" width="18.7265625" style="5" bestFit="1" customWidth="1"/>
    <col min="13" max="13" width="15.54296875" style="5" bestFit="1" customWidth="1"/>
    <col min="14" max="14" width="22" style="5" customWidth="1"/>
    <col min="15" max="15" width="28.81640625" style="5" hidden="1" customWidth="1"/>
    <col min="16" max="16" width="47.26953125" style="5" hidden="1" customWidth="1"/>
    <col min="17" max="17" width="49" style="5" hidden="1" customWidth="1"/>
    <col min="18" max="18" width="12.81640625" style="5" customWidth="1"/>
    <col min="19" max="19" width="72.54296875" style="5" customWidth="1"/>
    <col min="20" max="20" width="54.26953125" style="5" customWidth="1"/>
    <col min="21" max="16384" width="11.453125" style="5"/>
  </cols>
  <sheetData>
    <row r="1" spans="1:20" ht="46.5" customHeight="1" x14ac:dyDescent="1">
      <c r="A1" s="274" t="s">
        <v>414</v>
      </c>
      <c r="B1" s="274"/>
      <c r="C1" s="274"/>
      <c r="D1" s="274"/>
      <c r="E1" s="274"/>
      <c r="F1" s="274"/>
      <c r="G1" s="274"/>
      <c r="H1" s="274"/>
      <c r="I1" s="274"/>
      <c r="J1" s="274"/>
      <c r="K1" s="274"/>
      <c r="L1" s="274"/>
      <c r="M1" s="274"/>
      <c r="N1" s="274"/>
      <c r="O1" s="274"/>
      <c r="P1" s="274"/>
      <c r="Q1" s="274"/>
      <c r="R1" s="274"/>
      <c r="S1" s="274"/>
      <c r="T1" s="274"/>
    </row>
    <row r="2" spans="1:20" ht="46.5" customHeight="1" x14ac:dyDescent="1">
      <c r="A2" s="274"/>
      <c r="B2" s="274"/>
      <c r="C2" s="274"/>
      <c r="D2" s="274"/>
      <c r="E2" s="274"/>
      <c r="F2" s="274"/>
      <c r="G2" s="274"/>
      <c r="H2" s="274"/>
      <c r="I2" s="274"/>
      <c r="J2" s="274"/>
      <c r="K2" s="274"/>
      <c r="L2" s="274"/>
      <c r="M2" s="274"/>
      <c r="N2" s="274"/>
      <c r="O2" s="274"/>
      <c r="P2" s="274"/>
      <c r="Q2" s="274"/>
      <c r="R2" s="274"/>
      <c r="S2" s="274"/>
      <c r="T2" s="274"/>
    </row>
    <row r="3" spans="1:20" ht="16.5" customHeight="1" thickBot="1" x14ac:dyDescent="1.05">
      <c r="A3" s="274"/>
      <c r="B3" s="274"/>
      <c r="C3" s="274"/>
      <c r="D3" s="274"/>
      <c r="E3" s="274"/>
      <c r="F3" s="274"/>
      <c r="G3" s="274"/>
      <c r="H3" s="274"/>
      <c r="I3" s="274"/>
      <c r="J3" s="274"/>
      <c r="K3" s="274"/>
      <c r="L3" s="274"/>
      <c r="M3" s="274"/>
      <c r="N3" s="274"/>
      <c r="O3" s="274"/>
      <c r="P3" s="274"/>
      <c r="Q3" s="274"/>
      <c r="R3" s="274"/>
      <c r="S3" s="274"/>
      <c r="T3" s="274"/>
    </row>
    <row r="4" spans="1:20" ht="17.25" hidden="1" customHeight="1" thickBot="1" x14ac:dyDescent="1.05">
      <c r="A4" s="274"/>
      <c r="B4" s="274"/>
      <c r="C4" s="274"/>
      <c r="D4" s="274"/>
      <c r="E4" s="274"/>
      <c r="F4" s="274"/>
      <c r="G4" s="274"/>
      <c r="H4" s="274"/>
      <c r="I4" s="274"/>
      <c r="J4" s="274"/>
      <c r="K4" s="274"/>
      <c r="L4" s="274"/>
      <c r="M4" s="274"/>
      <c r="N4" s="274"/>
      <c r="O4" s="274"/>
      <c r="P4" s="274"/>
      <c r="Q4" s="274"/>
      <c r="R4" s="274"/>
      <c r="S4" s="274"/>
      <c r="T4" s="274"/>
    </row>
    <row r="5" spans="1:20" ht="27.75" hidden="1" customHeight="1" thickBot="1" x14ac:dyDescent="1.05">
      <c r="A5" s="364"/>
      <c r="B5" s="364"/>
      <c r="C5" s="364"/>
      <c r="D5" s="364"/>
      <c r="E5" s="364"/>
      <c r="F5" s="364"/>
      <c r="G5" s="364"/>
      <c r="H5" s="364"/>
      <c r="I5" s="364"/>
      <c r="J5" s="364"/>
      <c r="K5" s="364"/>
      <c r="L5" s="364"/>
      <c r="M5" s="364"/>
      <c r="N5" s="364"/>
      <c r="O5" s="364"/>
      <c r="P5" s="364"/>
      <c r="Q5" s="364"/>
      <c r="R5" s="364"/>
      <c r="S5" s="364"/>
      <c r="T5" s="364"/>
    </row>
    <row r="6" spans="1:20" ht="50.15" customHeight="1" thickBot="1" x14ac:dyDescent="1.05">
      <c r="A6" s="365" t="s">
        <v>302</v>
      </c>
      <c r="B6" s="366"/>
      <c r="C6" s="366"/>
      <c r="D6" s="366"/>
      <c r="E6" s="366"/>
      <c r="F6" s="366"/>
      <c r="G6" s="366"/>
      <c r="H6" s="366"/>
      <c r="I6" s="366"/>
      <c r="J6" s="366"/>
      <c r="K6" s="366"/>
      <c r="L6" s="366"/>
      <c r="M6" s="366"/>
      <c r="N6" s="366"/>
      <c r="O6" s="289" t="s">
        <v>415</v>
      </c>
      <c r="P6" s="290"/>
      <c r="Q6" s="291"/>
      <c r="R6" s="367" t="s">
        <v>443</v>
      </c>
      <c r="S6" s="368"/>
      <c r="T6" s="369"/>
    </row>
    <row r="7" spans="1:20" ht="31.5" customHeight="1" x14ac:dyDescent="1">
      <c r="A7" s="289" t="s">
        <v>193</v>
      </c>
      <c r="B7" s="290" t="s">
        <v>139</v>
      </c>
      <c r="C7" s="290" t="s">
        <v>141</v>
      </c>
      <c r="D7" s="290" t="s">
        <v>142</v>
      </c>
      <c r="E7" s="372" t="s">
        <v>194</v>
      </c>
      <c r="F7" s="362" t="s">
        <v>144</v>
      </c>
      <c r="G7" s="374"/>
      <c r="H7" s="374"/>
      <c r="I7" s="374"/>
      <c r="J7" s="374"/>
      <c r="K7" s="363"/>
      <c r="L7" s="362" t="s">
        <v>145</v>
      </c>
      <c r="M7" s="363"/>
      <c r="N7" s="359" t="s">
        <v>146</v>
      </c>
      <c r="O7" s="359" t="s">
        <v>444</v>
      </c>
      <c r="P7" s="359" t="s">
        <v>376</v>
      </c>
      <c r="Q7" s="359" t="s">
        <v>377</v>
      </c>
      <c r="R7" s="359" t="s">
        <v>427</v>
      </c>
      <c r="S7" s="359" t="s">
        <v>376</v>
      </c>
      <c r="T7" s="359" t="s">
        <v>377</v>
      </c>
    </row>
    <row r="8" spans="1:20" ht="50.15" customHeight="1" x14ac:dyDescent="1">
      <c r="A8" s="370"/>
      <c r="B8" s="371"/>
      <c r="C8" s="371"/>
      <c r="D8" s="371"/>
      <c r="E8" s="373"/>
      <c r="F8" s="89" t="s">
        <v>303</v>
      </c>
      <c r="G8" s="89" t="s">
        <v>304</v>
      </c>
      <c r="H8" s="89" t="s">
        <v>305</v>
      </c>
      <c r="I8" s="89" t="s">
        <v>306</v>
      </c>
      <c r="J8" s="89" t="s">
        <v>258</v>
      </c>
      <c r="K8" s="89" t="s">
        <v>152</v>
      </c>
      <c r="L8" s="88" t="s">
        <v>153</v>
      </c>
      <c r="M8" s="88" t="s">
        <v>154</v>
      </c>
      <c r="N8" s="360"/>
      <c r="O8" s="360"/>
      <c r="P8" s="360"/>
      <c r="Q8" s="360"/>
      <c r="R8" s="360"/>
      <c r="S8" s="360"/>
      <c r="T8" s="360"/>
    </row>
    <row r="9" spans="1:20" ht="97.5" customHeight="1" x14ac:dyDescent="1">
      <c r="A9" s="349" t="s">
        <v>195</v>
      </c>
      <c r="B9" s="361" t="s">
        <v>307</v>
      </c>
      <c r="C9" s="348" t="s">
        <v>196</v>
      </c>
      <c r="D9" s="348" t="s">
        <v>308</v>
      </c>
      <c r="E9" s="334" t="s">
        <v>159</v>
      </c>
      <c r="F9" s="340">
        <v>1</v>
      </c>
      <c r="G9" s="340"/>
      <c r="H9" s="92"/>
      <c r="I9" s="92">
        <v>0</v>
      </c>
      <c r="J9" s="92" t="s">
        <v>160</v>
      </c>
      <c r="K9" s="93">
        <f>+SUM(F9:I9)</f>
        <v>1</v>
      </c>
      <c r="L9" s="332">
        <v>44221</v>
      </c>
      <c r="M9" s="332">
        <v>44377</v>
      </c>
      <c r="N9" s="334" t="s">
        <v>249</v>
      </c>
      <c r="O9" s="94">
        <v>1</v>
      </c>
      <c r="P9" s="235" t="s">
        <v>445</v>
      </c>
      <c r="Q9" s="235" t="s">
        <v>446</v>
      </c>
      <c r="R9" s="94">
        <v>1</v>
      </c>
      <c r="S9" s="254" t="s">
        <v>525</v>
      </c>
      <c r="T9" s="246" t="s">
        <v>513</v>
      </c>
    </row>
    <row r="10" spans="1:20" ht="28.5" customHeight="1" x14ac:dyDescent="1">
      <c r="A10" s="349"/>
      <c r="B10" s="361"/>
      <c r="C10" s="348"/>
      <c r="D10" s="348"/>
      <c r="E10" s="334"/>
      <c r="F10" s="95">
        <v>0.6</v>
      </c>
      <c r="G10" s="95">
        <v>1</v>
      </c>
      <c r="H10" s="95">
        <v>1</v>
      </c>
      <c r="I10" s="95">
        <v>1</v>
      </c>
      <c r="J10" s="95"/>
      <c r="K10" s="95">
        <v>1</v>
      </c>
      <c r="L10" s="332"/>
      <c r="M10" s="332"/>
      <c r="N10" s="334"/>
      <c r="O10" s="95">
        <v>1</v>
      </c>
      <c r="P10" s="235"/>
      <c r="Q10" s="235"/>
      <c r="R10" s="95">
        <v>1</v>
      </c>
      <c r="S10" s="254"/>
      <c r="T10" s="246"/>
    </row>
    <row r="11" spans="1:20" ht="91.5" customHeight="1" x14ac:dyDescent="1">
      <c r="A11" s="349"/>
      <c r="B11" s="356" t="s">
        <v>260</v>
      </c>
      <c r="C11" s="348" t="s">
        <v>261</v>
      </c>
      <c r="D11" s="348" t="s">
        <v>197</v>
      </c>
      <c r="E11" s="334" t="s">
        <v>161</v>
      </c>
      <c r="F11" s="94">
        <v>1</v>
      </c>
      <c r="G11" s="92">
        <v>0</v>
      </c>
      <c r="H11" s="92">
        <v>0</v>
      </c>
      <c r="I11" s="92">
        <v>0</v>
      </c>
      <c r="J11" s="92" t="s">
        <v>160</v>
      </c>
      <c r="K11" s="93">
        <f>+SUM(F11:I11)</f>
        <v>1</v>
      </c>
      <c r="L11" s="332">
        <v>44221</v>
      </c>
      <c r="M11" s="332">
        <v>44286</v>
      </c>
      <c r="N11" s="334" t="s">
        <v>162</v>
      </c>
      <c r="O11" s="94">
        <v>1</v>
      </c>
      <c r="P11" s="235" t="s">
        <v>447</v>
      </c>
      <c r="Q11" s="235" t="s">
        <v>448</v>
      </c>
      <c r="R11" s="94">
        <v>1</v>
      </c>
      <c r="S11" s="246" t="s">
        <v>449</v>
      </c>
      <c r="T11" s="246" t="s">
        <v>526</v>
      </c>
    </row>
    <row r="12" spans="1:20" ht="31.5" customHeight="1" x14ac:dyDescent="1">
      <c r="A12" s="349"/>
      <c r="B12" s="356"/>
      <c r="C12" s="348"/>
      <c r="D12" s="348"/>
      <c r="E12" s="334"/>
      <c r="F12" s="95">
        <v>0.6</v>
      </c>
      <c r="G12" s="95">
        <v>1</v>
      </c>
      <c r="H12" s="95">
        <v>1</v>
      </c>
      <c r="I12" s="95">
        <v>1</v>
      </c>
      <c r="J12" s="95"/>
      <c r="K12" s="95">
        <v>1</v>
      </c>
      <c r="L12" s="332"/>
      <c r="M12" s="332"/>
      <c r="N12" s="334"/>
      <c r="O12" s="96">
        <v>1</v>
      </c>
      <c r="P12" s="235"/>
      <c r="Q12" s="235"/>
      <c r="R12" s="96">
        <v>1</v>
      </c>
      <c r="S12" s="246"/>
      <c r="T12" s="246"/>
    </row>
    <row r="13" spans="1:20" ht="109.5" customHeight="1" x14ac:dyDescent="1">
      <c r="A13" s="349"/>
      <c r="B13" s="356"/>
      <c r="C13" s="348"/>
      <c r="D13" s="348"/>
      <c r="E13" s="334" t="s">
        <v>163</v>
      </c>
      <c r="F13" s="94">
        <v>1</v>
      </c>
      <c r="G13" s="92">
        <v>0</v>
      </c>
      <c r="H13" s="92">
        <v>0</v>
      </c>
      <c r="I13" s="92">
        <v>0</v>
      </c>
      <c r="J13" s="97" t="s">
        <v>160</v>
      </c>
      <c r="K13" s="93">
        <f>+SUM(F13:I13)</f>
        <v>1</v>
      </c>
      <c r="L13" s="332">
        <v>44221</v>
      </c>
      <c r="M13" s="332">
        <v>44286</v>
      </c>
      <c r="N13" s="334"/>
      <c r="O13" s="94">
        <v>1</v>
      </c>
      <c r="P13" s="235" t="s">
        <v>450</v>
      </c>
      <c r="Q13" s="235" t="s">
        <v>451</v>
      </c>
      <c r="R13" s="94">
        <v>1</v>
      </c>
      <c r="S13" s="235" t="s">
        <v>452</v>
      </c>
      <c r="T13" s="235" t="s">
        <v>451</v>
      </c>
    </row>
    <row r="14" spans="1:20" ht="30" customHeight="1" x14ac:dyDescent="1">
      <c r="A14" s="349"/>
      <c r="B14" s="356"/>
      <c r="C14" s="348"/>
      <c r="D14" s="348"/>
      <c r="E14" s="334"/>
      <c r="F14" s="95">
        <v>1</v>
      </c>
      <c r="G14" s="95">
        <v>1</v>
      </c>
      <c r="H14" s="95">
        <v>1</v>
      </c>
      <c r="I14" s="95">
        <v>1</v>
      </c>
      <c r="J14" s="95"/>
      <c r="K14" s="95">
        <v>1</v>
      </c>
      <c r="L14" s="332"/>
      <c r="M14" s="332"/>
      <c r="N14" s="334"/>
      <c r="O14" s="96">
        <v>1</v>
      </c>
      <c r="P14" s="235"/>
      <c r="Q14" s="235"/>
      <c r="R14" s="96">
        <v>1</v>
      </c>
      <c r="S14" s="235"/>
      <c r="T14" s="235"/>
    </row>
    <row r="15" spans="1:20" ht="50.15" customHeight="1" x14ac:dyDescent="1">
      <c r="A15" s="349"/>
      <c r="B15" s="356" t="s">
        <v>309</v>
      </c>
      <c r="C15" s="357" t="s">
        <v>198</v>
      </c>
      <c r="D15" s="358" t="s">
        <v>199</v>
      </c>
      <c r="E15" s="334" t="s">
        <v>159</v>
      </c>
      <c r="F15" s="340">
        <v>1</v>
      </c>
      <c r="G15" s="345">
        <v>0</v>
      </c>
      <c r="H15" s="345">
        <v>0</v>
      </c>
      <c r="I15" s="345">
        <v>0</v>
      </c>
      <c r="J15" s="345" t="s">
        <v>160</v>
      </c>
      <c r="K15" s="354">
        <f>+SUM(F15:I18)</f>
        <v>1</v>
      </c>
      <c r="L15" s="332">
        <v>44221</v>
      </c>
      <c r="M15" s="332">
        <v>44286</v>
      </c>
      <c r="N15" s="334" t="s">
        <v>165</v>
      </c>
      <c r="O15" s="354">
        <v>1</v>
      </c>
      <c r="P15" s="235" t="s">
        <v>453</v>
      </c>
      <c r="Q15" s="235" t="s">
        <v>454</v>
      </c>
      <c r="R15" s="355">
        <v>1</v>
      </c>
      <c r="S15" s="235" t="s">
        <v>455</v>
      </c>
      <c r="T15" s="235" t="s">
        <v>454</v>
      </c>
    </row>
    <row r="16" spans="1:20" ht="44.25" customHeight="1" x14ac:dyDescent="1">
      <c r="A16" s="349"/>
      <c r="B16" s="356"/>
      <c r="C16" s="357"/>
      <c r="D16" s="358"/>
      <c r="E16" s="334"/>
      <c r="F16" s="340"/>
      <c r="G16" s="345"/>
      <c r="H16" s="345"/>
      <c r="I16" s="345"/>
      <c r="J16" s="345"/>
      <c r="K16" s="354"/>
      <c r="L16" s="332"/>
      <c r="M16" s="332"/>
      <c r="N16" s="334"/>
      <c r="O16" s="354"/>
      <c r="P16" s="235"/>
      <c r="Q16" s="235"/>
      <c r="R16" s="355"/>
      <c r="S16" s="235"/>
      <c r="T16" s="235"/>
    </row>
    <row r="17" spans="1:20" ht="153" customHeight="1" x14ac:dyDescent="1">
      <c r="A17" s="349"/>
      <c r="B17" s="356"/>
      <c r="C17" s="98" t="s">
        <v>200</v>
      </c>
      <c r="D17" s="99" t="s">
        <v>201</v>
      </c>
      <c r="E17" s="334"/>
      <c r="F17" s="340"/>
      <c r="G17" s="345"/>
      <c r="H17" s="345"/>
      <c r="I17" s="345"/>
      <c r="J17" s="345"/>
      <c r="K17" s="354"/>
      <c r="L17" s="332"/>
      <c r="M17" s="332"/>
      <c r="N17" s="334"/>
      <c r="O17" s="354"/>
      <c r="P17" s="235"/>
      <c r="Q17" s="235"/>
      <c r="R17" s="355"/>
      <c r="S17" s="235"/>
      <c r="T17" s="235"/>
    </row>
    <row r="18" spans="1:20" ht="108" customHeight="1" x14ac:dyDescent="1">
      <c r="A18" s="349"/>
      <c r="B18" s="356"/>
      <c r="C18" s="98" t="s">
        <v>202</v>
      </c>
      <c r="D18" s="99" t="s">
        <v>203</v>
      </c>
      <c r="E18" s="334"/>
      <c r="F18" s="340"/>
      <c r="G18" s="345"/>
      <c r="H18" s="345"/>
      <c r="I18" s="345"/>
      <c r="J18" s="345"/>
      <c r="K18" s="354"/>
      <c r="L18" s="332"/>
      <c r="M18" s="332"/>
      <c r="N18" s="334"/>
      <c r="O18" s="354"/>
      <c r="P18" s="235"/>
      <c r="Q18" s="235"/>
      <c r="R18" s="355"/>
      <c r="S18" s="235"/>
      <c r="T18" s="235"/>
    </row>
    <row r="19" spans="1:20" ht="39.75" customHeight="1" x14ac:dyDescent="1">
      <c r="A19" s="349"/>
      <c r="B19" s="356"/>
      <c r="C19" s="347" t="s">
        <v>310</v>
      </c>
      <c r="D19" s="348" t="s">
        <v>311</v>
      </c>
      <c r="E19" s="334"/>
      <c r="F19" s="340"/>
      <c r="G19" s="345"/>
      <c r="H19" s="345"/>
      <c r="I19" s="345"/>
      <c r="J19" s="345"/>
      <c r="K19" s="354"/>
      <c r="L19" s="332"/>
      <c r="M19" s="332"/>
      <c r="N19" s="334"/>
      <c r="O19" s="354"/>
      <c r="P19" s="235"/>
      <c r="Q19" s="235"/>
      <c r="R19" s="355"/>
      <c r="S19" s="235"/>
      <c r="T19" s="235"/>
    </row>
    <row r="20" spans="1:20" ht="50.15" customHeight="1" x14ac:dyDescent="1">
      <c r="A20" s="349"/>
      <c r="B20" s="356"/>
      <c r="C20" s="347"/>
      <c r="D20" s="348"/>
      <c r="E20" s="334"/>
      <c r="F20" s="95">
        <v>1</v>
      </c>
      <c r="G20" s="95">
        <v>1</v>
      </c>
      <c r="H20" s="95">
        <v>1</v>
      </c>
      <c r="I20" s="95">
        <v>1</v>
      </c>
      <c r="J20" s="95"/>
      <c r="K20" s="95">
        <v>1</v>
      </c>
      <c r="L20" s="332"/>
      <c r="M20" s="332"/>
      <c r="N20" s="334"/>
      <c r="O20" s="95">
        <v>1</v>
      </c>
      <c r="P20" s="235"/>
      <c r="Q20" s="235"/>
      <c r="R20" s="95">
        <v>1</v>
      </c>
      <c r="S20" s="235"/>
      <c r="T20" s="235"/>
    </row>
    <row r="21" spans="1:20" ht="85.5" customHeight="1" x14ac:dyDescent="1">
      <c r="A21" s="349" t="s">
        <v>204</v>
      </c>
      <c r="B21" s="350" t="s">
        <v>416</v>
      </c>
      <c r="C21" s="100" t="s">
        <v>312</v>
      </c>
      <c r="D21" s="100" t="s">
        <v>313</v>
      </c>
      <c r="E21" s="351" t="s">
        <v>159</v>
      </c>
      <c r="F21" s="343">
        <v>0.25</v>
      </c>
      <c r="G21" s="343">
        <v>0.5</v>
      </c>
      <c r="H21" s="343">
        <v>0.75</v>
      </c>
      <c r="I21" s="343">
        <v>1</v>
      </c>
      <c r="J21" s="345" t="s">
        <v>160</v>
      </c>
      <c r="K21" s="346">
        <v>1</v>
      </c>
      <c r="L21" s="332">
        <v>44221</v>
      </c>
      <c r="M21" s="332">
        <v>44561</v>
      </c>
      <c r="N21" s="334" t="s">
        <v>456</v>
      </c>
      <c r="O21" s="101">
        <v>0.25</v>
      </c>
      <c r="P21" s="235" t="s">
        <v>457</v>
      </c>
      <c r="Q21" s="235" t="s">
        <v>458</v>
      </c>
      <c r="R21" s="343">
        <v>0.5</v>
      </c>
      <c r="S21" s="235" t="s">
        <v>459</v>
      </c>
      <c r="T21" s="235" t="s">
        <v>460</v>
      </c>
    </row>
    <row r="22" spans="1:20" ht="51" customHeight="1" x14ac:dyDescent="1">
      <c r="A22" s="349"/>
      <c r="B22" s="350"/>
      <c r="C22" s="344" t="s">
        <v>314</v>
      </c>
      <c r="D22" s="344" t="s">
        <v>315</v>
      </c>
      <c r="E22" s="352"/>
      <c r="F22" s="343"/>
      <c r="G22" s="343"/>
      <c r="H22" s="343"/>
      <c r="I22" s="343"/>
      <c r="J22" s="345"/>
      <c r="K22" s="346"/>
      <c r="L22" s="332"/>
      <c r="M22" s="332"/>
      <c r="N22" s="334"/>
      <c r="O22" s="95">
        <v>0.25</v>
      </c>
      <c r="P22" s="342"/>
      <c r="Q22" s="342"/>
      <c r="R22" s="343"/>
      <c r="S22" s="235"/>
      <c r="T22" s="235"/>
    </row>
    <row r="23" spans="1:20" ht="37.5" customHeight="1" x14ac:dyDescent="1">
      <c r="A23" s="349"/>
      <c r="B23" s="350"/>
      <c r="C23" s="344"/>
      <c r="D23" s="344"/>
      <c r="E23" s="353"/>
      <c r="F23" s="95">
        <v>0.25</v>
      </c>
      <c r="G23" s="95">
        <v>0.5</v>
      </c>
      <c r="H23" s="95">
        <v>0.75</v>
      </c>
      <c r="I23" s="95">
        <v>1</v>
      </c>
      <c r="J23" s="95"/>
      <c r="K23" s="95">
        <v>1</v>
      </c>
      <c r="L23" s="332"/>
      <c r="M23" s="332"/>
      <c r="N23" s="334"/>
      <c r="O23" s="95"/>
      <c r="P23" s="102"/>
      <c r="Q23" s="102"/>
      <c r="R23" s="95">
        <v>0.5</v>
      </c>
      <c r="S23" s="235"/>
      <c r="T23" s="235"/>
    </row>
    <row r="24" spans="1:20" ht="50.15" customHeight="1" x14ac:dyDescent="1">
      <c r="A24" s="349"/>
      <c r="B24" s="337" t="s">
        <v>205</v>
      </c>
      <c r="C24" s="338" t="s">
        <v>221</v>
      </c>
      <c r="D24" s="339" t="s">
        <v>316</v>
      </c>
      <c r="E24" s="334" t="s">
        <v>159</v>
      </c>
      <c r="F24" s="101">
        <v>0.25</v>
      </c>
      <c r="G24" s="101">
        <v>0.5</v>
      </c>
      <c r="H24" s="101">
        <v>0.75</v>
      </c>
      <c r="I24" s="101">
        <v>1</v>
      </c>
      <c r="J24" s="97" t="s">
        <v>160</v>
      </c>
      <c r="K24" s="103">
        <v>1</v>
      </c>
      <c r="L24" s="332">
        <v>44221</v>
      </c>
      <c r="M24" s="332">
        <v>44561</v>
      </c>
      <c r="N24" s="334" t="s">
        <v>32</v>
      </c>
      <c r="O24" s="104">
        <v>0</v>
      </c>
      <c r="P24" s="235" t="s">
        <v>461</v>
      </c>
      <c r="Q24" s="235" t="s">
        <v>462</v>
      </c>
      <c r="R24" s="105">
        <v>0.5</v>
      </c>
      <c r="S24" s="235" t="s">
        <v>461</v>
      </c>
      <c r="T24" s="235" t="s">
        <v>462</v>
      </c>
    </row>
    <row r="25" spans="1:20" ht="50.15" customHeight="1" x14ac:dyDescent="1">
      <c r="A25" s="349"/>
      <c r="B25" s="337"/>
      <c r="C25" s="338"/>
      <c r="D25" s="339"/>
      <c r="E25" s="334"/>
      <c r="F25" s="95">
        <v>0.25</v>
      </c>
      <c r="G25" s="95">
        <v>0.5</v>
      </c>
      <c r="H25" s="95">
        <v>0.75</v>
      </c>
      <c r="I25" s="95">
        <v>1</v>
      </c>
      <c r="J25" s="95"/>
      <c r="K25" s="95">
        <v>1</v>
      </c>
      <c r="L25" s="333"/>
      <c r="M25" s="332"/>
      <c r="N25" s="334"/>
      <c r="O25" s="95">
        <v>0</v>
      </c>
      <c r="P25" s="235"/>
      <c r="Q25" s="235"/>
      <c r="R25" s="95">
        <v>0.5</v>
      </c>
      <c r="S25" s="235"/>
      <c r="T25" s="235"/>
    </row>
    <row r="26" spans="1:20" ht="77.25" customHeight="1" x14ac:dyDescent="1">
      <c r="A26" s="349"/>
      <c r="B26" s="337"/>
      <c r="C26" s="338"/>
      <c r="D26" s="339" t="s">
        <v>222</v>
      </c>
      <c r="E26" s="334" t="s">
        <v>159</v>
      </c>
      <c r="F26" s="106">
        <v>0</v>
      </c>
      <c r="G26" s="106">
        <v>0</v>
      </c>
      <c r="H26" s="106">
        <v>0</v>
      </c>
      <c r="I26" s="341">
        <v>1</v>
      </c>
      <c r="J26" s="341"/>
      <c r="K26" s="107">
        <f>+SUM(F26:I26)</f>
        <v>1</v>
      </c>
      <c r="L26" s="332">
        <v>44531</v>
      </c>
      <c r="M26" s="332">
        <v>44576</v>
      </c>
      <c r="N26" s="334"/>
      <c r="O26" s="104">
        <v>0</v>
      </c>
      <c r="P26" s="335" t="s">
        <v>463</v>
      </c>
      <c r="Q26" s="336"/>
      <c r="R26" s="104">
        <v>0</v>
      </c>
      <c r="S26" s="246" t="s">
        <v>464</v>
      </c>
      <c r="T26" s="336"/>
    </row>
    <row r="27" spans="1:20" ht="28.5" customHeight="1" x14ac:dyDescent="1">
      <c r="A27" s="349"/>
      <c r="B27" s="337"/>
      <c r="C27" s="338"/>
      <c r="D27" s="339"/>
      <c r="E27" s="334"/>
      <c r="F27" s="95">
        <v>0</v>
      </c>
      <c r="G27" s="95">
        <v>0</v>
      </c>
      <c r="H27" s="95">
        <v>0</v>
      </c>
      <c r="I27" s="234">
        <v>1</v>
      </c>
      <c r="J27" s="234"/>
      <c r="K27" s="95">
        <v>1</v>
      </c>
      <c r="L27" s="332"/>
      <c r="M27" s="332"/>
      <c r="N27" s="334"/>
      <c r="O27" s="95">
        <v>0</v>
      </c>
      <c r="P27" s="335"/>
      <c r="Q27" s="336"/>
      <c r="R27" s="95">
        <v>0</v>
      </c>
      <c r="S27" s="246"/>
      <c r="T27" s="336"/>
    </row>
    <row r="28" spans="1:20" ht="69.75" customHeight="1" x14ac:dyDescent="1">
      <c r="A28" s="349"/>
      <c r="B28" s="337" t="s">
        <v>223</v>
      </c>
      <c r="C28" s="338" t="s">
        <v>224</v>
      </c>
      <c r="D28" s="339" t="s">
        <v>191</v>
      </c>
      <c r="E28" s="334" t="s">
        <v>159</v>
      </c>
      <c r="F28" s="97">
        <v>0</v>
      </c>
      <c r="G28" s="97">
        <v>0</v>
      </c>
      <c r="H28" s="97">
        <v>0</v>
      </c>
      <c r="I28" s="340">
        <v>1</v>
      </c>
      <c r="J28" s="340"/>
      <c r="K28" s="93">
        <f>+SUM(F28:I28)</f>
        <v>1</v>
      </c>
      <c r="L28" s="332">
        <v>44470</v>
      </c>
      <c r="M28" s="332">
        <v>44576</v>
      </c>
      <c r="N28" s="334" t="s">
        <v>133</v>
      </c>
      <c r="O28" s="104">
        <v>0</v>
      </c>
      <c r="P28" s="335" t="s">
        <v>463</v>
      </c>
      <c r="Q28" s="336"/>
      <c r="R28" s="104">
        <v>0</v>
      </c>
      <c r="S28" s="246" t="s">
        <v>530</v>
      </c>
      <c r="T28" s="246" t="s">
        <v>417</v>
      </c>
    </row>
    <row r="29" spans="1:20" ht="30" customHeight="1" x14ac:dyDescent="1">
      <c r="A29" s="349"/>
      <c r="B29" s="337"/>
      <c r="C29" s="338"/>
      <c r="D29" s="339"/>
      <c r="E29" s="334"/>
      <c r="F29" s="95">
        <v>0</v>
      </c>
      <c r="G29" s="95">
        <v>0</v>
      </c>
      <c r="H29" s="95">
        <v>0</v>
      </c>
      <c r="I29" s="234">
        <v>1</v>
      </c>
      <c r="J29" s="234"/>
      <c r="K29" s="95">
        <v>1</v>
      </c>
      <c r="L29" s="333"/>
      <c r="M29" s="333"/>
      <c r="N29" s="334"/>
      <c r="O29" s="95">
        <v>0</v>
      </c>
      <c r="P29" s="335"/>
      <c r="Q29" s="336"/>
      <c r="R29" s="95">
        <v>0</v>
      </c>
      <c r="S29" s="246"/>
      <c r="T29" s="246"/>
    </row>
    <row r="30" spans="1:20" ht="36" customHeight="1" thickBot="1" x14ac:dyDescent="1.05">
      <c r="A30" s="64"/>
      <c r="B30" s="27"/>
      <c r="C30" s="65"/>
      <c r="D30" s="65"/>
      <c r="E30" s="66" t="s">
        <v>192</v>
      </c>
      <c r="F30" s="67">
        <f>+(F10+F12+F14+F20+F23+F25+F27+F29)/8</f>
        <v>0.46250000000000002</v>
      </c>
      <c r="G30" s="67">
        <f>+(G10+G12+G14+G20+G23+G25+G27+G29)/8</f>
        <v>0.625</v>
      </c>
      <c r="H30" s="67">
        <f>+(H10+H12+H14+H20+H23+H25+H27+H29)/8</f>
        <v>0.6875</v>
      </c>
      <c r="I30" s="329">
        <f>+(I10+I12+I14+I20+I23+I25+I27+I29)/8</f>
        <v>1</v>
      </c>
      <c r="J30" s="330"/>
      <c r="K30" s="67">
        <f>+(K10+K12+K14+K20+K23+K25+K27+K29)/8</f>
        <v>1</v>
      </c>
      <c r="L30" s="29"/>
      <c r="M30" s="29"/>
      <c r="N30" s="27"/>
      <c r="O30" s="67">
        <f>+(O10+O12+O14+O20+O22+O25+O27+O29)/8</f>
        <v>0.53125</v>
      </c>
      <c r="R30" s="67">
        <f>+(R10+R12+R14+R20+R23+R25+R27+R29)/8</f>
        <v>0.625</v>
      </c>
    </row>
    <row r="31" spans="1:20" ht="4.5" customHeight="1" x14ac:dyDescent="1">
      <c r="A31" s="64"/>
      <c r="B31" s="64"/>
      <c r="C31" s="108"/>
      <c r="D31" s="108"/>
      <c r="E31" s="109"/>
      <c r="F31" s="110"/>
      <c r="G31" s="110"/>
      <c r="H31" s="110"/>
      <c r="I31" s="110"/>
      <c r="J31" s="110"/>
      <c r="K31" s="110"/>
      <c r="L31" s="111"/>
      <c r="M31" s="111"/>
      <c r="N31" s="64"/>
      <c r="O31" s="110"/>
      <c r="R31" s="110"/>
    </row>
    <row r="32" spans="1:20" ht="16.5" customHeight="1" x14ac:dyDescent="1">
      <c r="A32" s="112" t="s">
        <v>465</v>
      </c>
      <c r="B32" s="64"/>
      <c r="C32" s="108"/>
      <c r="D32" s="108"/>
      <c r="E32" s="109"/>
      <c r="F32" s="110"/>
      <c r="G32" s="110"/>
      <c r="H32" s="110"/>
      <c r="I32" s="110"/>
      <c r="J32" s="110"/>
      <c r="K32" s="110"/>
      <c r="L32" s="111"/>
      <c r="M32" s="111"/>
      <c r="N32" s="64"/>
      <c r="O32" s="110"/>
      <c r="R32" s="110"/>
    </row>
    <row r="33" spans="1:14" ht="16.5" customHeight="1" x14ac:dyDescent="1">
      <c r="A33" s="112" t="s">
        <v>466</v>
      </c>
      <c r="B33" s="27"/>
      <c r="C33" s="28"/>
      <c r="D33" s="28"/>
      <c r="E33" s="68"/>
      <c r="F33" s="30"/>
      <c r="G33" s="30"/>
      <c r="H33" s="30"/>
      <c r="I33" s="30"/>
      <c r="J33" s="30"/>
      <c r="K33" s="30"/>
      <c r="L33" s="29"/>
      <c r="M33" s="29"/>
      <c r="N33" s="31"/>
    </row>
    <row r="34" spans="1:14" ht="15" customHeight="1" x14ac:dyDescent="1">
      <c r="A34" s="113" t="s">
        <v>467</v>
      </c>
      <c r="B34" s="32"/>
      <c r="C34" s="32"/>
      <c r="D34" s="32"/>
      <c r="E34" s="32"/>
      <c r="F34" s="32"/>
      <c r="G34" s="32"/>
      <c r="H34" s="32"/>
      <c r="I34" s="32"/>
      <c r="J34" s="32"/>
      <c r="K34" s="32"/>
      <c r="L34" s="32"/>
      <c r="M34" s="32"/>
      <c r="N34" s="31"/>
    </row>
    <row r="35" spans="1:14" ht="14.25" customHeight="1" x14ac:dyDescent="1">
      <c r="A35" s="113" t="s">
        <v>468</v>
      </c>
      <c r="B35" s="32"/>
      <c r="C35" s="32"/>
      <c r="D35" s="32"/>
      <c r="E35" s="32"/>
      <c r="F35" s="32"/>
      <c r="G35" s="32"/>
      <c r="H35" s="32"/>
      <c r="I35" s="32"/>
      <c r="J35" s="32"/>
      <c r="K35" s="32"/>
      <c r="L35" s="32"/>
      <c r="M35" s="32"/>
      <c r="N35" s="31"/>
    </row>
    <row r="36" spans="1:14" ht="20.149999999999999" customHeight="1" x14ac:dyDescent="1">
      <c r="A36" s="32"/>
      <c r="B36" s="32"/>
      <c r="C36" s="32"/>
      <c r="D36" s="32"/>
      <c r="E36" s="32"/>
      <c r="F36" s="32"/>
      <c r="G36" s="32"/>
      <c r="H36" s="32"/>
      <c r="I36" s="32"/>
      <c r="J36" s="32"/>
      <c r="K36" s="32"/>
      <c r="L36" s="32"/>
      <c r="M36" s="32"/>
      <c r="N36" s="31"/>
    </row>
    <row r="37" spans="1:14" ht="20.149999999999999" customHeight="1" x14ac:dyDescent="1">
      <c r="A37" s="331"/>
      <c r="B37" s="331"/>
      <c r="C37" s="331"/>
      <c r="D37" s="331"/>
      <c r="E37" s="331"/>
      <c r="F37" s="331"/>
      <c r="G37" s="331"/>
      <c r="H37" s="331"/>
      <c r="I37" s="331"/>
      <c r="J37" s="331"/>
      <c r="K37" s="32"/>
      <c r="L37" s="32"/>
      <c r="M37" s="32"/>
      <c r="N37" s="31"/>
    </row>
    <row r="38" spans="1:14" ht="20.149999999999999" customHeight="1" x14ac:dyDescent="1">
      <c r="A38" s="32"/>
      <c r="B38" s="32"/>
      <c r="C38" s="32"/>
      <c r="D38" s="32"/>
      <c r="E38" s="32"/>
      <c r="F38" s="32"/>
      <c r="G38" s="32"/>
      <c r="H38" s="32"/>
      <c r="I38" s="32"/>
      <c r="J38" s="32"/>
      <c r="K38" s="32"/>
      <c r="L38" s="32"/>
      <c r="M38" s="32"/>
      <c r="N38" s="31"/>
    </row>
    <row r="39" spans="1:14" ht="20.149999999999999" customHeight="1" x14ac:dyDescent="1">
      <c r="A39" s="32"/>
      <c r="B39" s="32"/>
      <c r="C39" s="32"/>
      <c r="D39" s="32"/>
      <c r="E39" s="32"/>
      <c r="F39" s="32"/>
      <c r="G39" s="32"/>
      <c r="H39" s="32"/>
      <c r="I39" s="32"/>
      <c r="J39" s="32"/>
      <c r="K39" s="32"/>
      <c r="L39" s="32"/>
      <c r="M39" s="32"/>
      <c r="N39" s="31"/>
    </row>
    <row r="40" spans="1:14" ht="20.149999999999999" customHeight="1" x14ac:dyDescent="1">
      <c r="A40" s="32"/>
      <c r="B40" s="32"/>
      <c r="C40" s="32"/>
      <c r="D40" s="32"/>
      <c r="E40" s="32"/>
      <c r="F40" s="32"/>
      <c r="G40" s="32"/>
      <c r="H40" s="32"/>
      <c r="I40" s="32"/>
      <c r="J40" s="32"/>
      <c r="K40" s="32"/>
      <c r="L40" s="32"/>
      <c r="M40" s="32"/>
      <c r="N40" s="31"/>
    </row>
    <row r="41" spans="1:14" ht="20.149999999999999" customHeight="1" x14ac:dyDescent="1">
      <c r="A41" s="32"/>
      <c r="B41" s="32"/>
      <c r="C41" s="32"/>
      <c r="D41" s="32"/>
      <c r="E41" s="32"/>
      <c r="F41" s="32"/>
      <c r="G41" s="32"/>
      <c r="H41" s="32"/>
      <c r="I41" s="32"/>
      <c r="J41" s="32"/>
      <c r="K41" s="32"/>
      <c r="L41" s="32"/>
      <c r="M41" s="32"/>
      <c r="N41" s="31"/>
    </row>
    <row r="42" spans="1:14" ht="20.149999999999999" customHeight="1" x14ac:dyDescent="1">
      <c r="A42" s="32"/>
      <c r="B42" s="32"/>
      <c r="C42" s="32"/>
      <c r="D42" s="32"/>
      <c r="E42" s="32"/>
      <c r="F42" s="32"/>
      <c r="G42" s="32"/>
      <c r="H42" s="32"/>
      <c r="I42" s="32"/>
      <c r="J42" s="32"/>
      <c r="K42" s="32"/>
      <c r="L42" s="32"/>
      <c r="M42" s="32"/>
      <c r="N42" s="31"/>
    </row>
    <row r="43" spans="1:14" ht="20.149999999999999" customHeight="1" x14ac:dyDescent="1"/>
    <row r="44" spans="1:14" ht="20.149999999999999" customHeight="1" x14ac:dyDescent="1"/>
    <row r="45" spans="1:14" ht="20.149999999999999" customHeight="1" x14ac:dyDescent="1"/>
    <row r="46" spans="1:14" ht="20.149999999999999" customHeight="1" x14ac:dyDescent="1"/>
    <row r="47" spans="1:14" ht="20.149999999999999" customHeight="1" x14ac:dyDescent="1"/>
    <row r="48" spans="1:14" ht="20.149999999999999" customHeight="1" x14ac:dyDescent="1"/>
    <row r="49" ht="20.149999999999999" customHeight="1" x14ac:dyDescent="1"/>
    <row r="50" ht="20.149999999999999" customHeight="1" x14ac:dyDescent="1"/>
    <row r="51" ht="20.149999999999999" customHeight="1" x14ac:dyDescent="1"/>
    <row r="52" ht="20.149999999999999" customHeight="1" x14ac:dyDescent="1"/>
    <row r="53" ht="20.149999999999999" customHeight="1" x14ac:dyDescent="1"/>
    <row r="54" ht="20.149999999999999" customHeight="1" x14ac:dyDescent="1"/>
    <row r="55" ht="20.149999999999999" customHeight="1" x14ac:dyDescent="1"/>
    <row r="56" ht="20.149999999999999" customHeight="1" x14ac:dyDescent="1"/>
    <row r="57" ht="20.149999999999999" customHeight="1" x14ac:dyDescent="1"/>
    <row r="58" ht="20.149999999999999" customHeight="1" x14ac:dyDescent="1"/>
    <row r="59" ht="20.149999999999999" customHeight="1" x14ac:dyDescent="1"/>
    <row r="60" ht="20.149999999999999" customHeight="1" x14ac:dyDescent="1"/>
    <row r="61" ht="20.149999999999999" customHeight="1" x14ac:dyDescent="1"/>
    <row r="62" ht="20.149999999999999" customHeight="1" x14ac:dyDescent="1"/>
    <row r="63" ht="20.149999999999999" customHeight="1" x14ac:dyDescent="1"/>
    <row r="64" ht="20.149999999999999" customHeight="1" x14ac:dyDescent="1"/>
    <row r="65" ht="20.149999999999999" customHeight="1" x14ac:dyDescent="1"/>
    <row r="66" ht="20.149999999999999" customHeight="1" x14ac:dyDescent="1"/>
    <row r="67" ht="20.149999999999999" customHeight="1" x14ac:dyDescent="1"/>
    <row r="68" ht="20.149999999999999" customHeight="1" x14ac:dyDescent="1"/>
    <row r="69" ht="20.149999999999999" customHeight="1" x14ac:dyDescent="1"/>
    <row r="70" ht="20.149999999999999" customHeight="1" x14ac:dyDescent="1"/>
    <row r="71" ht="20.149999999999999" customHeight="1" x14ac:dyDescent="1"/>
    <row r="72" ht="20.149999999999999" customHeight="1" x14ac:dyDescent="1"/>
    <row r="73" ht="20.149999999999999" customHeight="1" x14ac:dyDescent="1"/>
    <row r="74" ht="20.149999999999999" customHeight="1" x14ac:dyDescent="1"/>
    <row r="75" ht="20.149999999999999" customHeight="1" x14ac:dyDescent="1"/>
    <row r="76" ht="20.149999999999999" customHeight="1" x14ac:dyDescent="1"/>
    <row r="77" ht="20.149999999999999" customHeight="1" x14ac:dyDescent="1"/>
    <row r="78" ht="20.149999999999999" customHeight="1" x14ac:dyDescent="1"/>
    <row r="79" ht="20.149999999999999" customHeight="1" x14ac:dyDescent="1"/>
    <row r="80" ht="20.149999999999999" customHeight="1" x14ac:dyDescent="1"/>
    <row r="81" ht="20.149999999999999" customHeight="1" x14ac:dyDescent="1"/>
    <row r="82" ht="20.149999999999999" customHeight="1" x14ac:dyDescent="1"/>
    <row r="83" ht="20.149999999999999" customHeight="1" x14ac:dyDescent="1"/>
    <row r="84" ht="20.149999999999999" customHeight="1" x14ac:dyDescent="1"/>
    <row r="85" ht="20.149999999999999" customHeight="1" x14ac:dyDescent="1"/>
    <row r="86" ht="20.149999999999999" customHeight="1" x14ac:dyDescent="1"/>
    <row r="87" ht="20.149999999999999" customHeight="1" x14ac:dyDescent="1"/>
    <row r="88" ht="20.149999999999999" customHeight="1" x14ac:dyDescent="1"/>
    <row r="89" ht="20.149999999999999" customHeight="1" x14ac:dyDescent="1"/>
    <row r="90" ht="20.149999999999999" customHeight="1" x14ac:dyDescent="1"/>
    <row r="91" ht="20.149999999999999" customHeight="1" x14ac:dyDescent="1"/>
    <row r="92" ht="20.149999999999999" customHeight="1" x14ac:dyDescent="1"/>
    <row r="93" ht="20.149999999999999" customHeight="1" x14ac:dyDescent="1"/>
    <row r="94" ht="20.149999999999999" customHeight="1" x14ac:dyDescent="1"/>
    <row r="95" ht="20.149999999999999" customHeight="1" x14ac:dyDescent="1"/>
    <row r="96" ht="20.149999999999999" customHeight="1" x14ac:dyDescent="1"/>
    <row r="97" ht="20.149999999999999" customHeight="1" x14ac:dyDescent="1"/>
    <row r="98" ht="20.149999999999999" customHeight="1" x14ac:dyDescent="1"/>
    <row r="99" ht="20.149999999999999" customHeight="1" x14ac:dyDescent="1"/>
    <row r="100" ht="20.149999999999999" customHeight="1" x14ac:dyDescent="1"/>
    <row r="101" ht="20.149999999999999" customHeight="1" x14ac:dyDescent="1"/>
    <row r="102" ht="20.149999999999999" customHeight="1" x14ac:dyDescent="1"/>
    <row r="103" ht="20.149999999999999" customHeight="1" x14ac:dyDescent="1"/>
    <row r="104" ht="20.149999999999999" customHeight="1" x14ac:dyDescent="1"/>
    <row r="105" ht="20.149999999999999" customHeight="1" x14ac:dyDescent="1"/>
    <row r="106" ht="20.149999999999999" customHeight="1" x14ac:dyDescent="1"/>
    <row r="107" ht="20.149999999999999" customHeight="1" x14ac:dyDescent="1"/>
    <row r="108" ht="20.149999999999999" customHeight="1" x14ac:dyDescent="1"/>
    <row r="109" ht="20.149999999999999" customHeight="1" x14ac:dyDescent="1"/>
    <row r="110" ht="20.149999999999999" customHeight="1" x14ac:dyDescent="1"/>
    <row r="111" ht="20.149999999999999" customHeight="1" x14ac:dyDescent="1"/>
    <row r="112" ht="20.149999999999999" customHeight="1" x14ac:dyDescent="1"/>
    <row r="113" ht="20.149999999999999" customHeight="1" x14ac:dyDescent="1"/>
    <row r="114" ht="20.149999999999999" customHeight="1" x14ac:dyDescent="1"/>
    <row r="115" ht="20.149999999999999" customHeight="1" x14ac:dyDescent="1"/>
    <row r="116" ht="20.149999999999999" customHeight="1" x14ac:dyDescent="1"/>
  </sheetData>
  <autoFilter ref="A8:N30" xr:uid="{7D846B66-4921-40AD-A05E-4A1592397908}"/>
  <mergeCells count="125">
    <mergeCell ref="A1:T5"/>
    <mergeCell ref="A6:N6"/>
    <mergeCell ref="O6:Q6"/>
    <mergeCell ref="R6:T6"/>
    <mergeCell ref="A7:A8"/>
    <mergeCell ref="B7:B8"/>
    <mergeCell ref="C7:C8"/>
    <mergeCell ref="D7:D8"/>
    <mergeCell ref="E7:E8"/>
    <mergeCell ref="F7:K7"/>
    <mergeCell ref="B11:B14"/>
    <mergeCell ref="C11:C14"/>
    <mergeCell ref="D11:D14"/>
    <mergeCell ref="E11:E12"/>
    <mergeCell ref="L11:L12"/>
    <mergeCell ref="S7:S8"/>
    <mergeCell ref="T7:T8"/>
    <mergeCell ref="A9:A20"/>
    <mergeCell ref="B9:B10"/>
    <mergeCell ref="C9:C10"/>
    <mergeCell ref="D9:D10"/>
    <mergeCell ref="E9:E10"/>
    <mergeCell ref="F9:G9"/>
    <mergeCell ref="L9:L10"/>
    <mergeCell ref="M9:M10"/>
    <mergeCell ref="L7:M7"/>
    <mergeCell ref="N7:N8"/>
    <mergeCell ref="O7:O8"/>
    <mergeCell ref="P7:P8"/>
    <mergeCell ref="Q7:Q8"/>
    <mergeCell ref="R7:R8"/>
    <mergeCell ref="S13:S14"/>
    <mergeCell ref="M11:M12"/>
    <mergeCell ref="N11:N14"/>
    <mergeCell ref="P11:P12"/>
    <mergeCell ref="Q11:Q12"/>
    <mergeCell ref="S11:S12"/>
    <mergeCell ref="T11:T12"/>
    <mergeCell ref="T13:T14"/>
    <mergeCell ref="N9:N10"/>
    <mergeCell ref="P9:P10"/>
    <mergeCell ref="Q9:Q10"/>
    <mergeCell ref="S9:S10"/>
    <mergeCell ref="T9:T10"/>
    <mergeCell ref="D15:D16"/>
    <mergeCell ref="E15:E20"/>
    <mergeCell ref="F15:F19"/>
    <mergeCell ref="G15:G19"/>
    <mergeCell ref="E13:E14"/>
    <mergeCell ref="L13:L14"/>
    <mergeCell ref="M13:M14"/>
    <mergeCell ref="P13:P14"/>
    <mergeCell ref="Q13:Q14"/>
    <mergeCell ref="T15:T20"/>
    <mergeCell ref="C19:C20"/>
    <mergeCell ref="D19:D20"/>
    <mergeCell ref="A21:A29"/>
    <mergeCell ref="B21:B23"/>
    <mergeCell ref="E21:E23"/>
    <mergeCell ref="F21:F22"/>
    <mergeCell ref="G21:G22"/>
    <mergeCell ref="H21:H22"/>
    <mergeCell ref="I21:I22"/>
    <mergeCell ref="N15:N20"/>
    <mergeCell ref="O15:O19"/>
    <mergeCell ref="P15:P20"/>
    <mergeCell ref="Q15:Q20"/>
    <mergeCell ref="R15:R19"/>
    <mergeCell ref="S15:S20"/>
    <mergeCell ref="H15:H19"/>
    <mergeCell ref="I15:I19"/>
    <mergeCell ref="J15:J19"/>
    <mergeCell ref="K15:K19"/>
    <mergeCell ref="L15:L20"/>
    <mergeCell ref="M15:M20"/>
    <mergeCell ref="B15:B20"/>
    <mergeCell ref="C15:C16"/>
    <mergeCell ref="L24:L25"/>
    <mergeCell ref="M24:M25"/>
    <mergeCell ref="Q21:Q22"/>
    <mergeCell ref="R21:R22"/>
    <mergeCell ref="S21:S23"/>
    <mergeCell ref="T21:T23"/>
    <mergeCell ref="C22:C23"/>
    <mergeCell ref="D22:D23"/>
    <mergeCell ref="J21:J22"/>
    <mergeCell ref="K21:K22"/>
    <mergeCell ref="L21:L23"/>
    <mergeCell ref="M21:M23"/>
    <mergeCell ref="N21:N23"/>
    <mergeCell ref="P21:P22"/>
    <mergeCell ref="P26:P27"/>
    <mergeCell ref="Q26:Q27"/>
    <mergeCell ref="S26:S27"/>
    <mergeCell ref="T26:T27"/>
    <mergeCell ref="I27:J27"/>
    <mergeCell ref="B28:B29"/>
    <mergeCell ref="C28:C29"/>
    <mergeCell ref="D28:D29"/>
    <mergeCell ref="E28:E29"/>
    <mergeCell ref="I28:J28"/>
    <mergeCell ref="N24:N27"/>
    <mergeCell ref="P24:P25"/>
    <mergeCell ref="Q24:Q25"/>
    <mergeCell ref="S24:S25"/>
    <mergeCell ref="T24:T25"/>
    <mergeCell ref="D26:D27"/>
    <mergeCell ref="E26:E27"/>
    <mergeCell ref="I26:J26"/>
    <mergeCell ref="L26:L27"/>
    <mergeCell ref="M26:M27"/>
    <mergeCell ref="B24:B27"/>
    <mergeCell ref="C24:C27"/>
    <mergeCell ref="D24:D25"/>
    <mergeCell ref="E24:E25"/>
    <mergeCell ref="T28:T29"/>
    <mergeCell ref="I29:J29"/>
    <mergeCell ref="I30:J30"/>
    <mergeCell ref="A37:J37"/>
    <mergeCell ref="L28:L29"/>
    <mergeCell ref="M28:M29"/>
    <mergeCell ref="N28:N29"/>
    <mergeCell ref="P28:P29"/>
    <mergeCell ref="Q28:Q29"/>
    <mergeCell ref="S28:S29"/>
  </mergeCells>
  <pageMargins left="0.7" right="0.7" top="0.75" bottom="0.75" header="0.3" footer="0.3"/>
  <pageSetup paperSize="5" scale="30" orientation="landscape"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05F18-8A92-494B-81A0-5B6DDCF78D56}">
  <sheetPr>
    <tabColor theme="0"/>
  </sheetPr>
  <dimension ref="A1:N35"/>
  <sheetViews>
    <sheetView showGridLines="0" zoomScale="60" zoomScaleNormal="60" workbookViewId="0">
      <selection activeCell="G11" sqref="G11"/>
    </sheetView>
  </sheetViews>
  <sheetFormatPr baseColWidth="10" defaultRowHeight="14.5" x14ac:dyDescent="0.35"/>
  <cols>
    <col min="1" max="1" width="62.26953125" customWidth="1"/>
    <col min="2" max="2" width="31.7265625" customWidth="1"/>
    <col min="3" max="3" width="30.54296875" customWidth="1"/>
    <col min="4" max="4" width="16.453125" customWidth="1"/>
    <col min="5" max="5" width="15.26953125" customWidth="1"/>
    <col min="6" max="6" width="20.54296875" hidden="1" customWidth="1"/>
    <col min="7" max="7" width="19.26953125" customWidth="1"/>
    <col min="8" max="8" width="14.54296875" hidden="1" customWidth="1"/>
    <col min="9" max="9" width="16.453125" hidden="1" customWidth="1"/>
    <col min="10" max="10" width="87" customWidth="1"/>
  </cols>
  <sheetData>
    <row r="1" spans="1:14" x14ac:dyDescent="0.35">
      <c r="A1" s="375" t="s">
        <v>381</v>
      </c>
      <c r="B1" s="376"/>
      <c r="C1" s="376"/>
      <c r="D1" s="376"/>
      <c r="E1" s="376"/>
      <c r="F1" s="376"/>
      <c r="G1" s="376"/>
      <c r="H1" s="376"/>
      <c r="I1" s="376"/>
      <c r="J1" s="376"/>
      <c r="K1" s="376"/>
      <c r="L1" s="376"/>
      <c r="M1" s="376"/>
      <c r="N1" s="376"/>
    </row>
    <row r="2" spans="1:14" x14ac:dyDescent="0.35">
      <c r="A2" s="376"/>
      <c r="B2" s="376"/>
      <c r="C2" s="376"/>
      <c r="D2" s="376"/>
      <c r="E2" s="376"/>
      <c r="F2" s="376"/>
      <c r="G2" s="376"/>
      <c r="H2" s="376"/>
      <c r="I2" s="376"/>
      <c r="J2" s="376"/>
      <c r="K2" s="376"/>
      <c r="L2" s="376"/>
      <c r="M2" s="376"/>
      <c r="N2" s="376"/>
    </row>
    <row r="3" spans="1:14" x14ac:dyDescent="0.35">
      <c r="A3" s="376"/>
      <c r="B3" s="376"/>
      <c r="C3" s="376"/>
      <c r="D3" s="376"/>
      <c r="E3" s="376"/>
      <c r="F3" s="376"/>
      <c r="G3" s="376"/>
      <c r="H3" s="376"/>
      <c r="I3" s="376"/>
      <c r="J3" s="376"/>
      <c r="K3" s="376"/>
      <c r="L3" s="376"/>
      <c r="M3" s="376"/>
      <c r="N3" s="376"/>
    </row>
    <row r="4" spans="1:14" x14ac:dyDescent="0.35">
      <c r="A4" s="376"/>
      <c r="B4" s="376"/>
      <c r="C4" s="376"/>
      <c r="D4" s="376"/>
      <c r="E4" s="376"/>
      <c r="F4" s="376"/>
      <c r="G4" s="376"/>
      <c r="H4" s="376"/>
      <c r="I4" s="376"/>
      <c r="J4" s="376"/>
      <c r="K4" s="376"/>
      <c r="L4" s="376"/>
      <c r="M4" s="376"/>
      <c r="N4" s="376"/>
    </row>
    <row r="5" spans="1:14" x14ac:dyDescent="0.35">
      <c r="A5" s="376"/>
      <c r="B5" s="376"/>
      <c r="C5" s="376"/>
      <c r="D5" s="376"/>
      <c r="E5" s="376"/>
      <c r="F5" s="376"/>
      <c r="G5" s="376"/>
      <c r="H5" s="376"/>
      <c r="I5" s="376"/>
      <c r="J5" s="376"/>
      <c r="K5" s="376"/>
      <c r="L5" s="376"/>
      <c r="M5" s="376"/>
      <c r="N5" s="376"/>
    </row>
    <row r="6" spans="1:14" x14ac:dyDescent="0.35">
      <c r="A6" s="376"/>
      <c r="B6" s="376"/>
      <c r="C6" s="376"/>
      <c r="D6" s="376"/>
      <c r="E6" s="376"/>
      <c r="F6" s="376"/>
      <c r="G6" s="376"/>
      <c r="H6" s="376"/>
      <c r="I6" s="376"/>
      <c r="J6" s="376"/>
      <c r="K6" s="376"/>
      <c r="L6" s="376"/>
      <c r="M6" s="376"/>
      <c r="N6" s="376"/>
    </row>
    <row r="7" spans="1:14" ht="15" thickBot="1" x14ac:dyDescent="0.4">
      <c r="A7" s="377"/>
      <c r="B7" s="377"/>
      <c r="C7" s="377"/>
      <c r="D7" s="377"/>
      <c r="E7" s="377"/>
      <c r="F7" s="377"/>
      <c r="G7" s="377"/>
      <c r="H7" s="377"/>
      <c r="I7" s="377"/>
      <c r="J7" s="377"/>
      <c r="K7" s="377"/>
      <c r="L7" s="377"/>
      <c r="M7" s="377"/>
      <c r="N7" s="377"/>
    </row>
    <row r="8" spans="1:14" ht="52" customHeight="1" x14ac:dyDescent="0.35">
      <c r="A8" s="388" t="s">
        <v>365</v>
      </c>
      <c r="B8" s="389"/>
      <c r="C8" s="389"/>
      <c r="D8" s="389"/>
      <c r="E8" s="389"/>
      <c r="F8" s="389"/>
      <c r="G8" s="389"/>
      <c r="H8" s="389"/>
      <c r="I8" s="389"/>
      <c r="J8" s="390"/>
      <c r="K8" s="22"/>
      <c r="L8" s="22"/>
      <c r="M8" s="22"/>
      <c r="N8" s="22"/>
    </row>
    <row r="9" spans="1:14" s="1" customFormat="1" ht="30.75" customHeight="1" x14ac:dyDescent="0.35">
      <c r="A9" s="378" t="s">
        <v>83</v>
      </c>
      <c r="B9" s="378" t="s">
        <v>82</v>
      </c>
      <c r="C9" s="379" t="s">
        <v>81</v>
      </c>
      <c r="D9" s="380" t="s">
        <v>80</v>
      </c>
      <c r="E9" s="381"/>
      <c r="F9" s="382" t="s">
        <v>79</v>
      </c>
      <c r="G9" s="383"/>
      <c r="H9" s="383"/>
      <c r="I9" s="384"/>
      <c r="J9" s="379" t="s">
        <v>367</v>
      </c>
    </row>
    <row r="10" spans="1:14" ht="41.25" customHeight="1" thickBot="1" x14ac:dyDescent="0.4">
      <c r="A10" s="378"/>
      <c r="B10" s="378"/>
      <c r="C10" s="379"/>
      <c r="D10" s="385" t="s">
        <v>78</v>
      </c>
      <c r="E10" s="386"/>
      <c r="F10" s="26" t="s">
        <v>77</v>
      </c>
      <c r="G10" s="26" t="s">
        <v>253</v>
      </c>
      <c r="H10" s="26" t="s">
        <v>254</v>
      </c>
      <c r="I10" s="26" t="s">
        <v>250</v>
      </c>
      <c r="J10" s="387"/>
    </row>
    <row r="11" spans="1:14" ht="294" customHeight="1" x14ac:dyDescent="0.35">
      <c r="A11" s="184" t="s">
        <v>335</v>
      </c>
      <c r="B11" s="36" t="s">
        <v>336</v>
      </c>
      <c r="C11" s="36" t="s">
        <v>40</v>
      </c>
      <c r="D11" s="37">
        <v>44229</v>
      </c>
      <c r="E11" s="37">
        <v>44561</v>
      </c>
      <c r="F11" s="35">
        <v>25</v>
      </c>
      <c r="G11" s="35">
        <v>50</v>
      </c>
      <c r="H11" s="35">
        <v>25</v>
      </c>
      <c r="I11" s="35">
        <v>25</v>
      </c>
      <c r="J11" s="80" t="s">
        <v>555</v>
      </c>
    </row>
    <row r="12" spans="1:14" s="42" customFormat="1" ht="290.5" customHeight="1" x14ac:dyDescent="0.35">
      <c r="A12" s="36" t="s">
        <v>386</v>
      </c>
      <c r="B12" s="36" t="s">
        <v>409</v>
      </c>
      <c r="C12" s="36" t="s">
        <v>40</v>
      </c>
      <c r="D12" s="37">
        <v>44229</v>
      </c>
      <c r="E12" s="37">
        <v>44561</v>
      </c>
      <c r="F12" s="35">
        <v>25</v>
      </c>
      <c r="G12" s="35">
        <v>50</v>
      </c>
      <c r="H12" s="35">
        <v>25</v>
      </c>
      <c r="I12" s="35">
        <v>25</v>
      </c>
      <c r="J12" s="80" t="s">
        <v>426</v>
      </c>
    </row>
    <row r="13" spans="1:14" ht="15" customHeight="1" x14ac:dyDescent="0.35">
      <c r="A13" s="17"/>
      <c r="B13" s="17"/>
      <c r="C13" s="17"/>
      <c r="D13" s="17"/>
      <c r="E13" s="17"/>
      <c r="F13" s="17"/>
      <c r="G13" s="17"/>
      <c r="H13" s="17"/>
      <c r="I13" s="17"/>
      <c r="J13" s="17"/>
    </row>
    <row r="14" spans="1:14" x14ac:dyDescent="0.35">
      <c r="A14" s="17"/>
      <c r="B14" s="17"/>
      <c r="C14" s="17"/>
      <c r="D14" s="17"/>
      <c r="E14" s="17"/>
      <c r="F14" s="17"/>
      <c r="G14" s="17"/>
      <c r="H14" s="17"/>
      <c r="I14" s="17"/>
      <c r="J14" s="17"/>
    </row>
    <row r="15" spans="1:14" x14ac:dyDescent="0.35">
      <c r="A15" s="17"/>
      <c r="B15" s="17"/>
      <c r="C15" s="17"/>
      <c r="D15" s="17"/>
      <c r="E15" s="17"/>
      <c r="F15" s="17"/>
      <c r="G15" s="17"/>
      <c r="H15" s="17"/>
      <c r="I15" s="17"/>
      <c r="J15" s="17"/>
    </row>
    <row r="16" spans="1:14" x14ac:dyDescent="0.35">
      <c r="A16" s="17"/>
      <c r="B16" s="17"/>
      <c r="C16" s="17"/>
      <c r="D16" s="17"/>
      <c r="E16" s="17"/>
      <c r="F16" s="17"/>
      <c r="G16" s="17"/>
      <c r="H16" s="17"/>
      <c r="I16" s="17"/>
      <c r="J16" s="17"/>
    </row>
    <row r="17" spans="1:10" x14ac:dyDescent="0.35">
      <c r="A17" s="17"/>
      <c r="B17" s="17"/>
      <c r="C17" s="17"/>
      <c r="D17" s="17"/>
      <c r="E17" s="17"/>
      <c r="F17" s="17"/>
      <c r="G17" s="17"/>
      <c r="H17" s="17"/>
      <c r="I17" s="17"/>
      <c r="J17" s="17"/>
    </row>
    <row r="18" spans="1:10" x14ac:dyDescent="0.35">
      <c r="A18" s="17"/>
      <c r="B18" s="17"/>
      <c r="C18" s="17"/>
      <c r="D18" s="17"/>
      <c r="E18" s="17"/>
      <c r="F18" s="17"/>
      <c r="G18" s="17"/>
      <c r="H18" s="17"/>
      <c r="I18" s="17"/>
      <c r="J18" s="17"/>
    </row>
    <row r="19" spans="1:10" x14ac:dyDescent="0.35">
      <c r="A19" s="17"/>
      <c r="B19" s="17"/>
      <c r="C19" s="17"/>
      <c r="D19" s="17"/>
      <c r="E19" s="17"/>
      <c r="F19" s="17"/>
      <c r="G19" s="17"/>
      <c r="H19" s="17"/>
      <c r="I19" s="17"/>
      <c r="J19" s="17"/>
    </row>
    <row r="20" spans="1:10" x14ac:dyDescent="0.35">
      <c r="A20" s="17"/>
      <c r="B20" s="17"/>
      <c r="C20" s="17"/>
      <c r="D20" s="17"/>
      <c r="E20" s="17"/>
      <c r="F20" s="17"/>
      <c r="G20" s="17"/>
      <c r="H20" s="17"/>
      <c r="I20" s="17"/>
      <c r="J20" s="17"/>
    </row>
    <row r="21" spans="1:10" x14ac:dyDescent="0.35">
      <c r="A21" s="17"/>
      <c r="B21" s="17"/>
      <c r="C21" s="17"/>
      <c r="D21" s="17"/>
      <c r="E21" s="17"/>
      <c r="F21" s="17"/>
      <c r="G21" s="17"/>
      <c r="H21" s="17"/>
      <c r="I21" s="17"/>
      <c r="J21" s="17"/>
    </row>
    <row r="22" spans="1:10" x14ac:dyDescent="0.35">
      <c r="A22" s="17"/>
      <c r="B22" s="17"/>
      <c r="C22" s="17"/>
      <c r="D22" s="17"/>
      <c r="E22" s="17"/>
      <c r="F22" s="17"/>
      <c r="G22" s="17"/>
      <c r="H22" s="17"/>
      <c r="I22" s="17"/>
      <c r="J22" s="17"/>
    </row>
    <row r="23" spans="1:10" x14ac:dyDescent="0.35">
      <c r="A23" s="17"/>
      <c r="B23" s="17"/>
      <c r="C23" s="17"/>
      <c r="D23" s="17"/>
      <c r="E23" s="17"/>
      <c r="F23" s="17"/>
      <c r="G23" s="17"/>
      <c r="H23" s="17"/>
      <c r="I23" s="17"/>
      <c r="J23" s="17"/>
    </row>
    <row r="24" spans="1:10" x14ac:dyDescent="0.35">
      <c r="A24" s="17"/>
      <c r="B24" s="17"/>
      <c r="C24" s="17"/>
      <c r="D24" s="17"/>
      <c r="E24" s="17"/>
      <c r="F24" s="17"/>
      <c r="G24" s="17"/>
      <c r="H24" s="17"/>
      <c r="I24" s="17"/>
      <c r="J24" s="17"/>
    </row>
    <row r="25" spans="1:10" x14ac:dyDescent="0.35">
      <c r="A25" s="17"/>
      <c r="B25" s="17"/>
      <c r="C25" s="17"/>
      <c r="D25" s="17"/>
      <c r="E25" s="17"/>
      <c r="F25" s="17"/>
      <c r="G25" s="17"/>
      <c r="H25" s="17"/>
      <c r="I25" s="17"/>
      <c r="J25" s="17"/>
    </row>
    <row r="26" spans="1:10" x14ac:dyDescent="0.35">
      <c r="A26" s="17"/>
      <c r="B26" s="17"/>
      <c r="C26" s="17"/>
      <c r="D26" s="17"/>
      <c r="E26" s="17"/>
      <c r="F26" s="17"/>
      <c r="G26" s="17"/>
      <c r="H26" s="17"/>
      <c r="I26" s="17"/>
      <c r="J26" s="17"/>
    </row>
    <row r="27" spans="1:10" x14ac:dyDescent="0.35">
      <c r="A27" s="17"/>
      <c r="B27" s="17"/>
      <c r="C27" s="17"/>
      <c r="D27" s="17"/>
      <c r="E27" s="17"/>
      <c r="F27" s="17"/>
      <c r="G27" s="17"/>
      <c r="H27" s="17"/>
      <c r="I27" s="17"/>
      <c r="J27" s="17"/>
    </row>
    <row r="28" spans="1:10" x14ac:dyDescent="0.35">
      <c r="A28" s="17"/>
      <c r="B28" s="17"/>
      <c r="C28" s="17"/>
      <c r="D28" s="17"/>
      <c r="E28" s="17"/>
      <c r="F28" s="17"/>
      <c r="G28" s="17"/>
      <c r="H28" s="17"/>
      <c r="I28" s="17"/>
      <c r="J28" s="17"/>
    </row>
    <row r="29" spans="1:10" x14ac:dyDescent="0.35">
      <c r="A29" s="17"/>
      <c r="B29" s="17"/>
      <c r="C29" s="17"/>
      <c r="D29" s="17"/>
      <c r="E29" s="17"/>
      <c r="F29" s="17"/>
      <c r="G29" s="17"/>
      <c r="H29" s="17"/>
      <c r="I29" s="17"/>
      <c r="J29" s="17"/>
    </row>
    <row r="30" spans="1:10" x14ac:dyDescent="0.35">
      <c r="A30" s="17"/>
      <c r="B30" s="17"/>
      <c r="C30" s="17"/>
      <c r="D30" s="17"/>
      <c r="E30" s="17"/>
      <c r="F30" s="17"/>
      <c r="G30" s="17"/>
      <c r="H30" s="17"/>
      <c r="I30" s="17"/>
      <c r="J30" s="17"/>
    </row>
    <row r="31" spans="1:10" x14ac:dyDescent="0.35">
      <c r="A31" s="17"/>
      <c r="B31" s="17"/>
      <c r="C31" s="17"/>
      <c r="D31" s="17"/>
      <c r="E31" s="17"/>
      <c r="F31" s="17"/>
      <c r="G31" s="17"/>
      <c r="H31" s="17"/>
      <c r="I31" s="17"/>
      <c r="J31" s="17"/>
    </row>
    <row r="32" spans="1:10" x14ac:dyDescent="0.35">
      <c r="A32" s="17"/>
      <c r="B32" s="17"/>
      <c r="C32" s="17"/>
      <c r="D32" s="17"/>
      <c r="E32" s="17"/>
      <c r="F32" s="17"/>
      <c r="G32" s="17"/>
      <c r="H32" s="17"/>
      <c r="I32" s="17"/>
      <c r="J32" s="17"/>
    </row>
    <row r="33" spans="1:10" x14ac:dyDescent="0.35">
      <c r="A33" s="17"/>
      <c r="B33" s="17"/>
      <c r="C33" s="17"/>
      <c r="D33" s="17"/>
      <c r="E33" s="17"/>
      <c r="F33" s="17"/>
      <c r="G33" s="17"/>
      <c r="H33" s="17"/>
      <c r="I33" s="17"/>
      <c r="J33" s="17"/>
    </row>
    <row r="34" spans="1:10" x14ac:dyDescent="0.35">
      <c r="A34" s="17"/>
      <c r="B34" s="17"/>
      <c r="C34" s="17"/>
      <c r="D34" s="17"/>
      <c r="E34" s="17"/>
      <c r="F34" s="17"/>
      <c r="G34" s="17"/>
      <c r="H34" s="17"/>
      <c r="I34" s="17"/>
      <c r="J34" s="17"/>
    </row>
    <row r="35" spans="1:10" x14ac:dyDescent="0.35">
      <c r="A35" s="17"/>
      <c r="B35" s="17"/>
      <c r="C35" s="17"/>
      <c r="D35" s="17"/>
      <c r="E35" s="17"/>
      <c r="F35" s="17"/>
      <c r="G35" s="17"/>
      <c r="H35" s="17"/>
      <c r="I35" s="17"/>
      <c r="J35" s="17"/>
    </row>
  </sheetData>
  <mergeCells count="9">
    <mergeCell ref="A1:N7"/>
    <mergeCell ref="A9:A10"/>
    <mergeCell ref="B9:B10"/>
    <mergeCell ref="C9:C10"/>
    <mergeCell ref="D9:E9"/>
    <mergeCell ref="F9:I9"/>
    <mergeCell ref="D10:E10"/>
    <mergeCell ref="J9:J10"/>
    <mergeCell ref="A8:J8"/>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AF88-ECDA-4381-94AC-262779510292}">
  <dimension ref="A1:C5"/>
  <sheetViews>
    <sheetView topLeftCell="A3" workbookViewId="0">
      <selection activeCell="A5" sqref="A5:C5"/>
    </sheetView>
  </sheetViews>
  <sheetFormatPr baseColWidth="10" defaultRowHeight="14.5" x14ac:dyDescent="0.35"/>
  <cols>
    <col min="3" max="3" width="55.1796875" customWidth="1"/>
  </cols>
  <sheetData>
    <row r="1" spans="1:3" x14ac:dyDescent="0.35">
      <c r="A1" s="391" t="s">
        <v>347</v>
      </c>
      <c r="B1" s="391"/>
      <c r="C1" s="391"/>
    </row>
    <row r="2" spans="1:3" x14ac:dyDescent="0.35">
      <c r="A2" s="19" t="s">
        <v>348</v>
      </c>
      <c r="B2" s="19" t="s">
        <v>349</v>
      </c>
      <c r="C2" s="19" t="s">
        <v>350</v>
      </c>
    </row>
    <row r="3" spans="1:3" ht="65.150000000000006" customHeight="1" x14ac:dyDescent="0.35">
      <c r="A3" s="20" t="s">
        <v>351</v>
      </c>
      <c r="B3" s="20" t="s">
        <v>352</v>
      </c>
      <c r="C3" s="83" t="s">
        <v>353</v>
      </c>
    </row>
    <row r="4" spans="1:3" ht="69" x14ac:dyDescent="0.35">
      <c r="A4" s="21">
        <v>2</v>
      </c>
      <c r="B4" s="20" t="s">
        <v>355</v>
      </c>
      <c r="C4" s="83" t="s">
        <v>356</v>
      </c>
    </row>
    <row r="5" spans="1:3" ht="171.75" customHeight="1" x14ac:dyDescent="0.35">
      <c r="A5" s="21">
        <v>3</v>
      </c>
      <c r="B5" s="63">
        <v>44287</v>
      </c>
      <c r="C5" s="83" t="s">
        <v>420</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2.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F04321B-E48D-426B-8F11-3FC6E1D1D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Trámites</vt:lpstr>
      <vt:lpstr>2 Racionalización de Trámites.</vt:lpstr>
      <vt:lpstr>3. Rendición de Cuentas </vt:lpstr>
      <vt:lpstr>4. Servicio al ciudadano</vt:lpstr>
      <vt:lpstr>5. Transparencia y Acceso IP</vt:lpstr>
      <vt:lpstr>6. Participación Ciudadana  </vt:lpstr>
      <vt:lpstr>7.Iniciativas Adicionales</vt:lpstr>
      <vt:lpstr>VERSIONAMIENTO</vt:lpstr>
      <vt:lpstr>'2 Racionalización de Trámites'!Área_de_impresión</vt:lpstr>
      <vt:lpstr>'2 Racionalización de Trámites.'!Área_de_impresión</vt:lpstr>
      <vt:lpstr>'5. Transparencia y Acceso IP'!Área_de_impresión</vt:lpstr>
      <vt:lpstr>'6. Participación Ciudadana  '!Área_de_impresión</vt:lpstr>
      <vt:lpstr>'3. Rendición de Cuentas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2021-08-17T18:40:53Z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