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defaultThemeVersion="166925"/>
  <mc:AlternateContent xmlns:mc="http://schemas.openxmlformats.org/markup-compatibility/2006">
    <mc:Choice Requires="x15">
      <x15ac:absPath xmlns:x15ac="http://schemas.microsoft.com/office/spreadsheetml/2010/11/ac" url="C:\DIsco C\Plan Aticorrupción y de Atención al Ciudadano\2021\Abril 2021\"/>
    </mc:Choice>
  </mc:AlternateContent>
  <xr:revisionPtr revIDLastSave="0" documentId="8_{C3282673-630D-454B-8482-21D52DC35FB6}" xr6:coauthVersionLast="47" xr6:coauthVersionMax="47" xr10:uidLastSave="{00000000-0000-0000-0000-000000000000}"/>
  <bookViews>
    <workbookView xWindow="-108" yWindow="-108" windowWidth="23256" windowHeight="12576" tabRatio="782" xr2:uid="{00000000-000D-0000-FFFF-FFFF00000000}"/>
  </bookViews>
  <sheets>
    <sheet name="1. Gestión de Riesgos" sheetId="3" r:id="rId1"/>
    <sheet name="2. Racionalización de Trámites" sheetId="18" r:id="rId2"/>
    <sheet name="2 Racionalización de Trámites" sheetId="10" state="hidden" r:id="rId3"/>
    <sheet name="3. Rendición de Cuentas" sheetId="17" r:id="rId4"/>
    <sheet name="4. Servicio al ciudadano" sheetId="14" r:id="rId5"/>
    <sheet name="5. Transparencia y Acceso IP" sheetId="1" r:id="rId6"/>
    <sheet name="6. Participación Ciudadana " sheetId="16" r:id="rId7"/>
    <sheet name="7.Iniciativas Adicionales" sheetId="19" r:id="rId8"/>
  </sheets>
  <definedNames>
    <definedName name="_xlnm._FilterDatabase" localSheetId="0" hidden="1">'1. Gestión de Riesgos'!$A$6:$G$6</definedName>
    <definedName name="_xlnm._FilterDatabase" localSheetId="2" hidden="1">'2 Racionalización de Trámites'!$A$5:$WUY$5</definedName>
    <definedName name="_xlnm._FilterDatabase" localSheetId="1" hidden="1">'2. Racionalización de Trámites'!$A$7:$WVQ$11</definedName>
    <definedName name="_xlnm._FilterDatabase" localSheetId="3" hidden="1">'3. Rendición de Cuentas'!$A$7:$S$43</definedName>
    <definedName name="_xlnm._FilterDatabase" localSheetId="4" hidden="1">'4. Servicio al ciudadano'!$A$7:$K$25</definedName>
    <definedName name="_xlnm._FilterDatabase" localSheetId="5" hidden="1">'5. Transparencia y Acceso IP'!$A$7:$G$42</definedName>
    <definedName name="_xlnm._FilterDatabase" localSheetId="6" hidden="1">'6. Participación Ciudadana '!$A$7:$N$29</definedName>
    <definedName name="aaa" localSheetId="2">#REF!</definedName>
    <definedName name="aaa" localSheetId="1">#REF!</definedName>
    <definedName name="aaa" localSheetId="3">#REF!</definedName>
    <definedName name="aaa" localSheetId="4">#REF!</definedName>
    <definedName name="aaa" localSheetId="6">#REF!</definedName>
    <definedName name="aaa">#REF!</definedName>
    <definedName name="Acción_1" localSheetId="2">#REF!</definedName>
    <definedName name="Acción_1" localSheetId="1">#REF!</definedName>
    <definedName name="Acción_1" localSheetId="3">#REF!</definedName>
    <definedName name="Acción_1" localSheetId="4">#REF!</definedName>
    <definedName name="Acción_1">#REF!</definedName>
    <definedName name="Acción_10" localSheetId="2">#REF!</definedName>
    <definedName name="Acción_10" localSheetId="1">#REF!</definedName>
    <definedName name="Acción_10" localSheetId="3">#REF!</definedName>
    <definedName name="Acción_10" localSheetId="4">#REF!</definedName>
    <definedName name="Acción_10">#REF!</definedName>
    <definedName name="Acción_11" localSheetId="2">#REF!</definedName>
    <definedName name="Acción_11" localSheetId="1">#REF!</definedName>
    <definedName name="Acción_11" localSheetId="3">#REF!</definedName>
    <definedName name="Acción_11" localSheetId="4">#REF!</definedName>
    <definedName name="Acción_11">#REF!</definedName>
    <definedName name="Acción_12" localSheetId="2">#REF!</definedName>
    <definedName name="Acción_12" localSheetId="1">#REF!</definedName>
    <definedName name="Acción_12" localSheetId="3">#REF!</definedName>
    <definedName name="Acción_12" localSheetId="4">#REF!</definedName>
    <definedName name="Acción_12">#REF!</definedName>
    <definedName name="Acción_13" localSheetId="2">#REF!</definedName>
    <definedName name="Acción_13" localSheetId="1">#REF!</definedName>
    <definedName name="Acción_13" localSheetId="3">#REF!</definedName>
    <definedName name="Acción_13" localSheetId="4">#REF!</definedName>
    <definedName name="Acción_13">#REF!</definedName>
    <definedName name="Acción_14" localSheetId="2">#REF!</definedName>
    <definedName name="Acción_14" localSheetId="1">#REF!</definedName>
    <definedName name="Acción_14" localSheetId="3">#REF!</definedName>
    <definedName name="Acción_14" localSheetId="4">#REF!</definedName>
    <definedName name="Acción_14">#REF!</definedName>
    <definedName name="Acción_15" localSheetId="2">#REF!</definedName>
    <definedName name="Acción_15" localSheetId="1">#REF!</definedName>
    <definedName name="Acción_15" localSheetId="3">#REF!</definedName>
    <definedName name="Acción_15" localSheetId="4">#REF!</definedName>
    <definedName name="Acción_15">#REF!</definedName>
    <definedName name="Acción_16" localSheetId="2">#REF!</definedName>
    <definedName name="Acción_16" localSheetId="1">#REF!</definedName>
    <definedName name="Acción_16" localSheetId="3">#REF!</definedName>
    <definedName name="Acción_16" localSheetId="4">#REF!</definedName>
    <definedName name="Acción_16">#REF!</definedName>
    <definedName name="Acción_17" localSheetId="2">#REF!</definedName>
    <definedName name="Acción_17" localSheetId="1">#REF!</definedName>
    <definedName name="Acción_17" localSheetId="3">#REF!</definedName>
    <definedName name="Acción_17" localSheetId="4">#REF!</definedName>
    <definedName name="Acción_17">#REF!</definedName>
    <definedName name="Acción_18" localSheetId="2">#REF!</definedName>
    <definedName name="Acción_18" localSheetId="1">#REF!</definedName>
    <definedName name="Acción_18" localSheetId="3">#REF!</definedName>
    <definedName name="Acción_18" localSheetId="4">#REF!</definedName>
    <definedName name="Acción_18">#REF!</definedName>
    <definedName name="Acción_19" localSheetId="2">#REF!</definedName>
    <definedName name="Acción_19" localSheetId="1">#REF!</definedName>
    <definedName name="Acción_19" localSheetId="3">#REF!</definedName>
    <definedName name="Acción_19" localSheetId="4">#REF!</definedName>
    <definedName name="Acción_19">#REF!</definedName>
    <definedName name="Acción_2" localSheetId="2">#REF!</definedName>
    <definedName name="Acción_2" localSheetId="1">#REF!</definedName>
    <definedName name="Acción_2" localSheetId="3">#REF!</definedName>
    <definedName name="Acción_2" localSheetId="4">#REF!</definedName>
    <definedName name="Acción_2">#REF!</definedName>
    <definedName name="Acción_20" localSheetId="2">#REF!</definedName>
    <definedName name="Acción_20" localSheetId="1">#REF!</definedName>
    <definedName name="Acción_20" localSheetId="3">#REF!</definedName>
    <definedName name="Acción_20" localSheetId="4">#REF!</definedName>
    <definedName name="Acción_20">#REF!</definedName>
    <definedName name="Acción_21" localSheetId="2">#REF!</definedName>
    <definedName name="Acción_21" localSheetId="1">#REF!</definedName>
    <definedName name="Acción_21" localSheetId="3">#REF!</definedName>
    <definedName name="Acción_21" localSheetId="4">#REF!</definedName>
    <definedName name="Acción_21">#REF!</definedName>
    <definedName name="Acción_22" localSheetId="2">#REF!</definedName>
    <definedName name="Acción_22" localSheetId="1">#REF!</definedName>
    <definedName name="Acción_22" localSheetId="3">#REF!</definedName>
    <definedName name="Acción_22" localSheetId="4">#REF!</definedName>
    <definedName name="Acción_22">#REF!</definedName>
    <definedName name="Acción_23" localSheetId="2">#REF!</definedName>
    <definedName name="Acción_23" localSheetId="1">#REF!</definedName>
    <definedName name="Acción_23" localSheetId="3">#REF!</definedName>
    <definedName name="Acción_23" localSheetId="4">#REF!</definedName>
    <definedName name="Acción_23">#REF!</definedName>
    <definedName name="Acción_24" localSheetId="2">#REF!</definedName>
    <definedName name="Acción_24" localSheetId="1">#REF!</definedName>
    <definedName name="Acción_24" localSheetId="3">#REF!</definedName>
    <definedName name="Acción_24" localSheetId="4">#REF!</definedName>
    <definedName name="Acción_24">#REF!</definedName>
    <definedName name="Acción_25" localSheetId="2">#REF!</definedName>
    <definedName name="Acción_25" localSheetId="1">#REF!</definedName>
    <definedName name="Acción_25" localSheetId="3">#REF!</definedName>
    <definedName name="Acción_25" localSheetId="4">#REF!</definedName>
    <definedName name="Acción_25">#REF!</definedName>
    <definedName name="Acción_26" localSheetId="2">#REF!</definedName>
    <definedName name="Acción_26" localSheetId="1">#REF!</definedName>
    <definedName name="Acción_26" localSheetId="3">#REF!</definedName>
    <definedName name="Acción_26" localSheetId="4">#REF!</definedName>
    <definedName name="Acción_26">#REF!</definedName>
    <definedName name="Acción_27" localSheetId="2">#REF!</definedName>
    <definedName name="Acción_27" localSheetId="1">#REF!</definedName>
    <definedName name="Acción_27" localSheetId="3">#REF!</definedName>
    <definedName name="Acción_27" localSheetId="4">#REF!</definedName>
    <definedName name="Acción_27">#REF!</definedName>
    <definedName name="Acción_28" localSheetId="2">#REF!</definedName>
    <definedName name="Acción_28" localSheetId="1">#REF!</definedName>
    <definedName name="Acción_28" localSheetId="3">#REF!</definedName>
    <definedName name="Acción_28" localSheetId="4">#REF!</definedName>
    <definedName name="Acción_28">#REF!</definedName>
    <definedName name="Acción_29" localSheetId="2">#REF!</definedName>
    <definedName name="Acción_29" localSheetId="1">#REF!</definedName>
    <definedName name="Acción_29" localSheetId="3">#REF!</definedName>
    <definedName name="Acción_29" localSheetId="4">#REF!</definedName>
    <definedName name="Acción_29">#REF!</definedName>
    <definedName name="Acción_3" localSheetId="2">#REF!</definedName>
    <definedName name="Acción_3" localSheetId="1">#REF!</definedName>
    <definedName name="Acción_3" localSheetId="3">#REF!</definedName>
    <definedName name="Acción_3" localSheetId="4">#REF!</definedName>
    <definedName name="Acción_3">#REF!</definedName>
    <definedName name="Acción_30" localSheetId="2">#REF!</definedName>
    <definedName name="Acción_30" localSheetId="1">#REF!</definedName>
    <definedName name="Acción_30" localSheetId="3">#REF!</definedName>
    <definedName name="Acción_30" localSheetId="4">#REF!</definedName>
    <definedName name="Acción_30">#REF!</definedName>
    <definedName name="Acción_31" localSheetId="2">#REF!</definedName>
    <definedName name="Acción_31" localSheetId="1">#REF!</definedName>
    <definedName name="Acción_31" localSheetId="3">#REF!</definedName>
    <definedName name="Acción_31" localSheetId="4">#REF!</definedName>
    <definedName name="Acción_31">#REF!</definedName>
    <definedName name="Acción_32" localSheetId="2">#REF!</definedName>
    <definedName name="Acción_32" localSheetId="1">#REF!</definedName>
    <definedName name="Acción_32" localSheetId="3">#REF!</definedName>
    <definedName name="Acción_32" localSheetId="4">#REF!</definedName>
    <definedName name="Acción_32">#REF!</definedName>
    <definedName name="Acción_33" localSheetId="2">#REF!</definedName>
    <definedName name="Acción_33" localSheetId="1">#REF!</definedName>
    <definedName name="Acción_33" localSheetId="3">#REF!</definedName>
    <definedName name="Acción_33" localSheetId="4">#REF!</definedName>
    <definedName name="Acción_33">#REF!</definedName>
    <definedName name="Acción_34" localSheetId="2">#REF!</definedName>
    <definedName name="Acción_34" localSheetId="1">#REF!</definedName>
    <definedName name="Acción_34" localSheetId="3">#REF!</definedName>
    <definedName name="Acción_34" localSheetId="4">#REF!</definedName>
    <definedName name="Acción_34">#REF!</definedName>
    <definedName name="Acción_35" localSheetId="2">#REF!</definedName>
    <definedName name="Acción_35" localSheetId="1">#REF!</definedName>
    <definedName name="Acción_35" localSheetId="3">#REF!</definedName>
    <definedName name="Acción_35" localSheetId="4">#REF!</definedName>
    <definedName name="Acción_35">#REF!</definedName>
    <definedName name="Acción_36" localSheetId="2">#REF!</definedName>
    <definedName name="Acción_36" localSheetId="1">#REF!</definedName>
    <definedName name="Acción_36" localSheetId="3">#REF!</definedName>
    <definedName name="Acción_36" localSheetId="4">#REF!</definedName>
    <definedName name="Acción_36">#REF!</definedName>
    <definedName name="Acción_37" localSheetId="2">#REF!</definedName>
    <definedName name="Acción_37" localSheetId="1">#REF!</definedName>
    <definedName name="Acción_37" localSheetId="3">#REF!</definedName>
    <definedName name="Acción_37" localSheetId="4">#REF!</definedName>
    <definedName name="Acción_37">#REF!</definedName>
    <definedName name="Acción_38" localSheetId="2">#REF!</definedName>
    <definedName name="Acción_38" localSheetId="1">#REF!</definedName>
    <definedName name="Acción_38" localSheetId="3">#REF!</definedName>
    <definedName name="Acción_38" localSheetId="4">#REF!</definedName>
    <definedName name="Acción_38">#REF!</definedName>
    <definedName name="Acción_39" localSheetId="2">#REF!</definedName>
    <definedName name="Acción_39" localSheetId="1">#REF!</definedName>
    <definedName name="Acción_39" localSheetId="3">#REF!</definedName>
    <definedName name="Acción_39" localSheetId="4">#REF!</definedName>
    <definedName name="Acción_39">#REF!</definedName>
    <definedName name="Acción_4" localSheetId="2">#REF!</definedName>
    <definedName name="Acción_4" localSheetId="1">#REF!</definedName>
    <definedName name="Acción_4" localSheetId="3">#REF!</definedName>
    <definedName name="Acción_4" localSheetId="4">#REF!</definedName>
    <definedName name="Acción_4">#REF!</definedName>
    <definedName name="Acción_40" localSheetId="2">#REF!</definedName>
    <definedName name="Acción_40" localSheetId="1">#REF!</definedName>
    <definedName name="Acción_40" localSheetId="3">#REF!</definedName>
    <definedName name="Acción_40" localSheetId="4">#REF!</definedName>
    <definedName name="Acción_40">#REF!</definedName>
    <definedName name="Acción_41" localSheetId="2">#REF!</definedName>
    <definedName name="Acción_41" localSheetId="1">#REF!</definedName>
    <definedName name="Acción_41" localSheetId="3">#REF!</definedName>
    <definedName name="Acción_41" localSheetId="4">#REF!</definedName>
    <definedName name="Acción_41">#REF!</definedName>
    <definedName name="Acción_42" localSheetId="2">#REF!</definedName>
    <definedName name="Acción_42" localSheetId="1">#REF!</definedName>
    <definedName name="Acción_42" localSheetId="3">#REF!</definedName>
    <definedName name="Acción_42" localSheetId="4">#REF!</definedName>
    <definedName name="Acción_42">#REF!</definedName>
    <definedName name="Acción_43" localSheetId="2">#REF!</definedName>
    <definedName name="Acción_43" localSheetId="1">#REF!</definedName>
    <definedName name="Acción_43" localSheetId="3">#REF!</definedName>
    <definedName name="Acción_43" localSheetId="4">#REF!</definedName>
    <definedName name="Acción_43">#REF!</definedName>
    <definedName name="Acción_5" localSheetId="2">#REF!</definedName>
    <definedName name="Acción_5" localSheetId="1">#REF!</definedName>
    <definedName name="Acción_5" localSheetId="3">#REF!</definedName>
    <definedName name="Acción_5" localSheetId="4">#REF!</definedName>
    <definedName name="Acción_5">#REF!</definedName>
    <definedName name="Acción_6" localSheetId="2">#REF!</definedName>
    <definedName name="Acción_6" localSheetId="1">#REF!</definedName>
    <definedName name="Acción_6" localSheetId="3">#REF!</definedName>
    <definedName name="Acción_6" localSheetId="4">#REF!</definedName>
    <definedName name="Acción_6">#REF!</definedName>
    <definedName name="Acción_7" localSheetId="2">#REF!</definedName>
    <definedName name="Acción_7" localSheetId="1">#REF!</definedName>
    <definedName name="Acción_7" localSheetId="3">#REF!</definedName>
    <definedName name="Acción_7" localSheetId="4">#REF!</definedName>
    <definedName name="Acción_7">#REF!</definedName>
    <definedName name="Acción_8" localSheetId="2">#REF!</definedName>
    <definedName name="Acción_8" localSheetId="1">#REF!</definedName>
    <definedName name="Acción_8" localSheetId="3">#REF!</definedName>
    <definedName name="Acción_8" localSheetId="4">#REF!</definedName>
    <definedName name="Acción_8">#REF!</definedName>
    <definedName name="Acción_9" localSheetId="2">#REF!</definedName>
    <definedName name="Acción_9" localSheetId="1">#REF!</definedName>
    <definedName name="Acción_9" localSheetId="3">#REF!</definedName>
    <definedName name="Acción_9" localSheetId="4">#REF!</definedName>
    <definedName name="Acción_9">#REF!</definedName>
    <definedName name="_xlnm.Print_Area" localSheetId="2">'2 Racionalización de Trámites'!$A$1:$M$5</definedName>
    <definedName name="_xlnm.Print_Area" localSheetId="1">'2. Racionalización de Trámites'!$A$1:$L$11</definedName>
    <definedName name="_xlnm.Print_Area" localSheetId="5">'5. Transparencia y Acceso IP'!$A$1:$G$42</definedName>
    <definedName name="DH_1" localSheetId="2">#REF!</definedName>
    <definedName name="DH_1" localSheetId="1">#REF!</definedName>
    <definedName name="DH_1" localSheetId="3">#REF!</definedName>
    <definedName name="DH_1" localSheetId="4">#REF!</definedName>
    <definedName name="DH_1" localSheetId="6">#REF!</definedName>
    <definedName name="DH_1">#REF!</definedName>
    <definedName name="PC" localSheetId="2">#REF!</definedName>
    <definedName name="PC" localSheetId="1">#REF!</definedName>
    <definedName name="PC" localSheetId="3">#REF!</definedName>
    <definedName name="PC" localSheetId="4">#REF!</definedName>
    <definedName name="PC">#REF!</definedName>
    <definedName name="Rendicion" localSheetId="2">#REF!</definedName>
    <definedName name="Rendicion" localSheetId="1">#REF!</definedName>
    <definedName name="Rendicion" localSheetId="3">#REF!</definedName>
    <definedName name="Rendicion" localSheetId="4">#REF!</definedName>
    <definedName name="Rendicion">#REF!</definedName>
    <definedName name="vgvvj" localSheetId="2">#REF!</definedName>
    <definedName name="vgvvj" localSheetId="1">#REF!</definedName>
    <definedName name="vgvvj" localSheetId="3">#REF!</definedName>
    <definedName name="vgvvj" localSheetId="4">#REF!</definedName>
    <definedName name="vgvvj">#REF!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8" i="17" l="1"/>
  <c r="P10" i="17"/>
  <c r="P14" i="17"/>
  <c r="N46" i="17" l="1"/>
  <c r="L46" i="17"/>
  <c r="M46" i="17"/>
  <c r="K46" i="17"/>
  <c r="P43" i="17"/>
  <c r="P41" i="17" l="1"/>
  <c r="P39" i="17"/>
  <c r="P33" i="17"/>
  <c r="P31" i="17"/>
  <c r="P29" i="17"/>
  <c r="K29" i="16"/>
  <c r="I29" i="16"/>
  <c r="H29" i="16"/>
  <c r="G29" i="16"/>
  <c r="F29" i="16"/>
  <c r="K27" i="16"/>
  <c r="K25" i="16"/>
  <c r="K15" i="16"/>
  <c r="K13" i="16"/>
  <c r="K11" i="16"/>
  <c r="K8" i="16"/>
</calcChain>
</file>

<file path=xl/sharedStrings.xml><?xml version="1.0" encoding="utf-8"?>
<sst xmlns="http://schemas.openxmlformats.org/spreadsheetml/2006/main" count="865" uniqueCount="570">
  <si>
    <t>Unidad de Atención al Ciudadano
Todas las dependencias</t>
  </si>
  <si>
    <t>100% de las PQRSD atendidas a tiempo</t>
  </si>
  <si>
    <t>5.5</t>
  </si>
  <si>
    <t>Unidad de Atención al Ciudadano</t>
  </si>
  <si>
    <t>Informe de solicitudes de acceso a la información trimestral publicado</t>
  </si>
  <si>
    <t>Hacer seguimiento y publicar el informe de Solicitudes de acceso a la información</t>
  </si>
  <si>
    <t>5.4</t>
  </si>
  <si>
    <t>Informe de quejas trimestral publicado</t>
  </si>
  <si>
    <t>Hacer seguimiento y publicar el informe de PQRSD</t>
  </si>
  <si>
    <t>5.3</t>
  </si>
  <si>
    <t>Informe de solicitudes discriminado por tipología publicado</t>
  </si>
  <si>
    <t>Clasificar las solicitudes en peticiones generales, denuncias, quejas, reclamos, entre otros</t>
  </si>
  <si>
    <t>5.2</t>
  </si>
  <si>
    <t>1 informe  mensual publicado</t>
  </si>
  <si>
    <t>5.1</t>
  </si>
  <si>
    <t>Subcomponente 5
Monitoreo</t>
  </si>
  <si>
    <t>Oficina Asesora de Comunicaciones</t>
  </si>
  <si>
    <t>Seguimientos de ejecución del plan</t>
  </si>
  <si>
    <t>Seguimiento a los avances de la ejecución del plan de accesibilidad web</t>
  </si>
  <si>
    <t>4.2</t>
  </si>
  <si>
    <t>Ajustes realizados en el portal</t>
  </si>
  <si>
    <t>4.1</t>
  </si>
  <si>
    <t>Subcomponente 4
Criterio diferencial de accesibilidad</t>
  </si>
  <si>
    <t>Esquema de publicación de la información actualizado y publicado</t>
  </si>
  <si>
    <t>Publicar el esquema de publicación de la información</t>
  </si>
  <si>
    <t>Unidad de Atención al Ciudadano 
Oficina de Tecnología y Sistemas de Información</t>
  </si>
  <si>
    <t>Índice de información clasificada y reservada actualizado y publicado</t>
  </si>
  <si>
    <t>Publicar el índice de información clasificada y reservada</t>
  </si>
  <si>
    <t>3.5</t>
  </si>
  <si>
    <t>Registro de activos de información actualizado y publicado</t>
  </si>
  <si>
    <t>Publicar el registro de activos de información institucional</t>
  </si>
  <si>
    <t>3.4</t>
  </si>
  <si>
    <t>Oficina Asesora de Planeación y Finanzas</t>
  </si>
  <si>
    <t>Implementar la fase II de la estrategia REPORTATE para la incorporación de indicadores de diversas agendas (ODS, PND, Acuerdo Marco de Implementación, PNDE 2016-26), divulgación de cifras estratégicas y generación de productos de analítica</t>
  </si>
  <si>
    <t>3.3</t>
  </si>
  <si>
    <t>100% en el cumplimiento de los niveles de servicio definidos en los acuerdos de intercambio</t>
  </si>
  <si>
    <t>3.1</t>
  </si>
  <si>
    <t>Subcomponente 3
Instrumentos de gestión de la información</t>
  </si>
  <si>
    <t>Atender las PQRSD radicadas en el MEN en los tiempos establecidos</t>
  </si>
  <si>
    <t>2.2</t>
  </si>
  <si>
    <t>Subdirección de Desarrollo Organizacional</t>
  </si>
  <si>
    <t>2.1</t>
  </si>
  <si>
    <t>Subcomponente 2
Lineamientos de transparencia pasiva</t>
  </si>
  <si>
    <t>1.12</t>
  </si>
  <si>
    <t>1 Diagnóstico realizado</t>
  </si>
  <si>
    <t>Diagnóstico de cumplimiento de requisitos del modelo centrado en la transparencia y la prevención de la corrupción, incluido el soborno</t>
  </si>
  <si>
    <t>1.11</t>
  </si>
  <si>
    <t>1 proceso apropiado</t>
  </si>
  <si>
    <t>1.10</t>
  </si>
  <si>
    <t>Capacitación a los servidores del Ministerio</t>
  </si>
  <si>
    <t>Socializar política de conflicto de intereses con los servidores del Ministerio</t>
  </si>
  <si>
    <t>1.9</t>
  </si>
  <si>
    <t>Guías publicadas</t>
  </si>
  <si>
    <t xml:space="preserve">Publicación guías para la implementación de las políticas de gestión y desempeño en el Ministerio </t>
  </si>
  <si>
    <t>1.8</t>
  </si>
  <si>
    <t>Subdirección de Talento Humano
Subdirección de Contratación</t>
  </si>
  <si>
    <t>100% de servidores públicos, empleados y personas naturales con contrato de prestación de servicios vinculadas en el SIGEP, según el ingreso de los mismos al Ministerio en cada periodo</t>
  </si>
  <si>
    <t xml:space="preserve">Gestionar la publicación y actualización de la información sobre los servidores públicos, empleados y personas naturales vinculadas mediante contrato de prestación de servicios en el Sistema de Gestión de Empleo Público - SIGEP </t>
  </si>
  <si>
    <t>1.7</t>
  </si>
  <si>
    <t>Todas las dependencias</t>
  </si>
  <si>
    <t>Trámites y otros procedimientos registrados y actualizados en el SUIT según la gestión del inventario y novedades presentadas en cada periodo</t>
  </si>
  <si>
    <t>Mantener actualizada la información acerca de trámites y otros procedimientos administrativos del Ministerio en el Sistema Único de Información de trámites - SUIT</t>
  </si>
  <si>
    <t>1.6</t>
  </si>
  <si>
    <t>Dependencias misionales
Oficina Asesora Jurídica
Oficina Asesora de Comunicaciones</t>
  </si>
  <si>
    <t>100% de los proyectos normativos sometidos a consulta de la ciudadanía</t>
  </si>
  <si>
    <t>Consultar proyectos normativos con la ciudadanía</t>
  </si>
  <si>
    <t>1.5</t>
  </si>
  <si>
    <t>Subdirección de Contratación</t>
  </si>
  <si>
    <t>Información publicada en página web y en SECOP II mensualmente</t>
  </si>
  <si>
    <t>Publicar el 100% de la información relacionada con la contratación mensual en la página web del MEN y en el SECOP II conforme a las directrices de Colombia Compra Eficiente.</t>
  </si>
  <si>
    <t>1.4</t>
  </si>
  <si>
    <t>Todas las dependencias responsables de la información
Oficina Asesora de Comunicaciones
Unidad de Atención al Ciudadano
Subdirección de Desarrollo Organizacional</t>
  </si>
  <si>
    <t>Realizar revisión del acceso y calidad de la información publicada en la página web como canal de acceso a la información por parte de los ciudadanos de manera permanente.</t>
  </si>
  <si>
    <t>1.3</t>
  </si>
  <si>
    <t>Todas las dependencias responsables de la información
Oficina Asesora de Comunicaciones
Subdirección de Desarrollo Organizacional</t>
  </si>
  <si>
    <t>Información actualizada en el enlace o sección "Ley de transparencia"</t>
  </si>
  <si>
    <t>1.2</t>
  </si>
  <si>
    <t>Oficina Asesora de Planeación y Finanzas
Oficina de Tecnología y Sistemas de Información</t>
  </si>
  <si>
    <t>100% en la actualización de información del año 2020 de los conjuntos de datos publicados en el portal de datos abiertos</t>
  </si>
  <si>
    <t>Actualizar los conjuntos de datos publicados en el portal de datos abiertos</t>
  </si>
  <si>
    <t>1.1</t>
  </si>
  <si>
    <t>Subcomponente 1
Lineamientos de transparencia activa</t>
  </si>
  <si>
    <t>I 
TRIMESTRE</t>
  </si>
  <si>
    <t>Inicio
DD/MM/AAAA</t>
  </si>
  <si>
    <t>Programación de metas</t>
  </si>
  <si>
    <t>Fecha de ejecución</t>
  </si>
  <si>
    <t xml:space="preserve">Responsable </t>
  </si>
  <si>
    <t>Meta o producto</t>
  </si>
  <si>
    <t>Actividades</t>
  </si>
  <si>
    <t>Subcomponente</t>
  </si>
  <si>
    <t>Componente 5: Transparencia y Acceso a la Información Pública</t>
  </si>
  <si>
    <t>Componente 4:  Servicio al Ciudadano</t>
  </si>
  <si>
    <t xml:space="preserve">  Subcomponente 1                           Estructura administrativa y Direccionamiento estratégico </t>
  </si>
  <si>
    <t xml:space="preserve">Informe Mensual De Gestión de PQRSD por dependencia  </t>
  </si>
  <si>
    <t>Informe de  PQRS mensual</t>
  </si>
  <si>
    <t>Sistema diseñado</t>
  </si>
  <si>
    <t>Subcomponente 2
Fortalecimiento de los canales de atención</t>
  </si>
  <si>
    <t>Fortalecimiento de canales de atención e implementación de nuevas estrategias de contacto</t>
  </si>
  <si>
    <t>Grupo de  Atención  al Ciudadano</t>
  </si>
  <si>
    <t>Subcomponente 3 Talento
Humano</t>
  </si>
  <si>
    <t>3.2</t>
  </si>
  <si>
    <t>Participar en las capacitaciones del programa de servicio al ciudadano del DNP</t>
  </si>
  <si>
    <t xml:space="preserve">Grupo de Atención  al Ciudadano </t>
  </si>
  <si>
    <t>Diseñar y aplicar encuesta de satisfacción para el cliente de procesos y servicios internos</t>
  </si>
  <si>
    <t>Encuesta de satisfacción aplicada</t>
  </si>
  <si>
    <t>Subcomponente 4
Normativo y procedimental</t>
  </si>
  <si>
    <t>Informes de PQRSD publicados trimestralmente</t>
  </si>
  <si>
    <t>Grupo de Atención al ciudadano</t>
  </si>
  <si>
    <t xml:space="preserve">Diseñar y difundir mensajes internos, para fortalecer la cultura del servicio  al ciudadano. </t>
  </si>
  <si>
    <t>2 Campañas presentadas en el año</t>
  </si>
  <si>
    <t>4.3</t>
  </si>
  <si>
    <t>Socializar y divulgar la guía de implementación de política de Servicio al Ciudadano</t>
  </si>
  <si>
    <t>4.4</t>
  </si>
  <si>
    <t>Proceso mejorado</t>
  </si>
  <si>
    <t>Subcomponente 5
Relacionamiento con el ciudadano</t>
  </si>
  <si>
    <t>Medir la satisfacción de los ciudadanos, clientes y partes interesadas.</t>
  </si>
  <si>
    <t>Componente 1: Gestión del Riesgo de Corrupción - Mapa de Riesgos de Corrupción</t>
  </si>
  <si>
    <t>Responsable</t>
  </si>
  <si>
    <t xml:space="preserve">Fecha de inicio </t>
  </si>
  <si>
    <t>Fecha final</t>
  </si>
  <si>
    <t>Subcomponente/Proceso 1
Política de Administración del riesgo</t>
  </si>
  <si>
    <t xml:space="preserve">Revisar y actualizar la Guía de Administración de Riesgo del Ministerio  de acuerdo con los lineamientos del Departamento Administrativo de la  Función Pública  </t>
  </si>
  <si>
    <t>Guía Administración del Riesgo actualizada</t>
  </si>
  <si>
    <t>Subcomponente/Proceso 2
Construcción del mapa de riesgos de corrupción</t>
  </si>
  <si>
    <t>Mapa de riesgos de corrupción revisado, ajustado y publicado</t>
  </si>
  <si>
    <t>Publicar el mapa de riesgos de corrupción y actualizarlo cuando presente modificaciones</t>
  </si>
  <si>
    <t>Mapa de riesgos de corrupción publicado</t>
  </si>
  <si>
    <t>Responsables/Líderes de Proceso con riesgos de corrupción identificados</t>
  </si>
  <si>
    <t>Subcomponente/Proceso 3
Consulta y Divulgación</t>
  </si>
  <si>
    <t>Divulgar la metodología de gestión del riesgo y el mapa de riesgos de corrupción al interior de la Entidad, mediante el desarrollo de espacios de capacitación y otros mecanismos de socialización.</t>
  </si>
  <si>
    <t>Socialización de la metodología y el Mapa de Riesgos de Corrupción</t>
  </si>
  <si>
    <t xml:space="preserve">Ajustar y publicar el mapa de riesgos de corrupción, de acuerdo a las solicitudes recibidas por los líderes de proceso </t>
  </si>
  <si>
    <t>Mapa de riesgo de Corrupción ajustado y publicado en página web</t>
  </si>
  <si>
    <t>Subcomponente/Proceso 4
Monitoreo y Revisión</t>
  </si>
  <si>
    <t>Realizar monitoreo periódico al mapa de riesgo de corrupción y aplicar los ajustes a que haya lugar en caso de posibles cambios debidos a la ineficacia de los controles, el contexto externo e interno y/o riesgos emergentes; así como a las acciones del plan de manejo.</t>
  </si>
  <si>
    <t xml:space="preserve"> Monitoreo a los  riesgos de corrupción y reporte en la herramienta dispuesta por la SDO</t>
  </si>
  <si>
    <t>Implementar las acciones propuestas en el plan de manejo para  gestionar los riesgos de corrupción</t>
  </si>
  <si>
    <t>Reportes de avance en acciones para mitigar el riesgo de corrupción</t>
  </si>
  <si>
    <t>Subcomponente/Proceso 5
Seguimiento</t>
  </si>
  <si>
    <t>Realizar seguimiento al mapa de riesgo de corrupción, verificar el funcionamiento y la efectividad de los controles; así como, el cumplimiento de las acciones.</t>
  </si>
  <si>
    <t>Informe de seguimiento a riesgos de corrupción con los siguientes cortes: 30 de abril, 31 agosto, 31 de diciembre</t>
  </si>
  <si>
    <t>Oficina de Control Interno</t>
  </si>
  <si>
    <t>Publicar el seguimiento al mapa de riesgos de corrupción</t>
  </si>
  <si>
    <t>Seguimiento al mapa de riesgos de corrupción publicado en página web</t>
  </si>
  <si>
    <t>No</t>
  </si>
  <si>
    <t>Componente 3: Rendición de Cuentas</t>
  </si>
  <si>
    <t>ELEMENTOS DE LA RdC</t>
  </si>
  <si>
    <t>META/PRODUCTO</t>
  </si>
  <si>
    <t>ETAPAS</t>
  </si>
  <si>
    <t>ACTIVIDADES</t>
  </si>
  <si>
    <t>DESCRIPCIÓN/ ALCANCE</t>
  </si>
  <si>
    <t>UNIDAD MEDIDA</t>
  </si>
  <si>
    <t>META</t>
  </si>
  <si>
    <t>FECHA</t>
  </si>
  <si>
    <t>DEPENDENCIA RESPONSABLE</t>
  </si>
  <si>
    <t>Alistamiento</t>
  </si>
  <si>
    <t>Diseño</t>
  </si>
  <si>
    <t>Preparación</t>
  </si>
  <si>
    <t>Ejecución</t>
  </si>
  <si>
    <t>Seguimiento y Evaluación</t>
  </si>
  <si>
    <t>TOTAL VIG</t>
  </si>
  <si>
    <t>Inicio</t>
  </si>
  <si>
    <t>Fin</t>
  </si>
  <si>
    <t>Caracterización de la rendición de cuentas elaborada</t>
  </si>
  <si>
    <t>X</t>
  </si>
  <si>
    <t>Caracterizar los grupos de valor del MEN identificando demandas, necesidades o preferencias de información en el marco de la gestión institucional, así como los canales de publicación y difusión consultadas por estos grupos</t>
  </si>
  <si>
    <t xml:space="preserve">Documento diagnóstico de grupos de valor del MEN en materia de RdC que permita identificar:
a) las principales demandas, necesidades o preferencias de información por parte de los grupos de valor en el marco de la gestión institucional y de los elementos de la RdC
b) los canales  de publicación y difusión de información consultadas por los grupos de valor y/o necesidades de implementación de canales de publicación y/o difusión
c) Canales de comunicación preferidos y consultados por los grupos de valor para desarrollar los espacios de diálogo.   </t>
  </si>
  <si>
    <t>Documento</t>
  </si>
  <si>
    <t>N/A</t>
  </si>
  <si>
    <t>Equipo de trabajo conformado</t>
  </si>
  <si>
    <t>Despacho/ Oficina Asesora de Planeación y Finanzas</t>
  </si>
  <si>
    <t>Capacitaciones</t>
  </si>
  <si>
    <t>INFORMACIÓN</t>
  </si>
  <si>
    <t>Equipo de trabajo institucional líder del proceso de Participación ciudadana y Rendición de Cuentas</t>
  </si>
  <si>
    <t>Información producida y publicada</t>
  </si>
  <si>
    <t>Porcentaje de avance cronograma</t>
  </si>
  <si>
    <t>Equipo de trabajo institucional líder del proceso de Participación ciudadana y Rendición de Cuentas/ Oficina Asesora de Comunicaciones</t>
  </si>
  <si>
    <t>DIÁLOGO</t>
  </si>
  <si>
    <t>Cronograma de espacios de diálogo en el marco de la Rendición de cuentas implementado y con seguimiento</t>
  </si>
  <si>
    <t>Definir los espacios de diálogo que se emplearán para rendir cuentas</t>
  </si>
  <si>
    <t>Identificación de los espacios de diálogo presenciales (mesas de trabajo, foros, reuniones, etc.), y  virtuales complementarios (chat, videoconferencias, etc.), permanentes u ocasionales que se emplean para rendir cuentas: a) Sobre los temas de interés priorizados (incluye Acuerdo de Paz), y b) Sobre la gestión general de la entidad y definición de los espacios de diálogo que se implementarán en el desarrollo de la presente estrategia</t>
  </si>
  <si>
    <t>Establecer el cronograma de implementación de los espacios de diálogo en el marco de la Rendición de Cuentas, aprobarlo y publicarlo</t>
  </si>
  <si>
    <t>Implementar los espacios de diálogo en el marco de la rendición de cuentas</t>
  </si>
  <si>
    <t>Desarrollo de los espacios de diálogo, conforme al cronograma establecido y el protocolo definido para tal fin y generación de informe de resultados de implementación de cada espacio</t>
  </si>
  <si>
    <t>Hacer monitoreo al desarrollo de los espacios de diálogo, conforme al cronograma definido</t>
  </si>
  <si>
    <t>Monitoreo al desarrollo de los espacios de diálogo de acuerdo con el instrumento definido para tal fin</t>
  </si>
  <si>
    <t>Audiencia pública de rendición de cuentas institucional realizada</t>
  </si>
  <si>
    <t>Llevar a cabo la audiencia pública de Rendición de Cuentas para presentar la gestión, resultados y avances institucionales</t>
  </si>
  <si>
    <t>Preparación, realización y evaluación del ejercicio de audiencia pública de rendición de cuentas institucional</t>
  </si>
  <si>
    <t>Informe</t>
  </si>
  <si>
    <t>RESPONSABILIDAD</t>
  </si>
  <si>
    <t>Informe de resultados de implementación de la Estrategia de Rendición de Cuentas realizado</t>
  </si>
  <si>
    <t xml:space="preserve">Analizar la implementación de la estrategia de rendición de cuentas, y el resultado de los espacios desarrollados durante la vigencia
</t>
  </si>
  <si>
    <t>Analizar los resultados, evaluar y generar un informe de los resultados de implementación de la estrategia de cuentas de la Entidad</t>
  </si>
  <si>
    <t>Informe de rendición de cuentas de la implementación de los compromisos del Acuerdo de Paz realizado y publicado</t>
  </si>
  <si>
    <t>Elaborar el informe de rendición de cuentas que de cuenta de los avances de la vigencia anterior, en la implementación de los compromisos adquiridos por el sector en el marco del Acuerdo de Paz</t>
  </si>
  <si>
    <t>Preparación, consolidación y elaboración del informe de rendición de cuentas que de cuenta de los avances de la vigencia anterior, en la implementación de los compromisos adquiridos por el sector en el marco del Acuerdo de Paz, bajo los lineamientos del Sistema de Rendición de Cuentas de la DAFP</t>
  </si>
  <si>
    <t>Informe de evaluación de los resultados de implementación de la estrategia realizado</t>
  </si>
  <si>
    <t>Evaluar y verificar, por parte de la oficina de control interno, el cumplimiento de la estrategia de rendición de cuentas incluyendo la eficacia y pertinencia de los espacios establecidos en el cronograma.</t>
  </si>
  <si>
    <t>Presentación de los resultados de la auditoría al proceso de participación ciudadana y rendición de cuentas de la vigencia</t>
  </si>
  <si>
    <t>CUMPLIMIENTO PROYECTADO</t>
  </si>
  <si>
    <t>COMPONENTE</t>
  </si>
  <si>
    <t>UNIDAD DE MEDIDA</t>
  </si>
  <si>
    <t>Condiciones institucionales idóneas para la promoción de la participación ciudadana</t>
  </si>
  <si>
    <t>Caracterizar los grupos de valor del MEN identificando su nivel de participación en el ciclo de la gestión, así como temas de interés y preferencias en materia de participación ciudadana</t>
  </si>
  <si>
    <t>Actualización del equipo de trabajo del MEN  y capacitación en temas relacionados con participación ciudadana</t>
  </si>
  <si>
    <t>Identificar las instancias de participación legalmente establecidas que debe involucrar para cumplir con la misión de la entidad.</t>
  </si>
  <si>
    <t>Identificación de Instancias de participación, fuente legal y alcance de la participación de la instancia en la gestión institucional (decisoria o de incidencia)</t>
  </si>
  <si>
    <t xml:space="preserve">Identificar las actividades (presenciales y/o virtuales) adelantadas/programadas por la Entidad, en los que se involucren espacios de participación ciudadana en alguno de los ciclos de la gestión y establecer el cronograma anual de participación ciudadana
</t>
  </si>
  <si>
    <t>Identificación de las actividades desarrolladas por la Entidad que potencialmente involucren o puedan involucrar participación ciudadana en alguno de los ciclos de la gestión (diagnóstico, diseño o formulación, implementación, seguimiento o evaluación) , objetivo de la actividad, grupo de valor al que están dirigidas, establecimiento de metas y cronograma</t>
  </si>
  <si>
    <t>Definir los recursos, alianzas, convenios y presupuesto asociado a las actividades que se implementarán en la entidad para promover la participación ciudadana.</t>
  </si>
  <si>
    <t>Identificación de recursos, alianzas, convenios, programación de presupuesto asociado al desarrollo de actividades que se implementarán para la promoción de la participación ciudadana</t>
  </si>
  <si>
    <t>Promoción efectiva de la participación ciudadana</t>
  </si>
  <si>
    <t>Informe de resultados de implementación de la estrategia de participación ciudadana generado</t>
  </si>
  <si>
    <t>Componente 2: Racionalización de Trámites</t>
  </si>
  <si>
    <t>DATOS TRÁMITES A RACIONALIZAR</t>
  </si>
  <si>
    <t>PLAN DE EJECUCIÓN</t>
  </si>
  <si>
    <t>Número</t>
  </si>
  <si>
    <t>Nombre</t>
  </si>
  <si>
    <t>Tipo racionalización</t>
  </si>
  <si>
    <t>Acciones racionalización</t>
  </si>
  <si>
    <t>Fecha
inicio</t>
  </si>
  <si>
    <t>Fecha final racionalización</t>
  </si>
  <si>
    <t>1384</t>
  </si>
  <si>
    <t>Registro calificado</t>
  </si>
  <si>
    <t>Tecnologica</t>
  </si>
  <si>
    <t>Dirección de Calidad para la  Educación Superior-Subdirección de Aseguramiento de la Calidad de ES</t>
  </si>
  <si>
    <t>Posibilitar que los ciudadanos puedan pagar el trámite a través de otros medios.</t>
  </si>
  <si>
    <t>Administrativa</t>
  </si>
  <si>
    <t xml:space="preserve">Hacer seguimiento y analizar la implementación de la estrategia de participación ciudadana, y el resultado de los espacios de participación desarrollados durante la vigencia
</t>
  </si>
  <si>
    <t>Evaluación de los resultados de implementación de la estrategia de participación ciudadana, que se incorpora al informe de rendición de cuentas general de la entidad.</t>
  </si>
  <si>
    <t>Informe de evaluación de los resultados de implementación de la estrategia generado</t>
  </si>
  <si>
    <t>Evaluar y verificar, por parte de la oficina de control interno, el cumplimiento de la estrategia de  participación ciudadana incluyendo la eficacia y pertinencia de los espacios establecidos en el cronograma.</t>
  </si>
  <si>
    <t>Indicadores incorporados, actualizados y divulgados en REPORTATE</t>
  </si>
  <si>
    <t>ACCIONES DE RACIONALIZACIÓN A DESARROLLAR</t>
  </si>
  <si>
    <t>Tipo</t>
  </si>
  <si>
    <t>Estado</t>
  </si>
  <si>
    <t>Situación actual</t>
  </si>
  <si>
    <t>Mejora por implementar</t>
  </si>
  <si>
    <t>Beneficio al ciudadano o entidad</t>
  </si>
  <si>
    <t>Único</t>
  </si>
  <si>
    <t>Inscrito</t>
  </si>
  <si>
    <t>Actualmente el aplicativo no cuenta con las reglas de negocio suficientes para realizar las gestiones de trámite dispuestas en el nuevo Decreto 1330 de 2019</t>
  </si>
  <si>
    <t>Implementación de requerimientos de ajuste al sistema de información SACES incluyendo la posibilidad de hacer seguimiento mas en detalle</t>
  </si>
  <si>
    <t>Seguimiento en tiempo real de como se encuentra  la solicitud en la etapa de pre-radicación (Evaluación de Condiciones de calidad) y radicación (evaluación de condiciones de programa).</t>
  </si>
  <si>
    <t>Optimización del aplicativo</t>
  </si>
  <si>
    <t>Actualmente el sistema sólo posibilita el pago a través de PSE con una cuenta de ahorros nacional de bancos inscritos para ese servicio</t>
  </si>
  <si>
    <t xml:space="preserve">La posibilidad de generar otros medios de pago del trámite, permite que los ciudadanos tengan la oportunidad de realizar el pago de manera diferente a la electrónica habilitando otros canales y opciones que les facilite la realización del trámite.  </t>
  </si>
  <si>
    <t>Aumento de medios de pago</t>
  </si>
  <si>
    <t>1853</t>
  </si>
  <si>
    <t>Convalidación de estudios de preescolar, básica y media realizados en el exterior</t>
  </si>
  <si>
    <t>El proceso del trámite se tiene establecido a través del sistema de gestión de calidad, no hay celeridad en los tiempos de respuesta, ni en los procedimientos que se deben seguir</t>
  </si>
  <si>
    <t>Generar celeridad en el trámite definiendo y optimizando el procedimiento del mismo, estableciendo requisitos, tiempos  y resultados.</t>
  </si>
  <si>
    <t>Claridad en el proceso tanto interno como para el ciudadano,  mejorando los tiempos de respuestas del trámite</t>
  </si>
  <si>
    <t>Normativa</t>
  </si>
  <si>
    <t>Mejora u optimización del proceso o procedimiento asociado al trámite</t>
  </si>
  <si>
    <t>Dirección de Calidad EPBM</t>
  </si>
  <si>
    <t>Oficina Asesora de Planeación y Finanzas/ Subdirección de Desarrollo Organizacional</t>
  </si>
  <si>
    <t>II 
TRIMESTRE</t>
  </si>
  <si>
    <t>III 
TRIMESTRE</t>
  </si>
  <si>
    <t>IV
TRIMESTRE</t>
  </si>
  <si>
    <t xml:space="preserve">1 Campaña de Socialización </t>
  </si>
  <si>
    <t xml:space="preserve">Informe de resultados publicado </t>
  </si>
  <si>
    <t>II
TRIMESTRE</t>
  </si>
  <si>
    <t>III
TRIMESTRE</t>
  </si>
  <si>
    <t>Implementación del Manual de RITA</t>
  </si>
  <si>
    <t>1 Manual implementado</t>
  </si>
  <si>
    <t>2.3</t>
  </si>
  <si>
    <t>CIERRE
(Al corte 15/01)</t>
  </si>
  <si>
    <t xml:space="preserve">Subdirección de Desarrollo Organizacional/ Oficina Asesora de Planeación y Finanzas </t>
  </si>
  <si>
    <t>Equipo de trabajo institucional  del proceso de Participación ciudadana y Rendición de Cuentas actualizado y capacitado</t>
  </si>
  <si>
    <t>Actualizar  y capacitar un equipo de trabajo que lidere el proceso de planeación e implementación de los ejercicios de participación ciudadana (involucrando direcciones misionales y dependencias de apoyo)</t>
  </si>
  <si>
    <t>Actualización del equipo de trabajo del MEN  y capacitación en temas relacionados con rendición de cuentas</t>
  </si>
  <si>
    <t>Esquema  de publicación de información definido y publicado</t>
  </si>
  <si>
    <t>Definir los temas de interés de rendición de cuentas, proyectar y publicar el esquema de publicación de información</t>
  </si>
  <si>
    <t>Definición de los temas de interés de los grupos de valor.</t>
  </si>
  <si>
    <t>Producir y publicar la información de manera permanente</t>
  </si>
  <si>
    <t>Producción y divulgación de la información sobre la gestión general del MEN, resultados y avances en la garantía de derechos,  avances en el acuerdo de paz, requerimientos de información de organismos de control y los resultados de los espacios de diálogo y participación generados, de manera permanente.</t>
  </si>
  <si>
    <t>Porcentaje de avance producción y divulgación de información</t>
  </si>
  <si>
    <t>x</t>
  </si>
  <si>
    <t xml:space="preserve">Implementar estrategia de divulgación  </t>
  </si>
  <si>
    <t>Divulgar la información sobre la gestión, la gestión general del MEN, resultados avances en la garantía de derechos y   avances en el acuerdo de paz de acuerdo con la estrategia de comunicación establecida</t>
  </si>
  <si>
    <t xml:space="preserve">Implementación estrategia de comunicación </t>
  </si>
  <si>
    <t>Generación del cronograma de los espacios de diálogo que se implementarán en la vigencia, definiendo las características de cada uno, su validación y publicación</t>
  </si>
  <si>
    <t xml:space="preserve">Portal educación rinde cuentas </t>
  </si>
  <si>
    <t xml:space="preserve">Publicar la información relacionado a la gestión y espacios de participación del Ministerio e interactuar con los grupos de valor de forma permanente </t>
  </si>
  <si>
    <t>Porcentaje de avance implementación del portal</t>
  </si>
  <si>
    <t>Lanzamiento aplicación móvil del Ministerio</t>
  </si>
  <si>
    <t>Diseñar e implementar la App del Ministerio</t>
  </si>
  <si>
    <t>Diseñar e implementar la App del Ministerio que contará con información sobre la gestión del MEN y tendrá una navegación personalizada para cada grupo de valor</t>
  </si>
  <si>
    <t>Porcentaje de avance implementación de la App</t>
  </si>
  <si>
    <t>Acciones de sensibilización a los grupos de valor realizadas</t>
  </si>
  <si>
    <t>Preparar y llevar a cabo acciones de sensibilización sobre rendición de cuentas dirigidos a los grupos de valor del MEN</t>
  </si>
  <si>
    <t>Realizar acciones de sensibilización, con los grupos de valor identificados y priorizados</t>
  </si>
  <si>
    <t>Campaña de sensibilización implementada</t>
  </si>
  <si>
    <t>Informe al congreso 2020-2021</t>
  </si>
  <si>
    <t>Elaborar y publicar el informe al congreso 2020-2021</t>
  </si>
  <si>
    <t>Preparar, consolidar y elaborar el informe al congreso 2020-2021</t>
  </si>
  <si>
    <t xml:space="preserve">NA </t>
  </si>
  <si>
    <t>Informe anual de cierre de gestión 2021</t>
  </si>
  <si>
    <t>Elaborar y publicar el informe anual de cierre de gestión 2021</t>
  </si>
  <si>
    <t>Preparar, consolidad y elaborar el informe anual de cierre de gestión 2021</t>
  </si>
  <si>
    <t>31/06/2021</t>
  </si>
  <si>
    <t>Los 10 primeros días hábiles de los meses de mayo y septiembre de 2021 y enero de 2022</t>
  </si>
  <si>
    <t>Elaborar y remitir informe trimestral a la SDO y Control Interno  de  las dependencias que registren menos del 97% oportunidad en la respuesta de PQRSD</t>
  </si>
  <si>
    <t xml:space="preserve">2 Campañas en el año  elaboradas y divulgadas </t>
  </si>
  <si>
    <t xml:space="preserve">1 documento actualizado </t>
  </si>
  <si>
    <t xml:space="preserve">Adelantar procesos de
cualificación a
servidores(as), que permitan
incrementar las
competencias en temas
relacionados con Atención al Ciudadano </t>
  </si>
  <si>
    <t xml:space="preserve">Diseñar campaña  interna sobre las PQRSD. </t>
  </si>
  <si>
    <t xml:space="preserve">1 mensaje trimestral </t>
  </si>
  <si>
    <t>Diseñar Sistema de Reportes de PQRSD</t>
  </si>
  <si>
    <t>Mantener actualizada la información institucional obligatoria, en el marco de la Ley 1712 de 2014, el Decreto 103 de 2015 y la Resolución 1519 de 2020.</t>
  </si>
  <si>
    <t>Avanzar en los ajustes en el portal web del Ministerio frente a los criterios del nivel AA  de la Guía de Accesibilidad de Contenidos Web (Web Content Accesibillity Guidelines - WCAG) en la versión 2.1, expedida por el World Web Consortium (W3C)</t>
  </si>
  <si>
    <t>Hacer seguimiento  y publicar el informe de PQRSD  generales</t>
  </si>
  <si>
    <t>1/01/202</t>
  </si>
  <si>
    <t>Componente 6: Iniciativas adicionales que permitan fortalecer su estrategia de lucha contra la corrupción -Participación Ciudadana en la Gestión Pública</t>
  </si>
  <si>
    <t>T1
(Corte 31/03/2021)</t>
  </si>
  <si>
    <t>T2
(Corte 30/06/2021)</t>
  </si>
  <si>
    <t>T3
(Corte 30/09/2021)</t>
  </si>
  <si>
    <t>T4
(Corte 31/12/2021)</t>
  </si>
  <si>
    <t>Caracterización de los grupos de valor en la participación ciudadana actualizada</t>
  </si>
  <si>
    <t>Identificación de los grupos de valor asociados a cada uno de los ciclos de la gestión, sus intereses y preferencias en materia de participación ciudadana en el marco de la gestión institucional, así como los canales de publicación y difusión de información consultada por estos grupos</t>
  </si>
  <si>
    <t xml:space="preserve">
Programación de los espacios de participación de la entidad divulgada</t>
  </si>
  <si>
    <t>Validar y divulgar la programación de los espacios de participación de la entidad vigencia 2021</t>
  </si>
  <si>
    <t>Validación y divulgación del programa de espacios de participación a través de los mecanismos institucionales definidos para tal fin</t>
  </si>
  <si>
    <t>Ejecución y Seguimiento a los espacios de participación programados</t>
  </si>
  <si>
    <t>Ejecutar los espacios de participación según la programación establecida</t>
  </si>
  <si>
    <t>Desarrollo de los espacios de participación por parte de las dependencias misionales y de apoyo responsables de su ejecución</t>
  </si>
  <si>
    <t>25/01/202</t>
  </si>
  <si>
    <t>Equipo de trabajo institucional líder del proceso de Participación ciudadana y Rendición de Cuenta / Oficina Asesora de Planeación y Finanzas</t>
  </si>
  <si>
    <t>Realizar el seguimiento trimestral de las espacios de participación lideradas por el Ministerio</t>
  </si>
  <si>
    <t>Seguimiento a los espacios de participación según los reportes de las dependencias misionales y de apoyo responsables de la ejecución</t>
  </si>
  <si>
    <t>Seguimiento a las acciones definidas en la estrategia de participación ciudadana</t>
  </si>
  <si>
    <t xml:space="preserve">        PLAN ANTICORRUPCIÓN Y DE ATENCIÓN AL CIUDADANO - PAAC 2021
MINISTERIO DE EDUCACIÓN NACIONAL MEN</t>
  </si>
  <si>
    <t>Informe de avance informe seguimiento estrategias de apalancamiento o cierre de brechas</t>
  </si>
  <si>
    <t>Divulgar los riesgo de soborno</t>
  </si>
  <si>
    <t>Socialización  Riesgos de soborno</t>
  </si>
  <si>
    <t>Reportes de avance en acciones para mitigar el riesgo de soborno</t>
  </si>
  <si>
    <t>1  canal antifraude y de denuncia segura para el ciudadano,
protegiendo al denunciante</t>
  </si>
  <si>
    <t>20% para 2021  de Participación de los servidores en el curso  de Transparencia y acceso a la información</t>
  </si>
  <si>
    <t>1 estrategia implementada</t>
  </si>
  <si>
    <t>Unidad de Atención al Ciudadano y subdirección de Desarrollo Organizacional</t>
  </si>
  <si>
    <t>2.5</t>
  </si>
  <si>
    <t>Articular  con el Laboratorio de Innovación del Ministerio de Educación Nacional para el uso de sus metodologías en la formulación de soluciones a problemas de gestión pública asociados con la mitigación del riesgo y la apropiación de los valores del código de integridad.</t>
  </si>
  <si>
    <t>Subdirección de Talento Humano y Subdirección de Desarrollo Organizacional</t>
  </si>
  <si>
    <t>2.6</t>
  </si>
  <si>
    <t>Incorporar los riesgos reputacionales en la matriz de riesgos de la entidad para considerar el impacto de las acciones u omisiones sobre el valor público que genera el Ministerio.</t>
  </si>
  <si>
    <t>Fortalecer el portal educacionrindecuentas.mineducacion.gov.co como una estrategia para abordar de manera integral, permanente y participativa los procesos de información, diálogo y responsabilidad del Ministerio de Educación y de sus entidades adscritas y vinculadas, de acuerdo con las necesidades y expectativas de los grupos de interés</t>
  </si>
  <si>
    <t xml:space="preserve">Elaborar informe trimestral de la información publicada en el portal educacionrindecuentas.mineducacion.gov.co </t>
  </si>
  <si>
    <t>Fortalecer la información y tener contacto permanente con los grupos de interés</t>
  </si>
  <si>
    <t xml:space="preserve">Oficina de Planeación y Finanzas </t>
  </si>
  <si>
    <t>Realizar campañas de participación de los servidores en el  curso virtual Gestión de la Transparencia, de la Escuela Corporativa para los s</t>
  </si>
  <si>
    <t xml:space="preserve">Implementar el Observatorio de PQRS para el fortalecimiento de la toma de decisiones de la alta dirección basada en el análisis de quejas y reclamos y sugerencias y de las tendencias generadas en las entidades públicas como una manera de incorporar experiencias ciudadanas que permitan crear valor en la entidad. </t>
  </si>
  <si>
    <t>Desarrollar una agenda conjunta de trabajo con la Secretaría de la Transparencia, para la promoción de la transparencia, la integridad y la prevención de la corrupción.</t>
  </si>
  <si>
    <t>realizar diez Cafés para Conversar e Inspirar, en los que toda la entidad se emocione, se informe, se conecte, reflexione y proponga nuevas y mejores maneras de trabajar, informar, cumplir y aportar.</t>
  </si>
  <si>
    <t>Consolidación de una agenda de trabajo con la secretaria de transparencia</t>
  </si>
  <si>
    <t>1 encuentro sectorial trimestralmente</t>
  </si>
  <si>
    <t>subdirección de Desarrollo Organizacional</t>
  </si>
  <si>
    <t>Implementar una  estrategia integral de servicio de la entidad, garantizando el acceso a información, oportuna, clara, completa y con trazabilidad, consistente en los diferentes canales y/o medios de interacción y fortaleciendo el diseño y la mejora de servicios a través de metodologías participativas y de herramientas de análisis de datos de visión 360° que permitan articular y evidenciar las interacciones de la entidad con el ciudadano por cualquier canal de servicio.</t>
  </si>
  <si>
    <t>Conocimiento de cómo se desarrolla el trámite, evitando cometer de errores y generando agilidad en la realización del trámite.</t>
  </si>
  <si>
    <t>Legalización de documentos de educación superior para adelantar estudios o trabajar en el exterior</t>
  </si>
  <si>
    <t>Ajustar el aplicativo para generar instrucciones claras a los usuarios del trámite cuando se descarga el resultado final.</t>
  </si>
  <si>
    <t>Tener claridad sobre cómo descargar el documento con el resultado de la legalización</t>
  </si>
  <si>
    <t>Convalidación de títulos de estudios de pregrado otorgados en el exterior</t>
  </si>
  <si>
    <t>Subdirección de Aseguramiento de la Calidad de la ES.</t>
  </si>
  <si>
    <t>Dirección de Calidad para la  Educación Superior-Subdirección de Aseguramiento de la Calidad de ES</t>
  </si>
  <si>
    <t>4.5</t>
  </si>
  <si>
    <t>4.6</t>
  </si>
  <si>
    <t xml:space="preserve"> subdirección de Desarrollo Organizacional</t>
  </si>
  <si>
    <t xml:space="preserve">Grupo de  Atención al Ciudadano - </t>
  </si>
  <si>
    <t>Grupo de  Atención  al Ciudadano
Oficina de Comunicaciones
Subdirección de Desarrollo Organizacional</t>
  </si>
  <si>
    <t>Los usuarios no tienen suficiente claridad acerca del procedimiento lo cual genera errores y y reprocesos.</t>
  </si>
  <si>
    <t>Realizar laboratorios de simplicidad para la traducción a lenguaje claro de las resoluciones que reglamentan el trámite a través de diferentes piezas comunicativas: videos, preguntas frecuentes, infografías.
Continuar con el proceso de socialización de la nueva plataforma</t>
  </si>
  <si>
    <t>Mejora u optimización del procedimiento  o procedimiento asociado al trámite</t>
  </si>
  <si>
    <t>Actualmente los usuarios no tienen suficiente claridad sobre la documentación requerida según el programa y la institución en la que hicieron sus estudios y tienen la percepción de que hay subjetividad por parte de los evaluadores al momento de dar concepto.</t>
  </si>
  <si>
    <t>Claridad en el proceso tanto interno como para el ciudadano, en la evaluación académico. Mejora continua en la respuesta oportuna.</t>
  </si>
  <si>
    <t>Se presentan inconsistencias con el correo de notificación que informa que el trámite ha finalizado y no indica cómo descargar el documento con el resultado de la legalización</t>
  </si>
  <si>
    <t>Tecnológica</t>
  </si>
  <si>
    <t>Mejora u optimización del procedimiento  o procedimiento asociado al trámite</t>
  </si>
  <si>
    <t>Componente 7: Iniciativas adicionales que permitan fortalecer su estrategia de lucha contra la corrupción -Participación Ciudadana en la Gestión Pública</t>
  </si>
  <si>
    <t>SEGUIMIENTO</t>
  </si>
  <si>
    <t>Actividades Realizadas</t>
  </si>
  <si>
    <t>Observaciones</t>
  </si>
  <si>
    <t>OBJETIVO GENERAL</t>
  </si>
  <si>
    <t>OBJETIVOS ESPECIFICOS</t>
  </si>
  <si>
    <t>1.Efectuar el seguimiento a la implementación y avances de las actividades consignadas en el Plan Anticorrupción y de Atención al Ciudadano, y establecer el nivel de cumplimiento.
2.Comunicar a los responsables alertas tempranas que eviten atrasos e incumplimientos en la ejecución del plan.</t>
  </si>
  <si>
    <t>I SEGUIMIENTO OFICINA DE CONTROL INTERNO -  PERIODO DEL 1º DE ENERO AL 30 DE ABRIL DE 2021</t>
  </si>
  <si>
    <t>I SEGUIMIENTO OFICINA DE CONTROL INTERNO -  PERIODO DEL 1º DE ENERO AL 31 DE ABRIL DE 2021</t>
  </si>
  <si>
    <t>Se cuenta como insumo para la determinación de las características y diseño de la aplicación móvil -APP del MEN, el ejercicio del grupo focal con usuarios del MEN, realizado del 21 de diciembre de 2020 con el liderazgo de SDO y Sentido Común, cuyo propósito fue recibir retroalimentación sobre este nuevo canal de comunicación, a partir de la reflexión con los usuarios de cómo adquieren la información del MEN, cómo les llega información y cuáles son los temas de interés.</t>
  </si>
  <si>
    <t>Esta actividad no aplica para el presente periodo de reporte</t>
  </si>
  <si>
    <t>Se realizó el informe de Rendición de Cuentas de Construcción de Paz, y se publicó en la página web institucional del MEN de conformidad con las orientaciones emitidas por la Consejería Presidencial para la Estabilización y Consolidación</t>
  </si>
  <si>
    <t xml:space="preserve">Durante el primer cuatrimestre las áreas misionales implementaron los espacios de participación conforme al cronograma establecido. 
La OAPF realizó el monitoreo correspondiente al desarrollo de dichos espacios para el primer trimestre, de acuerdo con el instrumento definido, y revisó las evidencias aportadas por las áreas para tal fin. </t>
  </si>
  <si>
    <t>Mapa actualizado a 31 de enero de 2021, se realizará revisión y ajuste durante la vigencia</t>
  </si>
  <si>
    <t>El Mapa de riesgos, se encuentra actualizado a 31 de enero de 2021, se  ajustará en la medida que los líderes de proceso hagan la solicitud.</t>
  </si>
  <si>
    <t>PLAN ANTICORRUPCIÓN Y DE ATENCIÓN AL CIUDADANO - PAAC 2021
MINISTERIO DE EDUCACIÓN NACIONAL MEN</t>
  </si>
  <si>
    <t>Información actualizada en la página web del Ministerio</t>
  </si>
  <si>
    <t xml:space="preserve">Implementación Guías de Políticas del Modelo Integrado de Planeación y Gestión </t>
  </si>
  <si>
    <t>Áreas líderes de implementación de las políticas de gestión y desempeño</t>
  </si>
  <si>
    <t>Fortalecer procedimiento de atención de solicitudes de los órganos de control</t>
  </si>
  <si>
    <t xml:space="preserve">Revisar y actualizar los riesgos de corrupción y soborno de la Entidad de manera conjunta con las dependencias responsables. </t>
  </si>
  <si>
    <t>El mapa de riesgos de corrupción fue actualizado y publicado en el link de transparencia del Ministerio de Educación Nacional el 31 de enero de 2021.</t>
  </si>
  <si>
    <t>Se observó el cumplimiento de la actividad prevista. El mapa de riesgos de corrupción fue ajustado y publicado en los siguientes Links: 
LINK DE TRANSPARENCIA:
https://www.mineducacion.gov.co/portal/micrositios-institucionales/Modelo-Integrado-de-Planeacion-y-Gestion/Planeacion/362787:Plan-Anticorrupcion-y-de-Atencion-al-Ciudadano</t>
  </si>
  <si>
    <t>Se avanzó en la estructuración de los estudios previos para la contratación de la firma que apoyará la implementación del Sistema de Gestión Antisoborno, incluyendo la divulgación de los riesgos asociados al mismo</t>
  </si>
  <si>
    <t>Se evidencia la elaboración del Plan de Trabajo y el inicio de las actividades correspondientes para la ejecución del mismo, entre estas: - Se realizaron piezas gráficas orientadas a dar claridad sobre los parámetros de autoevaluación, verificación y evaluación de las condiciones de calidad de carácter institucional establecidas en la Resolución 15224 de 2020, las cuales fueron socializadas a las Instituciones de Educación Superior</t>
  </si>
  <si>
    <t>Se evidencia la elaboración del Plan de Trabajo y el inicio de las actividades correspondientes para la ejecución del mismo, entre estas:  - Primera versión del protocolo de evaluación académica - Actividades de descongestión de los recursos de reposición. - Canal de atención virtual personalizado - Diseñó del esquema de monitoreo del proceso</t>
  </si>
  <si>
    <t>Se evidencia la elaboración del Plan de Trabajo y el inicio de las actividades correspondientes para la ejecución del mismo, entre estas: - Mesa de trabajo con los servidores de la Unidad de Atención al Ciudadano para revisión y ajuste de los mensajes de notificaciones que llegan a los usuarios de acuerdo el estado del trámite.</t>
  </si>
  <si>
    <t>Se evidencia la elaboración del Plan de Trabajo y el inicio de las actividades correspondientes para la ejecución del mismo, entre estas: - Actualización de la Resolución que rige el tramite, revisión por la oficina jurídica,  y remisión para la revisión previa del asesor de la Dirección de Calidad de P.B. y M.</t>
  </si>
  <si>
    <t>Se verificó el cumplimiento de la actividad prevista, con la actualización de la Guía de administración de riesgo del Ministerio de Educación Nacional, y su publicación en el  Sistema Integrado de Gestión:
https://sig.mineducacion.gov.co/index.php?op=2&amp;sop=2.14.3.1&amp;proceso=342&amp;opcion_regreso=0  y https://sig.mineducacion.gov.co/portal/resultados_busqueda.php</t>
  </si>
  <si>
    <t xml:space="preserve">La Dependencia responsable realizó actividades preparatorias requeridas para el cumplimiento de la actividad, esta será verificada en el próximo periodo de seguimiento. </t>
  </si>
  <si>
    <t xml:space="preserve"> PLAN ANTICORRUPCIÓN Y DE ATENCIÓN AL CIUDADANO - PAAC 2021
MINISTERIO DE EDUCACIÓN NACIONAL MEN</t>
  </si>
  <si>
    <t>Dar a conocer a los órganos de control, veedurías ciudadanas, organizaciones, ciudadanía y demás partes interesadas del Ministerio de Educación Nacional, el seguimiento al Plan Anticorrupción y de Atención al Ciudadano para el año 2021, correspondiente al periodo comprendido entre el  1º de Enero y el 30 de Abril de 2021, publicado  en la pagina Web del Ministerio de Educación Nacional en el Link de Transparencia.</t>
  </si>
  <si>
    <t>Dar a conocer a los órganos de control, veedurías ciudadanas, organizaciones, ciudadanía y demás partes interesadas del Ministerio de Educación Nacional, el seguimiento al Plan Anticorrupción y de Atención al Ciudadano para el año 2021, correspondiente al periodo comprendido entre el  1º  de Enero y el 30 de Abril de 2021, publicado  en la pagina Web del Ministerio de Educación Nacional en el Link de Transparencia.</t>
  </si>
  <si>
    <t>1. Efectuar el seguimiento a la implementación y avances de las actividades consignadas en el Plan Anticorrupción y de Atención al Ciudadano, y establecer el nivel de cumplimiento.
2. Comunicar a los responsables alertas tempranas que eviten atrasos e incumplimientos en la ejecución del plan.</t>
  </si>
  <si>
    <t>Se realizaron piezas gráficas orientadas a dar claridad sobre los parámetros de autoevaluación, verificación y evaluación de las condiciones de calidad de carácter institucional establecidas en la Resolución 15224 de 2020, las cuales fueron socializadas a las Instituciones de Educación Superior.
El área continúa realizando pruebas funcionales a la plataforma nuevo Saces con la participación de las Instituciones de Educación Superior con el propósito de recibir sus impresiones y comentarios sobre la plataforma y el manejo de los diferentes procesos asociados a registro calificado.</t>
  </si>
  <si>
    <t>Se trabajó en la primera versión del protocolo de evaluación académica el cual proporciona lineamientos generales para la evaluación académica de CONACES.
El área continuo con las actividades de descongestión de los recursos de reposición a partir de la suscripción de un contrato que apoye la gestión del procedimiento administrativo de convalidaciones en lo referente a los recursos de reposición y apelación.
Se ha implementado un canal de atención virtual personalizado que brinda información y orientación sobre el trámite a efectos de atender las inquietudes de la ciudadanía y grupos de valor.
Se diseñó e implementó el esquema de monitoreo del proceso realizando seguimientos semanales a todas las actividades enmarcadas en el trámite de convalidación de títulos de estudios de pregrado otorgados en el exterior, permitiendo conocer de manera temprana el estado actual de los procesos, con el fin de generar planes de acción y oportunidades de mejora para la atención de las mismas.</t>
  </si>
  <si>
    <t>Se realizaron mesas de trabajo con los servidores de la Unidad de Atención al Ciudadano con el fin de revisar las inconsistencias presentadas en los mensajes de notificación que reciben los ciudadanos relacionados con la claridad de la información del trámite,  para lo cual se presentó la propuesta de modificación a las notificaciones que fueron aprobadas por la jefe de la Unidad de Atención al Ciudadano.
Se realizó el requerimiento a la Oficina de Tecnología y Sistemas de Información a través de la mesa de ayuda, para la modificación en el aplicativo.</t>
  </si>
  <si>
    <t>Actualmente el trámite no cuenta con una normatividad actualizada y acorde a las circunstancias actuales de cómo se desarrolla el trámite</t>
  </si>
  <si>
    <t>Actualizar la resolución que rige el trámite que establezca y de claridad los lineamientos del mismo.</t>
  </si>
  <si>
    <t>Contar con  normatividad actualizada y que brinde claridad en el proceso tanto interno como para el ciudadano,  mejorando los tiempos de respuestas del trámite</t>
  </si>
  <si>
    <t xml:space="preserve">Se recibió por parte de la Oficina Asesora Jurídica los comentarios para ajuste al proyecto de resolución de Convalidación de estudios de preescolar, básica y media realizados en el exterior, la cual se encuentra en validación de los asesores jurídicos de la Dirección de Calidad para continuar con el trámite.
</t>
  </si>
  <si>
    <t>Establecer a través de un documento técnico con  los lineamientos generales para la evaluación académica por parte de CONACES (protocolo de evaluación académica) con el fin de reducir subjetividades.
Continuar con el proceso de descongestión de los recursos y con la estrategia de atención integral para resolver inquietudes.
Continuar con la implementación de la Ruta de monitoreo para los momentos de verdad del trámite</t>
  </si>
  <si>
    <t>OBSERVACIONES</t>
  </si>
  <si>
    <t>ACTIVIDADES REALIZADAS</t>
  </si>
  <si>
    <t>Se observó el cumplimiento de la actividad prevista con el establecimiento de una estrategia en articulación con la Unidad de Atención al Ciudadano del Ministerio para tener una comunicación directa con los ciudadanos interesados en conocer el estado de avance de los recursos que han interpuesto. La estrategia tiene tres componentes: presencial, virtual y de llamadas telefónicas, y con los avances realizados en el proyecto de implementación del CRM -Customer Relationship Management- dynamics 360. - estrategia integral de servicio VISIÓN 360.</t>
  </si>
  <si>
    <t>Se evidenció que los contenidos para este primer periodo de seguimiento fueron publicados en la  página web del Ministerio de Educación Nacional y pueden ser consultados en la sección Sala de Prensa:
https://www.mineducacion.gov.co/portal/salaprensa/
https://intranetmen.mineducacion.gov.co/Pages/Home.aspx
https://www.mineducacion.gov.co/portal/#menu_principal
https://www.mineducacion.gov.co/portal/atencion-al-ciudadano/Transparencia-y-acceso-a-informacion-publica/349495:Transparencia-y-acceso-a-informacion-publica
https://www.mineducacion.gov.co/portal/Participa/
https://www.mineducacion.gov.co/portal/micrositios-superior/SACES/
https://www.mineducacion.gov.co/portal/micrositios-preescolar-basica-y-media/Jornada-Escolar-2021/</t>
  </si>
  <si>
    <t>Se cuenta con el sistema de gestión documental- SGDA, el cual emite los reportes de las PQRSD de las dependencias del MEN las cuales son reportadas por la UAC y  publicados en la pagina web.</t>
  </si>
  <si>
    <t xml:space="preserve">Se observó el diseño del sistema de reportes PQRSD de que da cuenta el área en la pagina web:
https://www.mineducacion.gov.co/portal/atencion-al-ciudadano/Informes-de-Servicio-al-Ciudadano/352350:Informes-PQRSD
</t>
  </si>
  <si>
    <t xml:space="preserve">
Se llevó a cabo la actualización del esquema de publicación el día 28 de abril 2021, con el fin de informar de manera ordenada a los grupos de interés y de valor,  la información publicada en la página web de la entidad conforme a lo previsto en el artículo 3° de la Ley 1712 de 2014.</t>
  </si>
  <si>
    <t xml:space="preserve">
Se observó la actualización del esquema de publicación de la información, en el enlace: 
https://www.mineducacion.gov.co/portal/micrositios-institucionales/Modelo-Integrado-de-Planeacion-y-Gestion/Gestion-archivistica/387565:Esquema-de-Publicacion-de-la-Informacion</t>
  </si>
  <si>
    <t>Se evidenciaron avances en los ajustes en el portal web del Ministerio frente a los criterios del nivel AA de la Guía de Accesibilidad de Contenidos Web:
https://www.mineducacion.gov.co/portal/</t>
  </si>
  <si>
    <t>Se verificó el seguimiento de las actividades relacionadas con el cumplimiento del plan de accesibilidad web del Ministerio de Educación Nacional: 
https://www.mineducacion.gov.co/portal/</t>
  </si>
  <si>
    <t xml:space="preserve">En el marco de fortalecer la atención de PQRSD solicitados por entes de control y gestión de proyectos de Ley, se entregó al Despacho de la Ministra un tablero de control basado en Business intelligence (BI) en el aplicativo power BI, que le permite a los involucrados tener control analizando las diferentes variables de gestión; entre las que se encuentran la oportunidad, los estados, tiempo promedio de respuesta, tipología, dependencia asignada, entre otros.
Se asesoró al equipo en la utilización de herramientas colaborativas como teams y sharepoint para poder trabajar en línea con los interesados.  </t>
  </si>
  <si>
    <t>Se avanzó en la estructuración del pliego de condiciones para el concurso de méritos abierto  para llevar a cabo el proceso de contratación con el fin de implementar un sistema antisoborno bajo la norma ISO 37001:2017 con base en el análisis de brechas realizado en el 2020</t>
  </si>
  <si>
    <t>Se avanzó en la estructuración del pliego de condiciones para el concurso de méritos abierto  para llevar a cabo el proceso de contratación con el fin de adoptar una  práctica en materia de estrategias antisoborno de acuerdo con lo establecido en el Pacto por La Transparencia</t>
  </si>
  <si>
    <t>Se realizo la primera versión del Protocolo del Ministerio de Educación Nacional en el marco RITA.</t>
  </si>
  <si>
    <t>La SDO diseñó este espacio  de diálogo y contextualización sobre la importancia de la PQRSD para la toma de decisiones de la Entidad.</t>
  </si>
  <si>
    <t>1  Observatorio de PQRS implementado</t>
  </si>
  <si>
    <t>Se realizó un primer acercamiento para la concertación de la agenda de trabajo  para la realización de actividades que promuevan al interior del MEN   la transparencia, la integridad y la prevención de la corrupción.</t>
  </si>
  <si>
    <t>Se realizó un (1) café para conversar e inspirar cuyo tema principal fue el retorno gradual, progresivo y seguro de estudiantes, docentes, Directivos y administrativos a las Instituciones Educativas. En el marco del café se realizó un conversatorio con la Ministra, los viceministros y la Secretaria General y como actividad de equipos se trabajó la actividad de círculo dorado para definir las prioridades del primer trimestre.</t>
  </si>
  <si>
    <t>Se publicaron los procesos de contratación a través de la Plataforma Electrónica SECOP II, cumpliendo con el 100% de la meta propuesta. Por otro lado, en la página web del MEN, se encuentra el detalle de los contratos suscritos en el trimestre.</t>
  </si>
  <si>
    <t>Se entregaron requerimientos a la Oficina de Tecnología y Sistemas de Información (OTSI) para: i) Cargue y actualización de los indicadores creados en la fase I, acorde con su periodicidad y con el objetivo de hacer el cierre definitivo año 2020, ii) Se indagó por los nuevos indicadores que serán creados en el dashboard de la ficha de la ministra y su disponibilidad de información.</t>
  </si>
  <si>
    <t xml:space="preserve">El cumplimiento de la actividad será verificada en el próximo periodo de seguimiento. </t>
  </si>
  <si>
    <t>Se verificó el cumplimiento de la actividad prevista, con la revisión del mapa de riesgos y la realización de las sesiones de socialización del mes de abril, previas al monitoreo de los riesgos por parte de los responsables.</t>
  </si>
  <si>
    <r>
      <t>Responsables/</t>
    </r>
    <r>
      <rPr>
        <sz val="16"/>
        <rFont val="Arial"/>
        <family val="2"/>
      </rPr>
      <t>Líderes de Proceso con riesgos de corrupción identificados</t>
    </r>
    <r>
      <rPr>
        <sz val="16"/>
        <color theme="1" tint="4.9989318521683403E-2"/>
        <rFont val="Arial"/>
        <family val="2"/>
      </rPr>
      <t xml:space="preserve">
Subdirección de Desarrollo Organizacional</t>
    </r>
  </si>
  <si>
    <t>En el marco de lo dispuesto por la Ley 1712 de 2014, el Ministerio cuenta con el inventario de información mínima requerida a publicar (Artículos 9, 10 y 11 de la Ley 1712 de 2014) denominado Esquema de Publicación de Información, aprobado como Instrumento de la gestión pública del MEN mediante la Resolución No. 09216 de 2019.</t>
  </si>
  <si>
    <t xml:space="preserve">Se evidenció la realización del Informe trimestral de la información publicada en el portal educacionrindecuentas.mineducacion.gov.co </t>
  </si>
  <si>
    <t xml:space="preserve">La Oficina Asesora de Comunicaciones, apoyó a la Unidad de Atención al Ciudadano en la revisión de contenidos para la producción de cinco videoclips en lengua de señas con información de servicios institucionales y el guion de un video para dar a conocer las acciones que adelanta el MEN en el tema de accesibilidad.
</t>
  </si>
  <si>
    <t xml:space="preserve">La Dependencia responsable realizó actividades preparatorias requeridas para el cumplimiento de la actividad, esta será verificada en el próximo periodo de seguimiento. 
Enlace: 
https://datos.gov.co/browse?Informaci%C3%B3n-de-la-Entidad_Nombre-de-la-Entidad=Ministerio+de+Educaci%C3%B3n+Nacional&amp;limitTo=datasets&amp;sortBy=newest&amp;utf8=%E2%9C%93
2. reporte de cálculo de indicadores preliminares.
Se evidenció avance en la actualización del portal de datos abiertos a través de la convocatoria a la mesa técnica de información programada para el 12 de mayo de 2021, se recomienda acelerar ritmo de trabajo para cumplir con la actualización de información del año 2020 de los conjuntos de datos publicados en el portal de datos.gov
</t>
  </si>
  <si>
    <t xml:space="preserve">En la página web institucional se publicó de manera permanente toda la información que genera el Ministerio de Educación sobre su gestión.  Se registraron durante esta vigencia  cerca de mil solicitudes de publicación, las cuales fueron atendidas de manera oportuna.
Se realizó la actualización en la página web del Ministerio de Educación Nacional del formulario de PQRSD  y de la información   publicada en  link de transparencia según lo indicado en la Ley 2052 de 2020:
</t>
  </si>
  <si>
    <t>Se observó el cumplimiento de la actividad prevista. Se publicaron los procesos de contratación a través de la Plataforma Electrónica SECOP II, en la página web del MEN, se encuentra el detalle de los contratos suscritos: 
SECOP II
https://community.secop.gov.co/Public/Tendering/ContractNoticeManagement/Index?currentLanguage=es-CO&amp;Page=login&amp;Country=CO&amp;SkinName=CCE
TVEC
https://www.colombiacompra.gov.co/tienda-virtual-del-estado-colombiano/ordenes-compra
SECOP I
https://www.contratos.gov.co/consultas/inicioConsulta.do
PAGINA WEB MEN
https://www.mineducacion.gov.co/portal/micrositios-institucionales/Contratacion/Historico-de-procesos/404165:Contratos-suscritos-2021</t>
  </si>
  <si>
    <t xml:space="preserve">Se realizó la actualización de los contactos del equipo de trabajo institucional de participación ciudadana y rendición de cuentas. Se solicitó a las áreas la actualización de los enlaces. 
Se realizó la capacitación de "Participación ciudadana y apropiación de documento oficializados del SIG 2021", que tuvo como objetivo socializar y facilitar la comprensión de los procesos y procedimiento relacionados con la participación ciudadana. Así mismo, se presentó la Guía para el diseño de espacios de participación, se socializaron documentos nuevos oficializados en el SIG y se presentó el portal Educación rinde cuentas. A la capacitación asistieron servidores públicos del Ministerio y también funcionarios de las entidades adscritas y vinculadas del sector. </t>
  </si>
  <si>
    <t xml:space="preserve">Se realizó monitoreo a las actividades de las estrategias de Rendición de Cuentas y Participación Ciudadana dentro del Plan Anticorrupción y de atención al ciudadano. </t>
  </si>
  <si>
    <t>Se observo por parte de la dependencia responsable el seguimiento a las acciones definidas en la estrategia de participación ciudadana, lo que se evidencia en la matriz de seguimiento PAAC componente participación ciudadana</t>
  </si>
  <si>
    <t>No se realizaron actividades durante el periodo objeto de seguimiento</t>
  </si>
  <si>
    <t>La oficina Asesora de Comunicaciones divulgó 120 comunicados de prensa sobre la gestión del Ministerio.
Temas más relevantes: Acciones adelantadas en el sector educativo en el marco de la emergencia del COVID-19, Compromiso por Colombia, infraestructura educativa, inicio calendario escolar, reconocimientos estudiantes Saber 11, Generación E, Agenda de Transformación Social, gratuidad en la educación superior en estratos 1, 2 y 3,visitas inicio de alternancia, auxilios educativos, medidas para San Andrés y Providencia, proyecto transformación ICETEX y  convocatorias, visitas de la ministra para acompañar inicio de alternancia, convocatoria de mejoramientos rurales, Tertulias Literarias, Sistema Maestro, Profe en tu Casa, Infraestructura educativa, entre otros.
Se crearon cinco nuevos micro sitios en la página web del Ministerio  de Educación  Nacional: Jornada Escolar 2021: este cuento es tuyo, CNA, SACES, plan de vacunación Covid 19, avance clases presenciales con alternancia, equidad de la mujer, Este Cuento Es Tuyo, Participa y se restructuró el micro sitio Transparencia y Acceso a la Información Pública.
Se realizaron 936 acciones comunicativas (comunicaciones internas). Temas divulgados : Más seguros menos Covid, mensaje de la ministra, capacitación formadores a través del Convenio Andrés Bello y la OEI, campaña planes institucionales, Sistema Integrado de Gestión, campaña Plan Nacional de Vacunación Covid, Circulares Internas 1, 2, 3 y 4, gimnasio Men, Nuevo sistema de comisiones, campaña encuesta de clima organizacional, FURAG, estrategia más seguros menos Covid, campaña revisión de equipos y mobiliario, Café para Conversar e inspirar, lineamientos uso de Imagen Institucional, lanzamiento de la campaña del Comisionero,  campaña ‘Mes de Equidad de Género’, regreso de las campañas de Salud y Seguridad en el Trabajo: 5 minutos para hablar de salud con la ARL Positiva’, reactivación de la campaña ‘Contratación le Cuenta con la publicación de un boletín de periodicidad trimestral; entre otros.</t>
  </si>
  <si>
    <t>Se observaron avances en el cronograma de publicación en el Portal educación rinde cuentas - cronograma de espacios gestionmineducacion.info/espacios/
Se evidenció la publicación por parte del área de los contenidos para este primer periodo de seguimiento, en la  página web del Ministerio de Educación Nacional - pueden ser consultados en:
Sección Sala de Prensa, https://www.mineducacion.gov.co/portal/salaprensa/ , 
Matriz Excel programación espacios de participación - Nombre del archivo : Identificación de Espacios de Diálogo e Instancias de Participación, https://www.mineducacion.gov.co/portal/micrositios-institucionales/Modelo-Integrado-de-Planeacion-y-Gestion/377616:Participacion-Ciudadana , 
Correo jefe de la Oficina Asesora de Planeación y Finanzas seguimiento espacios, del 29 de marzo 2021, y
Evidencias de espacios e instancias cargadas  en el grupo de Teams.</t>
  </si>
  <si>
    <t>Actualizar de manera permanente la información expuesta en el portal e interactuar con los grupos de valor a través del canal dispuesto en el portal</t>
  </si>
  <si>
    <t xml:space="preserve">En el portal Educación rinde cuentas se incluyó la programación de espacios de participación, adicionalmente la Subdirección de Desarrollo Organizacional de acuerdo a solicitud realizada previamente a las EAV  incluyo información y material actualizado sobre avances en gestión.
Se habilitó un lugar en el micro sitio de Transparencia y Acceso a la Información Pública para incluir allí el Portal Educación Rinde Cuentas, donde se encuentra las acciones desarrolladas por el ministerio para fortalecer el sector educación, avances en programas y proyectos, espacios y grupos de valor.
</t>
  </si>
  <si>
    <t>Se verificó el cumplimiento de la actividad prevista:
Informe Rendición de Cuentas Construcción de Paz Enero- Diciembre 2020
https://www.mineducacion.gov.co/1759/articles-385568_recurso_16.pdf</t>
  </si>
  <si>
    <t>Se realizaron las siguientes acciones: 
1. Se consolidó el cronograma de espacios e instancias de participación del primer trimestre, 
2. En la sección “Participa” se publicaron las preguntas y respuestas que surgieron en el espacio de rendición de cuentas y agradecimiento 2020, que pueden ser consultadas por la ciudadanía,
3. Solicitud  actualización de  la información de los avances de los programas/proyectos de las entidades adscritas y vinculadas en el sitio web Educación rinde cuentas del MEN</t>
  </si>
  <si>
    <t xml:space="preserve">En el marco de la implementación de la estrategia integral de servicio, se realizó la  Campaña de Contención  de Convalidaciones para la Atención virtual, con el  objetivo de apoyar de manera virtual y efectiva a los ciudadanos nacionales y extranjeros en las consultas relacionadas con todas las etapas del proceso de convalidación de títulos de educación superior.
Se avanzó con el plan de descongestión, enfocado principalmente en resolver los recursos de reposición y apelación recibidos en desarrollo del proceso de convalidación y continuando con la transformación del trámite de convalidación de títulos y la optimización del servicio.
Se estableció  una estrategia en articulación con la Unidad de Atención al Ciudadano del Ministerio para tener una comunicación directa con los ciudadanos interesados en conocer el estado de avance de los recursos que han interpuesto. La estrategia tiene tres componentes: presencial, virtual y de llamadas telefónicas.
Se llevó a cabo en el marco del proyecto de implementación del CRM -Customer Relationship Management- dynamics 360, se realizó acompañamiento a la OTSI para generar la especificación de los requerimientos del módulo de asistencia técnica, priorizando los siguientes grupos de valor: IES, EAVS y ETC. En este sentido, en el transcurso de período se acompañó con la estructuración y lanzamiento de una encuesta para comprender las expectativas de las partes interesadas, de igual manera, se generaron 4 sesiones para profundizar en los requerimientos funcionales y 4 sesiones ágiles para confirmar los avances del equipo. </t>
  </si>
  <si>
    <t>Asistir al 100 % de  las ferias de atención al ciudadano programadas por el DNP</t>
  </si>
  <si>
    <t xml:space="preserve">
Grupo de Atención al Ciudadano</t>
  </si>
  <si>
    <t>Informe Trimestral con radicados extemporáneos  De Gestión de PQRSD por dependencia</t>
  </si>
  <si>
    <t>Grupo de Atención al Ciudadano</t>
  </si>
  <si>
    <t>Implementación de un nuevo canal de atención Call Back</t>
  </si>
  <si>
    <t>Diseñar e implementar campaña de divulgación para la atención del servicio con enfoque diferencial</t>
  </si>
  <si>
    <t>Se evidenció diseño el implementación de campañas de divulgación con enfoque diferencial - repositorio en SharePoint donde se han almacenado los 5 videos producidos y realizados:
https://mineducaciongovco.sharepoint.com/:f:/s/Comunicaci%C3%B3nInterna/EuGkXUrZLAxLtrwZ3NotVYQBLDBQRLjWHRHAAQimlsBNOg?e=3GTrmX</t>
  </si>
  <si>
    <t xml:space="preserve">Diseñar estrategia interna para el personal  tercerizado  de Servicio al Ciudadano realicen el  curso:  "Integridad, Transparencia y Lucha contra la Corrupción" </t>
  </si>
  <si>
    <t xml:space="preserve">Personal del Centro de Contacto, Font Office, Personal de archivo 
</t>
  </si>
  <si>
    <t>Servidores del  Ministerio de Educación capacitados por el PNSC</t>
  </si>
  <si>
    <t>Elaborar  y publicar informes  trimestrales  de PQRSD que llegan a la entidad</t>
  </si>
  <si>
    <t>Se diseñó un reto - en el marco del laboratorio de innovación del Ministerio de Educación Nacional - con el objetivo  de sensibilizar a los servidores del MEN y del Sector sobre la importancia de la atención de las PQRSD con estrategias de lenguaje claro. Lo anterior para fortalecer la cultura del servicio en relación a la comprensión de las respuestas dadas a la ciudadanía</t>
  </si>
  <si>
    <t>Implementar las decisiones de la alta dirección con relación a las propuestas de mejora presentadas a partir del análisis de las PQRS, mejorando un proceso a través de metodologías de análisis integral del servicio</t>
  </si>
  <si>
    <t>Se tiene previsto presentar el análisis de las PQRS con el respectivo análisis, en el comité institucional de gestión y desempeño  el día 30 de abril de acuerdo a lo establecido en el circular de reportes. ( el comité fue aplazado)</t>
  </si>
  <si>
    <t>Realizar 1 Cualificación trimestral  al   personal de planta , contratistas, y tercerizados   de Servicio al Ciudadano capacitados en  Atención al Ciudadano</t>
  </si>
  <si>
    <t xml:space="preserve">
Se  publicaron en la página web del Ministerio de Educación Nacional en el micro sitio "Proyectos normativos para observaciones ciudadanas", los proyectos normativos para que los ciudadanos hicieran comentarios, sugerencias y observaciones sobre los proyectos de norma de la Entidad.
</t>
  </si>
  <si>
    <t xml:space="preserve">Se verificó la consulta de proyectos normativos con la ciudadanía  a través de la publicación en la página web del Ministerio de Educación Nacional del micro sitio "Proyectos normativos para observaciones ciudadanas" : 
https://www.mineducacion.gov.co/portal/secciones-complementarias/Proyectos-normativos-para-observaciones-ciudadanas/ Los links en los cuales se puede verificar la publicación para observaciones de la ciudadanía son los siguientes:
1. https://www.mineducacion.gov.co/portal/secciones-complementarias/Proyectos-normativos-para-observaciones-ciudadanas/403353:Proyecto-de-Decreto
2. https://www.mineducacion.gov.co/portal/secciones-complementarias/Proyectos-normativos-para-observaciones-ciudadanas/403740:Proyecto-de-Decreto
3. https://www.mineducacion.gov.co/portal/secciones-complementarias/Proyectos-normativos-para-observaciones-ciudadanas/404412:Proyecto-de-Resolucion
4. https://www.mineducacion.gov.co/portal/secciones-complementarias/Proyectos-normativos-para-observaciones-ciudadanas/404141:Proyecto-de-Resolucion </t>
  </si>
  <si>
    <t>Se observó el cumplimiento de la actividad prevista con un indicador de participación  en el curso de transparencia del 82%</t>
  </si>
  <si>
    <t>Adoptar una  práctica en materia de estrategias antisoborno de acuerdo con lo establecido en el Pacto por La Transparencia firmado en 2020 , especialmente en lo relacionado con el proceso de denuncias establecido con la Red Interinstitucional de Transparencia y Anticorrupción.</t>
  </si>
  <si>
    <t>Estrategia de apropiación del código de integridad</t>
  </si>
  <si>
    <t>Se estructuró el plan de trabajo, esta actividad se tiene estructurada en el marco del Fortalecimiento Organizacional, específicamente "Metodologías ágiles, Cultura basada en riesgos, Analítica institucional a partir de las PQRS, Fortalecimiento de la memoria institucional , entre otros".</t>
  </si>
  <si>
    <t>Realizar la entrega de información de manera oportuna a las entidades públicas conforme a lo definido en los acuerdos de intercambio de información firmados por el Ministerio como mecanismos de apoyo a la gestión pública</t>
  </si>
  <si>
    <t xml:space="preserve">Se dio cumplimiento de manera oportuna a los establecido en los anexos o documentos técnicos, los cuales hacen parte de los Acuerdo/Convenios de intercambio de información suscritos por el MEN con entidades públicas; información cargada en los ftp dispuestos por las entidades para tal fin. </t>
  </si>
  <si>
    <t>Se realizaron diversos  ajustes en el portal web del Ministerio frente a los criterios del nivel AA de la Guía de Accesibilidad de Contenidos Web tales como: Videos en vivo con texto descriptivo (caption), descripción de audio para videos pregrabados, el contraste mínimo entre el texto y fondo, texto que se aumenta al 200% sin perder la función del contenido, no se produce pérdida de contenido o funcionalidad, entre otros.</t>
  </si>
  <si>
    <t>Se desarrollaron  actividades relacionadas con el cumplimiento del plan de accesibilidad web del Ministerio de Educación Nacional, tales como: El 100% de los contenidos audiovisuales (vídeos), cuentan con textos (closed caption), Contenidos específicos cuentan con lengua de señas, contenidos no textuales publicados, tales como imágenes e infografías, cuenten con descripciones, publicación de 60 descripciones de contenidos multimedia (audios y videos), los contenidos pueden aumentarse hasta un 200% sin que se pierda la estructura o lógica de estos.</t>
  </si>
  <si>
    <t>Realizar  seguimiento  mensual  de las  PQRSD para que sean  atendidas  de manera oportuna y con calidad.</t>
  </si>
  <si>
    <t xml:space="preserve">Se avanzó en el cálculo y producción de indicadores preliminares 2020 a partir de la información registrada en SIMAT.
Para el segundo trimestre se tiene contemplado incluir la información de eficiencia (aprobados, reprobados y desertores) así como la información estadística de la vigencia 2020, acorde con el calendario de publicación cargado en al página Web del MEN.
Se generaron los indicadores 2020,  insumo para el cargue de datos al portal de datos abiertos que serán publicados después de la aprobación de las cifras en el comité de información que se llevará cabo el 07/05/2021.
A la espera de aprobación para la actualización de los dataset con la vigencia 2020.
Se evidencia la convocatoria de la primera mesa  técnica de información para el 12 de mayo de 2021, para aprobar las cifras y posterior publicación en datos.gov
</t>
  </si>
  <si>
    <t xml:space="preserve">
Atendiendo la Resolución 1519 de Mintic, se rediseño la estructura del micro sitio Transparencia y Acceso a la Información Publica ubicado en la página web del MEN y se actualizó todo su contenido. La información del año 2020 de este micro sitio se colocó en un histórico para consulta de la ciudadanía.</t>
  </si>
  <si>
    <t xml:space="preserve">
Se evidenció la publicación y actualización de la  información que genera el Ministerio en la página: 
https://www.mineducacion.gov.co/portal/#menu_principal
Se evidenció la actualización del formulario PQRSD y de la información publicada en el link de transparencia en la pagina web del Ministerio de Educación Nacional:
https://www.mineducacion.gov.co/portal/atencion-al-ciudadano/Transparencia-y-acceso-a-informacion-publica/349495:Transparencia-y-acceso-a-informacion-publica
</t>
  </si>
  <si>
    <t>Se observó el cumplimiento de la actualización de la caracterización de los grupos de valor.  El documento se encuentra publicado en la pagina web institucional y se puede encontrar en el siguiente enlace: https://www.mineducacion.gov.co/1759/articles-387447_recurso_13.pdf</t>
  </si>
  <si>
    <t xml:space="preserve">Se verifico el cumplimiento de la actividad prevista. La información relativa a la actualización del equipo de trabajo se encuentra consolidada en un archivo en el equipo de Teams "Plan de Participación Ciudadana y Rendición de Cuentas". 
La capacitación en temas relacionados con participación ciudadana se documentó: con
Correo del jefe de la Oficina Asesora de Planeación 11 de febrero - Archivo equipo participación ciudadana 2021 colgado en teams, y   Lista de asistencia capacitación 26 de febrero Presentación , Memoria de la capacitación.
</t>
  </si>
  <si>
    <t>El Ministerio de Educación, a través de sus áreas misionales,  identificó, programó y publicó los espacios de participación para la vigencia 2021. En este ejercicio se definió el cronograma de los espacios de participación que se implementarán en la vigencia, en donde se observa el medio de realización, los recursos asignados y el ciclo de la gestión publica de cada uno de los espacios. La programación fue divulgada a través de la pagina web institucional a finales de enero.</t>
  </si>
  <si>
    <t>Se verificó la ejecución y seguimiento a los espacios de participación programados:
1. Correo jefe de la Oficina Asesora de Planeación y Finanzas seguimiento espacios, del 29 de marzo 2021
2. Matriz Excel seguimiento de espacios primer trimestre 2021: https://www.mineducacion.gov.co/portal/micrositios-institucionales/Modelo-Integrado-de-Planeacion-y-Gestion/377616:Participacion-Ciudadana
Nombre del archivo: Identificación de Espacios de Diálogo e Instancias de Participación V1
3. Evidencias de espacios e instancias cargadas en el grupo de teams</t>
  </si>
  <si>
    <t>Se llevó a cabo el “Encuentro de Secretarios Generales y Vicerrectores Administrativos de las Entidades Adscritas y Vinculadas”, en el cual se desarrollaron los siguientes temas:
Presentación mapa de calor del sector
Acciones implementadas en cada entidad para mejorar puntajes en zona crítica y proyección frente a los resultados 2020 con base en el ejercicio realizado para el diligenciamiento de FURAG</t>
  </si>
  <si>
    <t>Se observó el cumplimento de la actividad prevista con la realización del “Encuentro de Secretarios Generales y Vicerrectores Administrativos de las Entidades Adscritas y Vinculadas”.</t>
  </si>
  <si>
    <t>10 cafés al año</t>
  </si>
  <si>
    <t>Se realizó la actualización de la Guía de administración de riesgo del Ministerio de Educación Nacional de acuerdo con los lineamientos del Departamento Administrativo de la  Función Pública, incorporando el diseño de nuevos controles, esta fue publicada en el Sistema Integrado de Gestión bajo el código: PM-GU-01 Guía de administración del riesgo.</t>
  </si>
  <si>
    <t>Se observó el cumplimiento de la actividad prevista. El mapa de riesgos de corrupción fue publicado en el siguiente Link: 
LINK DE TRANSPARENCIA:
https://www.mineducacion.gov.co/portal/micrositios-institucionales/Modelo-Integrado-de-Planeacion-y-Gestion/Planeacion/362787:Plan-Anticorrupcion-y-de-Atencion-al-Ciudadano</t>
  </si>
  <si>
    <t>Se realizó el seguimiento al mapa de riesgos de corrupción, verificando los controles y acciones adelantados durante el periodo de seguimiento</t>
  </si>
  <si>
    <t>Se realizó seguimiento al Mapa de riesgos de corrupción solicitando la información y correspondientes evidencias a las dependencias que tienen actividades a su cargo; el seguimiento fue consolidado  en Informe publicado en la Pagina web del Ministerio, Link de transparencia.</t>
  </si>
  <si>
    <t>Se publicó el  Mapa de riesgos de corrupción del Ministerio</t>
  </si>
  <si>
    <t xml:space="preserve">Se realizó la publicación del seguimiento correspondiente al tercer cuatrimestre de 2020, del mapa de riesgos de corrupción en el Link de Transparencia del Ministerio </t>
  </si>
  <si>
    <t xml:space="preserve">Se realizó la actualización de los contactos del equipo de trabajo institucional de participación ciudadana y rendición de cuentas. A través de correo electrónico se solicitó a las áreas la actualización de los enlaces. 
Se realizó la capacitación de "Participación ciudadana y apropiación de documento oficializados del SIG 2021", que tuvo como objetivo socializar y facilitar la comprensión de los procesos y procedimiento relacionados con la participación ciudadana. Así mismo, se presentó la Guía para el diseño de espacios de participación, se socializaron documentos nuevos oficializados en el SIG y se presentó el portal Educación rinde cuentas. A la capacitación asistieron servidores públicos del Ministerio y también funcionarios de las entidades adscritas y vinculadas del sector. 
</t>
  </si>
  <si>
    <t xml:space="preserve">Se habilitó en el menú principal de la página web, un espacio denominado "Participa", en el que, los usuario o grupos de interés y de valor encuentran información sobre participación en la formulación de política, planeación o presupuesto participativo, mecanismos de participación ciudadana, plan de participación ciudadana, proyectos normativos para observaciones ciudadanas, control ciudadano y estrategia de rendición de cuentas entre otros datos de interés para la ciudadanía.
 </t>
  </si>
  <si>
    <t xml:space="preserve">Se observaron avances en la  divulgación de información sobre  la gestión general del Ministerio de Educación Nacional  
- Plan Estratégico de Comunicaciones 2018-2022
 - Sitio web "Participa", donde los usuarios pueden consultar información acerca de la participación en la formulación de política, planeación y/o presupuesto - así como la estrategia de rendición de cuentas, proyectos normativos y demás datos de interés.
Publicado en los enlaces: https://www.mineducacion.gov.co/portal/Participa/
https://www.gestionmineducacion.info/, la información de interés de participación ciudadana y rendición de cuentas. 
</t>
  </si>
  <si>
    <t>Se identificaron, programaron y publicaron los espacios de diálogo para la vigencia 2021, en este ejercicio se definió el cronograma de los espacios de diálogo que se implementarán en la vigencia. Las áreas misionales implementaron los espacios de dialogo conforme al cronograma establecido. 
La OAPF realizó el monitoreo correspondiente al desarrollo de dichos espacios, de acuerdo con el instrumento definido, y revisó las evidencias aportadas por las áreas para tal fin. 
La Oficina Asesora de Comunicaciones, divulgo 120 comunicados de prensa sobre la gestión del Ministerio de Educación Nacional en la página Web de la Entidad, tales como: las acciones adelantadas en el sector educativo en el marco de la emergencia del COVID-19, Compromiso por Colombia, infraestructura educativa, inicio calendario escolar, reconocimientos estudiantes Saber 11, Generación E, Agenda de Transformación Social, gratuidad en la educación superior en estratos 1, 2 y 3,visitas inicio de alternancia, auxilios educativos, medidas para San Andrés y Providencia, proyecto transformación ICETEX y  convocatorias, visitas de la ministra para acompañar inicio de alternancia, convocatoria de mejoramientos rurales, Tertulias Literarias, Sistema Maestro, Profe en tu Casa, Infraestructura educativa.
Se crearon cuatro nuevos micro sitios en la página web del MEN: Jornada Escolar 2021: este cuento es tuyo, CNA, SACES, plan de vacunación Covid 19, avance clases presenciales con alternancia, equidad de la mujer y se restructuró el micro sitio Transparencia y Acceso a la Información Pública.</t>
  </si>
  <si>
    <t xml:space="preserve">
La Dependencia responsable realizó actividades las actividades a su cargo durante el periodo de seguimiento:
Se verificó la publicación de la información referente a Rendición de cuentas y acciones desarrolladas por el MEN en el enlace: https://educacionrindecuentas.mineducacion.gov.co/
 - Cronograma de espacios a corte marzo: gestionmineducacion.info/espacios/
- Correo electrónico de SDO enviado el 26 de marzo
</t>
  </si>
  <si>
    <t>La Dependencia responsable realizó actividades preparatorias requeridas para el cumplimiento de la actividad; esta será verificada en el próximo periodo de seguimiento</t>
  </si>
  <si>
    <t>Se observó el cumplimiento de la actividad prevista con la actualización de los contactos del equipo de trabajo institucional de participación ciudadana y rendición de cuentas; Esta información se encuentra consolidada en un archivo en el equipo de Teams "Plan de Participación Ciudadana y Rendición de Cuentas".
Así mismo se evidenció  capacitación de "Participación ciudadana y apropiación de documento oficializados del SIG 2021", a la que asistieron servidores públicos del Ministerio y también funcionarios de las entidades adscritas y vinculadas del sector. Da cuenta de ello el correo del jefe de la Oficina Asesora de Planeación 11 de febrero - archivo equipo participación ciudadana 2021 colgado en teams, y los documentos de la capacitación de 26 de febrero: Lista de asistencia, presentación, y memoria de la capacitación.</t>
  </si>
  <si>
    <t>Durante el primer trimestre de 2021 se elaboraron los informes mensuales correspondientes a enero, febrero y marzo de 2021, para cada uno de los grupos de trabajo del Ministerio los cuales fueron remitidos a cada uno de los jefes de área. En total se realizaron 151 informes mensuales para las dependencias y grupos de trabajo del Ministerio.</t>
  </si>
  <si>
    <t>Se observó el informe PQRSD extemporáneas con la información de oportunidad por dependencias obtenido durante el último trimestre del año 2020, el cual fue remitido a la Subdirección de Desarrollo Organizacional (radicado 2021-IE-010183) y a la Oficina de Control Interno Disciplinario (radicado 2021-IE-0129922</t>
  </si>
  <si>
    <t>Se evidenció el documento  "Análisis y diseño de la propuesta del nuevo canal de atención de la UAC 2021", en el cual se especifica las fases de implementación del nuevo canal web callback o devolución de llamada, desarrollo que le permitirá al usuario solicitar una llamada telefónica en el centro de contacto para acceder a trámites y servicios del MEN.</t>
  </si>
  <si>
    <t>Para I trimestre de 2021 se cualificaron 80 servidores de la UAC entre personal de planta, contratistas, y tercerizados con el fin de fortalecer las competencias, para esto el tema tratado fue el protocolo de atención para la vigencia 2021.</t>
  </si>
  <si>
    <t>Se evidenció pieza de comunicación sobre "Consejos para responder las PQRSD a los ciudadanos ", la cual fue publicada por la Oficina Asesora de Comunicaciones a través de mailing el 30 de marzo de 2021.</t>
  </si>
  <si>
    <t>Para el I Trimestre del 2021 no se han programado ferias de atención al ciudadano programadas por el DNP</t>
  </si>
  <si>
    <t>Se observó el cumplimiento de la actividad prevista para el periodo de seguimiento; se verificaron los informes de gestión documental para los meses de enero, febrero, marzo y abril de 2021</t>
  </si>
  <si>
    <t xml:space="preserve">
La Unidad de Atención al Ciudadano elaboró documento de "Análisis y diseño de la propuesta del nuevo canal de atención de la UAC 2021", para la implementación web callback o devolución de llamada el cual le permitirá al usuario solicitar una llamada telefónica en el centro de contacto del MEN.</t>
  </si>
  <si>
    <t xml:space="preserve">Actualización de los protocolos de atención al ciudadano </t>
  </si>
  <si>
    <t>Se actualizó el Protocolo de atención para los medios de atención del Ministerio de Educación Nacional -Unidad de Atención al ciudadano, y se puede consultar en el siguiente enlace: https://www.mineducacion.gov.co/portal/atencion-al-ciudadano/</t>
  </si>
  <si>
    <t>La Unidad de Atención al Ciudadano, asistió a  las capacitaciones a través de los siguientes enlaces:
https://www.youtube.com/results?search_query=Tercer+encuentro+transversal+de+servicio+al+Ciudadano
https://www.youtube.com/watch?v=Rb-eclWKZdk</t>
  </si>
  <si>
    <t>Se realizó la estructuración de la encuesta de satisfacción en la cual se tuvieron en cuenta aspectos de disposición hacia el servicio, oportunidad, calidad, sugerencias o comentarios.
Se llevaron a cabo veinticinco encuestas de satisfacción, a través del medio virtual establecido, 19 direccionadas a las Entidades Adscritas y Vinculadas con una calificación  de 4.98  y 6 direccionadas al MEN con una calificación de 5, en las que se evalúa la oportunidad,  calidad y disposición hacia el servicio, arrojando un resultado de nota promedio  de satisfacción de 4.98.</t>
  </si>
  <si>
    <t xml:space="preserve">Se realizó pieza de comunicación sobre "Consejos para responder las PQRSD a los ciudadanos ", la cual fue publicada con apoyo de la Oficina Asesora de Comunicaciones a través de mailing </t>
  </si>
  <si>
    <t xml:space="preserve">Esta acción se inicia en el segundo semestre de 2021 </t>
  </si>
  <si>
    <t xml:space="preserve">Se evidencia que el personal tercerizado de Servicio al Ciudadano realizo el curso de "Modelo Integrado de Planeación y gestión-MIPG"
No obstante, no se observa evidencia de las certificaciones del curso de "Integridad, Transparencia y Lucha contra la corrupción", para el periodo de seguimiento; por lo anterior se recomienda iniciar el curso sobre esta temática en particular, para dar cumplimiento a la actividad propuesta.
</t>
  </si>
  <si>
    <t>En el I trimestre de 2021 la Unidad de Atención al Ciudadano participó en las capacitaciones de Gestión del riesgo y Guía de administración del riesgo y Tercer Encuentro del Equipo Transversal de Servicio al Ciudadano.</t>
  </si>
  <si>
    <t>Se verificó   el cumplimiento de la actividad prevista para el periodo de seguimiento, con el diseño del reto atención PQRS en el marco del laboratorio de innovación del Ministerio de Educación Nacional.</t>
  </si>
  <si>
    <t>Se realizaron actividades preparatorias para el cumplimiento dela actividad prevista</t>
  </si>
  <si>
    <t xml:space="preserve">La Dependencia responsable realizó actividades preparatorias requeridas para el cumplimiento de la actividad, esta será verificada en el próximo periodo de seguimiento.
Se evidenció la entrega al despacho de la Ministra de  un tablero de control basado en Business intelligence (BI) en el aplicativo power BI, que le permite a los involucrados tener control analizando las diferentes variables de gestión; entre las que se encuentran la oportunidad, los estados, tiempo promedio de respuesta, tipología, dependencia asignada, entre otros.
</t>
  </si>
  <si>
    <t>La Dependencia responsable realizó actividades preparatorias requeridas para el cumplimiento de la actividad, esta será verificada en el próximo periodo de seguimiento. Se verificó la realización de la primera versión del Protocolo del Ministerio de Educación Nacional en el marco RITA.</t>
  </si>
  <si>
    <t xml:space="preserve">En el primer trimestre de 2021, Unidad de Atención al Ciudadano atendió y dio respuesta a 9.385 PQRSD con Un porcentaje de oportunidad del 100%. </t>
  </si>
  <si>
    <t>Se publico el registro de activos de información en la página web del Ministerio en el botón de Transparencia</t>
  </si>
  <si>
    <t>Los activos de información de la Entidad se encuentran publicados en el enlace: https://www.mineducacion.gov.co/portal/micrositios-institucionales/Modelo-Integrado-de-Planeacion-y-Gestion/Gestion-archivistica/387434:Registro-de-Activos-de-Informacion</t>
  </si>
  <si>
    <t>Los activos de información de la Entidad se encuentran publicados en el enlace: https://www.mineducacion.gov.co/portal/micrositios-institucionales/Modelo-Integrado-de-Planeacion-y-Gestion/Gestion-archivistica/387563:Indice-de-Informacion-Clasificada-y-reservada</t>
  </si>
  <si>
    <t>Se observa presentación informe trimestral PQRSD 2021 con la información y análisis de respuestas durante el periodo, este informe es publicado en la página web de la entidad en la sección de transparencia en el enlace: https://www.mineducacion.gov.co/portal/atencion-al-ciudadano/Informes-de-Servicio-al-Ciudadano/352350:Informes-PQRSD</t>
  </si>
  <si>
    <t>Se observó el  avance en el cumplimiento de las actividades propuestas durante el periodo de seguimiento.</t>
  </si>
  <si>
    <t>Se generó el informe de PQRSD  con los porcentajes de oportunidad y atención para los meses de enero, febrero y marzo los cuales se encuentran publicados en la sección de transparencia.</t>
  </si>
  <si>
    <t>Se observa presentación informe trimestral PQRSD 2021 con la información y análisis de respuestas durante el periodo.</t>
  </si>
  <si>
    <t>Se publico el índice de información clasificada y reservada de la entidad, de en la página web del Ministerio en el botón de Transparencia</t>
  </si>
  <si>
    <t>Se generó el informe mensual de registro único de peticiones de enero, febrero, marzo y abril   los cuales están publicados en la página web del Ministerio de Educación Nacional en la sección de transparencia.</t>
  </si>
  <si>
    <t>El informe mensual de registro único de peticiones para los meses de enero, febrero, marzo y abril y se encuentran publicado en la pagina web botón de transparencia en el enlace: https://www.mineducacion.gov.co/portal/atencion-al-ciudadano/Informes-de-Servicio-al-Ciudadano/324470:Registro-Unico-de-Peticiones</t>
  </si>
  <si>
    <t>Se observó el cumplimiento d la actividad prevista en:
Matriz Excel programación espacios de participación https://www.mineducacion.gov.co/portal/micrositios-institucionales/Modelo-Integrado-de-Planeacion-y-Gestion/377616:Participacion-Ciudadana
Nombre del archivo : Identificación de Espacios de Diálogo e Instancias de Participación</t>
  </si>
  <si>
    <t>La Dependencia responsable dio inicio a las actividades requeridas para el cumplimiento de la actividad, esta será verificada en el próximo periodo de seguimiento. 
https://intranetmen.mineducacion.gov.co/comunidades/sdo/CafeConLaMinistra/Paginas/default.aspx</t>
  </si>
  <si>
    <t>Se realizó la preparación del material que se utilizará en los espacios de capacitación que se realizarán en el segundo trimestre de la presente vigencia.</t>
  </si>
  <si>
    <t>Se llevó a cabo la revisión del mapa de riesgos con cada dependencia, incluyendo las sesiones de socialización previas al monitoreo de los riesgos por parte de los responsables que se efectúa en el mes de abril.</t>
  </si>
  <si>
    <t xml:space="preserve">Se realizó la actualización de la caracterización de los grupos de valor incluyendo información de gestión estadística, trámites y otros procedimientos administrativos y la comparación de trámites con respecto a la línea base 2018 y la actualización de los datos de los colaboradores.
</t>
  </si>
  <si>
    <t>La dependencia responsable realizó la actualización de la caracterización de los grupos de valor  y la comparación de trámites con respecto a la línea base 2018 y la actualización de los datos de los colaboradores:
https://www.mineducacion.gov.co/1759/articles-387447_recurso_13.pdf</t>
  </si>
  <si>
    <t>Se evidenció la proyección y publicación del esquema de publicación de información, instrumento  disponible en la página web institucional a través del enlace:
https://www.mineducacion.gov.co/portal/micrositios-institucionales/Modelo-Integrado-de-Planeacion-y-Gestion/Gestion-archivistica/387565:Esquema-de-Publicacion-de-la-Informacion.
https://www.mineducacion.gov.co/1759/articles-387565_recurso_4.pdf</t>
  </si>
  <si>
    <t xml:space="preserve">La Unidad de Atención al Ciudadano elaboró el informe PQRSD extemporáneas IV trimestre 2020, con información de acuerdo con el porcentaje de oportunidad por dependencias obtenido durante el último trimestre del año 2020. </t>
  </si>
  <si>
    <t xml:space="preserve">
Para el I trimestre de 2021 se actualizó y publicó el protocolo de atención, se incluyeron  los nuevos canales y horarios de atención.</t>
  </si>
  <si>
    <t>Se evidenció Registro asistencia Sensibilización actualización Protocolos de Servicio, la cual se realizó entre  personal de planta, contratistas, y tercerizados con el fin de fortalecer las competencias.</t>
  </si>
  <si>
    <t>Se evidencia que el personal tercerizado de Servicio al Ciudadano realizó el curso de "Modelo Integrado de Planeación y gestión-MIPG"</t>
  </si>
  <si>
    <t xml:space="preserve">Se verificó  el cumplimiento por parte de la dependencia responsable en cuanto al diseño y aplicación de la encuesta de satisfacción para el cliente de procesos y servicios internos:
http://encuestas.mineducacion.gov.co/limesurvey/index.php/549369?newtest=Y&amp;lang=es </t>
  </si>
  <si>
    <t xml:space="preserve">Se llevó a cabo el diseño y redacción de  material informativo y documentos asociados a la gestión del conocimiento del Ministerio. En el  mes de febrero se encuentran la infografía sobre el proceso de trámites y modelo de atención al ciudadano.
</t>
  </si>
  <si>
    <t xml:space="preserve">Se  verificó la actualización de información institucional con el rediseño del micro sitio de "Transparencia y Acceso a la Información Pública" de la Entidad, de acuerdo a lo establecido en la resolución 1519 de 2020, la cual se puede consultar en el enlace: 
https://www.mineducacion.gov.co/portal/atencion-al-ciudadano/Transparencia-y-acceso-a-informacion-publica/349495:Transparencia-y-acceso-a-informacion-publica </t>
  </si>
  <si>
    <t>La Subdirección de Desarrollo Organizacional realizó la actualización de los datos de operación de trámites y OPA en la plataforma SUIT.
Se realizó la  Campaña de Contención  de Convalidaciones para la Atención virtual sobre convalidaciones de educación superior, con el  objetivo de apoyar de manera virtual y efectiva a los ciudadanos nacionales y extranjeros en las consultas relacionadas con todas las etapas del proceso de convalidación de títulos de educación superior.
Se avanzó con el plan de descongestión, enfocado principalmente en resolver los recursos de reposición y apelación recibidos en desarrollo del proceso de convalidación y continuando con la transformación del trámite de convalidación de títulos y la optimización del servicio.
Se estableció  una estrategia en articulación con la Unidad de Atención al Ciudadano del Ministerio para tener una comunicación directa con los ciudadanos interesados en conocer el estado de avance de los recursos que han interpuesto. La estrategia tiene tres componentes: presencial, virtual y de llamadas telefónicas.</t>
  </si>
  <si>
    <t>Se observó el cumplimiento de la actividad prevista por parte de la Subdirección de Desarrollo Organizacional con la actualización de tramites y procedimientos en la plataforma SUIT.</t>
  </si>
  <si>
    <t>Se llevó a cabo el curso de Transparencia, de la siguiente manera:  
Servidores Inscritos: 125, de los cuales  102  han culminado el curso, del total de inscritos un (1)  servidor cuentan  con avance del curso por encima del 70% &lt;100,, dieciséis (16) servidores  tienen algún nivel de avance por debajo de 70% y  seis servidores (6)  servidores  Inscritos sin avance. Así las cosas el indicador de participación  en el curso en mención  es  del 82%</t>
  </si>
  <si>
    <t xml:space="preserve">La Dependencia responsable realizó gestiones preparatorias requeridas para el cumplimiento de la actividad, esta será verificada en el próximo periodo de seguimiento. </t>
  </si>
  <si>
    <t>Se generó el informe de PQRSD para los meses de enero, febrero y marzo,  los cuales están publicados en la página web del Ministerio sección transparencia.</t>
  </si>
  <si>
    <t>Se generó el informe de PQRSD  con los porcentajes de oportunidad y atención para los meses de enero, febrero y marzo, los cuales se encuentran publicados en la sección de transparencia.</t>
  </si>
  <si>
    <t>Se realizó la actualización de la caracterización de los grupos de valor, en la cual se incluyó información de gestión estadística, tramites y otros procedimientos administrativos y la comparación de trámites con respecto a la línea base 2018 y la actualización de los datos de los colaboradores.</t>
  </si>
  <si>
    <t xml:space="preserve">El cumplimiento de la actividad será verificada en el periodo correspondiente. </t>
  </si>
  <si>
    <t>Realizar transferencia de conocimiento a través de diferentes metodologías, se entreguen herramientas de apropiación e implementación de las diferentes políticas de cada una de las dimensiones de MIPG a las entidades adscritas y vinculadas.</t>
  </si>
  <si>
    <t>El cumplimiento de la actividad será verificada en el periodo correspondiente</t>
  </si>
  <si>
    <t>No se reportaron actividades durante el periodo objeto de seguimiento</t>
  </si>
  <si>
    <t>Se evidenció que se encuentran vinculados en el SGEP el 100% de los contratistas que tienen un contrato vigente a la fecha en el Ministerio de Educación Nacional, el cual corresponde a un total 678 contratistas.
SECOP II:
https://community.secop.gov.co/Public/Tendering/ContractNoticeManagement/Index?currentLanguage=es-CO&amp;Page=login&amp;Country=CO&amp;SkinName=CCE
Por otro lado, de acuerdo a lo manifestado con la Subdirección de Talento Humano, se está proyectando el oficio de solicitud al DAFP para que procedan con la actualización del módulo de organización, por lo anterior se recomienda continuar con el ritmo de trabajo para logra el 100%  en la publicación y actualización de la información en el Sistema de Gestión de Empleo Público-SIGEP</t>
  </si>
  <si>
    <t xml:space="preserve">La oficina de Contratación informó que se encuentran vinculados el 100% de los contratistas que tienen un contrato vigente a la fecha en el Ministerio de Educación Nacional, el cual corresponde a un total 678 contratistas. 
La Subdirección de Talento Humano elaboró el informe "Evidencia de la gestión del Ministerio de Educación en la actualización de SIGEP", se observa un avance del 69,20% en cuanto al módulo de empleo, 92% módulo de organización, 81% Actualización de SIGEP MEN, para la publicación y actualización de la información sobre los servidores públicos. </t>
  </si>
  <si>
    <t>Se avanzó en la estructuración del protocolo para la gestión de conflictos de interés y  la guía de conflictos de interés, con el objetivo de brindar a los colaboradores del Ministerio de Educación Nacional, los conocimientos necesarios sobre situaciones en que puedan verse inmersos  en el desempeño de sus funciones, responsabilidades, roles y cargos, de tal manera que las decisiones en las cuales participen se encuentren siempre desprovistas de conflictos de intereses.</t>
  </si>
  <si>
    <t xml:space="preserve">
Se verificó el avance de la actividad, ya que se evidenció el borrador de la estructuración del protocolo para la gestión de conflictos de interés y la guía de conflictos de interés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</si>
</sst>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43" x14ac:knownFonts="1">
    <font>
      <sz val="11"/>
      <color theme="1"/>
      <name val="Calibri"/>
      <family val="2"/>
      <scheme val="minor"/>
    </font>
    <font>
      <sz val="11"/>
      <color theme="1"/>
      <name val="Calibri"/>
      <family val="2"/>
      <scheme val="minor"/>
    </font>
    <font>
      <sz val="11"/>
      <color theme="1"/>
      <name val="Arial"/>
      <family val="2"/>
    </font>
    <font>
      <sz val="11"/>
      <name val="Arial"/>
      <family val="2"/>
    </font>
    <font>
      <b/>
      <sz val="18"/>
      <color theme="1"/>
      <name val="Arial"/>
      <family val="2"/>
    </font>
    <font>
      <sz val="12"/>
      <color theme="1"/>
      <name val="Arial"/>
      <family val="2"/>
    </font>
    <font>
      <sz val="10"/>
      <name val="Arial"/>
      <family val="2"/>
    </font>
    <font>
      <sz val="12"/>
      <color theme="1"/>
      <name val="Calibri"/>
      <family val="2"/>
      <scheme val="minor"/>
    </font>
    <font>
      <b/>
      <sz val="11"/>
      <color theme="0"/>
      <name val="Arial"/>
      <family val="2"/>
    </font>
    <font>
      <sz val="18"/>
      <color theme="1"/>
      <name val="Calibri"/>
      <family val="2"/>
      <scheme val="minor"/>
    </font>
    <font>
      <b/>
      <sz val="16"/>
      <color theme="1"/>
      <name val="Arial"/>
      <family val="2"/>
    </font>
    <font>
      <sz val="10"/>
      <color theme="1"/>
      <name val="Calibri"/>
      <family val="2"/>
      <scheme val="minor"/>
    </font>
    <font>
      <sz val="18"/>
      <name val="Calibri"/>
      <family val="2"/>
      <scheme val="minor"/>
    </font>
    <font>
      <sz val="36"/>
      <color theme="1"/>
      <name val="Calibri"/>
      <family val="2"/>
      <scheme val="minor"/>
    </font>
    <font>
      <b/>
      <sz val="22"/>
      <color theme="1" tint="4.9989318521683403E-2"/>
      <name val="Arial"/>
      <family val="2"/>
    </font>
    <font>
      <b/>
      <sz val="18"/>
      <color theme="1" tint="4.9989318521683403E-2"/>
      <name val="Arial"/>
      <family val="2"/>
    </font>
    <font>
      <sz val="10"/>
      <color theme="1" tint="4.9989318521683403E-2"/>
      <name val="Arial"/>
      <family val="2"/>
    </font>
    <font>
      <b/>
      <sz val="14"/>
      <name val="Arial"/>
      <family val="2"/>
    </font>
    <font>
      <b/>
      <sz val="22"/>
      <color theme="1"/>
      <name val="Arial"/>
      <family val="2"/>
    </font>
    <font>
      <sz val="16"/>
      <color theme="1" tint="4.9989318521683403E-2"/>
      <name val="Arial"/>
      <family val="2"/>
    </font>
    <font>
      <sz val="48"/>
      <name val="Calibri"/>
      <family val="2"/>
      <scheme val="minor"/>
    </font>
    <font>
      <sz val="72"/>
      <name val="Calibri"/>
      <family val="2"/>
      <scheme val="minor"/>
    </font>
    <font>
      <sz val="48"/>
      <color theme="1"/>
      <name val="Calibri"/>
      <family val="2"/>
      <scheme val="minor"/>
    </font>
    <font>
      <b/>
      <sz val="48"/>
      <color theme="0"/>
      <name val="Arial"/>
      <family val="2"/>
    </font>
    <font>
      <b/>
      <sz val="48"/>
      <color theme="1"/>
      <name val="Arial"/>
      <family val="2"/>
    </font>
    <font>
      <sz val="48"/>
      <color theme="1"/>
      <name val="Arial"/>
      <family val="2"/>
    </font>
    <font>
      <b/>
      <sz val="12"/>
      <name val="Arial"/>
      <family val="2"/>
    </font>
    <font>
      <sz val="12"/>
      <name val="Arial"/>
      <family val="2"/>
    </font>
    <font>
      <b/>
      <sz val="16"/>
      <color theme="0"/>
      <name val="Arial"/>
      <family val="2"/>
    </font>
    <font>
      <sz val="16"/>
      <color theme="1"/>
      <name val="Calibri"/>
      <family val="2"/>
      <scheme val="minor"/>
    </font>
    <font>
      <sz val="16"/>
      <color theme="1"/>
      <name val="Arial"/>
      <family val="2"/>
    </font>
    <font>
      <u/>
      <sz val="11"/>
      <color theme="10"/>
      <name val="Calibri"/>
      <family val="2"/>
      <scheme val="minor"/>
    </font>
    <font>
      <b/>
      <sz val="24"/>
      <color theme="1"/>
      <name val="Calibri"/>
      <family val="2"/>
      <scheme val="minor"/>
    </font>
    <font>
      <b/>
      <sz val="20"/>
      <name val="Calibri"/>
      <family val="2"/>
      <scheme val="minor"/>
    </font>
    <font>
      <b/>
      <sz val="16"/>
      <color theme="1" tint="4.9989318521683403E-2"/>
      <name val="Arial"/>
      <family val="2"/>
    </font>
    <font>
      <b/>
      <sz val="20"/>
      <color theme="1"/>
      <name val="Calibri"/>
      <family val="2"/>
      <scheme val="minor"/>
    </font>
    <font>
      <b/>
      <sz val="18"/>
      <color theme="0"/>
      <name val="Arial"/>
      <family val="2"/>
    </font>
    <font>
      <b/>
      <sz val="18"/>
      <name val="Arial"/>
      <family val="2"/>
    </font>
    <font>
      <sz val="16"/>
      <name val="Arial"/>
      <family val="2"/>
    </font>
    <font>
      <sz val="18"/>
      <color theme="1"/>
      <name val="Arial"/>
      <family val="2"/>
    </font>
    <font>
      <sz val="16"/>
      <name val="Calibri"/>
      <family val="2"/>
      <scheme val="minor"/>
    </font>
    <font>
      <b/>
      <sz val="18"/>
      <color rgb="FF000000"/>
      <name val="Arial"/>
      <family val="2"/>
    </font>
    <font>
      <sz val="16"/>
      <color rgb="FF000000"/>
      <name val="Arial"/>
      <family val="2"/>
    </font>
  </fonts>
  <fills count="1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002060"/>
        <bgColor indexed="64"/>
      </patternFill>
    </fill>
    <fill>
      <patternFill patternType="solid">
        <fgColor rgb="FFFFFFFF"/>
        <bgColor rgb="FF000000"/>
      </patternFill>
    </fill>
    <fill>
      <patternFill patternType="solid">
        <fgColor rgb="FF002060"/>
        <bgColor rgb="FF95B3D7"/>
      </patternFill>
    </fill>
    <fill>
      <patternFill patternType="solid">
        <fgColor theme="0"/>
        <bgColor rgb="FF95B3D7"/>
      </patternFill>
    </fill>
    <fill>
      <patternFill patternType="solid">
        <fgColor rgb="FF002060"/>
        <bgColor rgb="FF000000"/>
      </patternFill>
    </fill>
    <fill>
      <patternFill patternType="solid">
        <fgColor theme="9" tint="0.39997558519241921"/>
        <bgColor indexed="64"/>
      </patternFill>
    </fill>
    <fill>
      <patternFill patternType="solid">
        <fgColor theme="0" tint="-0.14999847407452621"/>
        <bgColor indexed="64"/>
      </patternFill>
    </fill>
    <fill>
      <patternFill patternType="solid">
        <fgColor rgb="FF00B0F0"/>
        <bgColor indexed="64"/>
      </patternFill>
    </fill>
    <fill>
      <patternFill patternType="solid">
        <fgColor theme="4" tint="0.59999389629810485"/>
        <bgColor indexed="64"/>
      </patternFill>
    </fill>
  </fills>
  <borders count="118">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theme="0"/>
      </left>
      <right style="thin">
        <color theme="0"/>
      </right>
      <top style="thin">
        <color theme="0"/>
      </top>
      <bottom/>
      <diagonal/>
    </border>
    <border>
      <left style="medium">
        <color theme="1" tint="0.499984740745262"/>
      </left>
      <right style="thin">
        <color theme="1" tint="0.499984740745262"/>
      </right>
      <top/>
      <bottom style="medium">
        <color theme="1" tint="0.499984740745262"/>
      </bottom>
      <diagonal/>
    </border>
    <border>
      <left style="medium">
        <color theme="1" tint="0.499984740745262"/>
      </left>
      <right/>
      <top/>
      <bottom style="medium">
        <color theme="1" tint="0.499984740745262"/>
      </bottom>
      <diagonal/>
    </border>
    <border>
      <left/>
      <right style="medium">
        <color theme="1" tint="0.499984740745262"/>
      </right>
      <top/>
      <bottom style="medium">
        <color theme="1" tint="0.499984740745262"/>
      </bottom>
      <diagonal/>
    </border>
    <border>
      <left style="medium">
        <color theme="0"/>
      </left>
      <right style="thin">
        <color theme="0"/>
      </right>
      <top style="thin">
        <color theme="0"/>
      </top>
      <bottom/>
      <diagonal/>
    </border>
    <border>
      <left style="thin">
        <color theme="0"/>
      </left>
      <right style="medium">
        <color theme="0"/>
      </right>
      <top style="thin">
        <color theme="0"/>
      </top>
      <bottom/>
      <diagonal/>
    </border>
    <border>
      <left style="medium">
        <color theme="2" tint="-0.249977111117893"/>
      </left>
      <right/>
      <top style="medium">
        <color theme="2" tint="-0.249977111117893"/>
      </top>
      <bottom/>
      <diagonal/>
    </border>
    <border>
      <left style="medium">
        <color theme="2" tint="-0.249977111117893"/>
      </left>
      <right/>
      <top/>
      <bottom/>
      <diagonal/>
    </border>
    <border>
      <left style="medium">
        <color theme="2" tint="-0.249977111117893"/>
      </left>
      <right style="thin">
        <color theme="1" tint="0.499984740745262"/>
      </right>
      <top/>
      <bottom/>
      <diagonal/>
    </border>
    <border>
      <left style="medium">
        <color theme="2" tint="-0.249977111117893"/>
      </left>
      <right style="thin">
        <color theme="1" tint="0.499984740745262"/>
      </right>
      <top style="thin">
        <color theme="1" tint="0.499984740745262"/>
      </top>
      <bottom style="thin">
        <color theme="1" tint="0.499984740745262"/>
      </bottom>
      <diagonal/>
    </border>
    <border>
      <left style="medium">
        <color theme="2" tint="-0.249977111117893"/>
      </left>
      <right style="thin">
        <color theme="1" tint="0.499984740745262"/>
      </right>
      <top style="thin">
        <color theme="1" tint="0.499984740745262"/>
      </top>
      <bottom style="medium">
        <color theme="2" tint="-0.249977111117893"/>
      </bottom>
      <diagonal/>
    </border>
    <border>
      <left style="medium">
        <color theme="2" tint="-0.249977111117893"/>
      </left>
      <right style="thin">
        <color theme="1" tint="0.499984740745262"/>
      </right>
      <top style="medium">
        <color theme="2" tint="-0.249977111117893"/>
      </top>
      <bottom style="thin">
        <color theme="1" tint="0.499984740745262"/>
      </bottom>
      <diagonal/>
    </border>
    <border>
      <left style="medium">
        <color theme="2" tint="-0.249977111117893"/>
      </left>
      <right style="thin">
        <color theme="1" tint="0.499984740745262"/>
      </right>
      <top/>
      <bottom style="medium">
        <color theme="2" tint="-0.249977111117893"/>
      </bottom>
      <diagonal/>
    </border>
    <border>
      <left/>
      <right/>
      <top/>
      <bottom style="hair">
        <color rgb="FF0070C0"/>
      </bottom>
      <diagonal/>
    </border>
    <border>
      <left style="hair">
        <color rgb="FF0070C0"/>
      </left>
      <right style="hair">
        <color rgb="FF0070C0"/>
      </right>
      <top style="hair">
        <color rgb="FF0070C0"/>
      </top>
      <bottom style="hair">
        <color rgb="FF0070C0"/>
      </bottom>
      <diagonal/>
    </border>
    <border>
      <left style="hair">
        <color rgb="FF0070C0"/>
      </left>
      <right style="hair">
        <color rgb="FF0070C0"/>
      </right>
      <top style="thin">
        <color rgb="FF0070C0"/>
      </top>
      <bottom style="thin">
        <color rgb="FF0070C0"/>
      </bottom>
      <diagonal/>
    </border>
    <border>
      <left style="hair">
        <color rgb="FF0070C0"/>
      </left>
      <right style="hair">
        <color rgb="FF0070C0"/>
      </right>
      <top style="thin">
        <color rgb="FF0070C0"/>
      </top>
      <bottom/>
      <diagonal/>
    </border>
    <border>
      <left style="hair">
        <color rgb="FF0070C0"/>
      </left>
      <right style="hair">
        <color rgb="FF0070C0"/>
      </right>
      <top/>
      <bottom style="thin">
        <color rgb="FF0070C0"/>
      </bottom>
      <diagonal/>
    </border>
    <border>
      <left style="hair">
        <color rgb="FF0070C0"/>
      </left>
      <right/>
      <top style="thin">
        <color rgb="FF0070C0"/>
      </top>
      <bottom/>
      <diagonal/>
    </border>
    <border>
      <left style="hair">
        <color rgb="FF0070C0"/>
      </left>
      <right/>
      <top/>
      <bottom style="thin">
        <color rgb="FF0070C0"/>
      </bottom>
      <diagonal/>
    </border>
    <border>
      <left style="hair">
        <color rgb="FF0070C0"/>
      </left>
      <right/>
      <top/>
      <bottom style="hair">
        <color rgb="FF0070C0"/>
      </bottom>
      <diagonal/>
    </border>
    <border>
      <left/>
      <right style="medium">
        <color indexed="8"/>
      </right>
      <top/>
      <bottom style="hair">
        <color rgb="FF0070C0"/>
      </bottom>
      <diagonal/>
    </border>
    <border>
      <left style="hair">
        <color rgb="FF0070C0"/>
      </left>
      <right style="thin">
        <color theme="0"/>
      </right>
      <top/>
      <bottom/>
      <diagonal/>
    </border>
    <border>
      <left style="thin">
        <color rgb="FF0070C0"/>
      </left>
      <right style="thin">
        <color rgb="FF0070C0"/>
      </right>
      <top style="thin">
        <color rgb="FF0070C0"/>
      </top>
      <bottom style="thin">
        <color rgb="FF0070C0"/>
      </bottom>
      <diagonal/>
    </border>
    <border>
      <left style="medium">
        <color theme="1" tint="0.499984740745262"/>
      </left>
      <right style="medium">
        <color theme="1" tint="0.499984740745262"/>
      </right>
      <top/>
      <bottom style="medium">
        <color theme="1" tint="0.499984740745262"/>
      </bottom>
      <diagonal/>
    </border>
    <border>
      <left/>
      <right style="thin">
        <color rgb="FF0070C0"/>
      </right>
      <top style="thin">
        <color rgb="FF0070C0"/>
      </top>
      <bottom style="thin">
        <color rgb="FF0070C0"/>
      </bottom>
      <diagonal/>
    </border>
    <border>
      <left/>
      <right style="hair">
        <color rgb="FF0070C0"/>
      </right>
      <top style="thin">
        <color rgb="FF0070C0"/>
      </top>
      <bottom style="thin">
        <color rgb="FF0070C0"/>
      </bottom>
      <diagonal/>
    </border>
    <border>
      <left/>
      <right style="medium">
        <color rgb="FF0070C0"/>
      </right>
      <top/>
      <bottom style="hair">
        <color rgb="FF0070C0"/>
      </bottom>
      <diagonal/>
    </border>
    <border>
      <left style="thin">
        <color rgb="FF0070C0"/>
      </left>
      <right/>
      <top style="thin">
        <color rgb="FF0070C0"/>
      </top>
      <bottom/>
      <diagonal/>
    </border>
    <border>
      <left style="thin">
        <color rgb="FF0070C0"/>
      </left>
      <right/>
      <top/>
      <bottom style="thin">
        <color rgb="FF0070C0"/>
      </bottom>
      <diagonal/>
    </border>
    <border>
      <left style="thin">
        <color rgb="FF0070C0"/>
      </left>
      <right style="thin">
        <color rgb="FF0070C0"/>
      </right>
      <top/>
      <bottom style="medium">
        <color rgb="FF0070C0"/>
      </bottom>
      <diagonal/>
    </border>
    <border>
      <left style="thin">
        <color rgb="FF0070C0"/>
      </left>
      <right style="thin">
        <color rgb="FF0070C0"/>
      </right>
      <top/>
      <bottom style="thin">
        <color rgb="FF0070C0"/>
      </bottom>
      <diagonal/>
    </border>
    <border>
      <left style="thin">
        <color rgb="FF0070C0"/>
      </left>
      <right style="thin">
        <color rgb="FF0070C0"/>
      </right>
      <top/>
      <bottom/>
      <diagonal/>
    </border>
    <border>
      <left style="thin">
        <color rgb="FF0070C0"/>
      </left>
      <right/>
      <top/>
      <bottom/>
      <diagonal/>
    </border>
    <border>
      <left/>
      <right style="thin">
        <color rgb="FF0070C0"/>
      </right>
      <top/>
      <bottom/>
      <diagonal/>
    </border>
    <border>
      <left style="thin">
        <color rgb="FF0070C0"/>
      </left>
      <right/>
      <top style="thin">
        <color rgb="FF0070C0"/>
      </top>
      <bottom style="thin">
        <color rgb="FF0070C0"/>
      </bottom>
      <diagonal/>
    </border>
    <border>
      <left style="hair">
        <color rgb="FF0070C0"/>
      </left>
      <right style="hair">
        <color rgb="FF0070C0"/>
      </right>
      <top/>
      <bottom/>
      <diagonal/>
    </border>
    <border>
      <left style="hair">
        <color rgb="FF0070C0"/>
      </left>
      <right style="hair">
        <color rgb="FF0070C0"/>
      </right>
      <top/>
      <bottom style="hair">
        <color rgb="FF0070C0"/>
      </bottom>
      <diagonal/>
    </border>
    <border>
      <left/>
      <right style="hair">
        <color rgb="FF0070C0"/>
      </right>
      <top/>
      <bottom/>
      <diagonal/>
    </border>
    <border>
      <left style="thin">
        <color rgb="FF0070C0"/>
      </left>
      <right style="thin">
        <color rgb="FF0070C0"/>
      </right>
      <top style="thin">
        <color rgb="FF0070C0"/>
      </top>
      <bottom/>
      <diagonal/>
    </border>
    <border>
      <left/>
      <right/>
      <top style="thin">
        <color rgb="FF0070C0"/>
      </top>
      <bottom/>
      <diagonal/>
    </border>
    <border>
      <left/>
      <right style="medium">
        <color theme="1" tint="0.499984740745262"/>
      </right>
      <top style="thin">
        <color rgb="FF0070C0"/>
      </top>
      <bottom/>
      <diagonal/>
    </border>
    <border>
      <left/>
      <right style="thin">
        <color rgb="FF0070C0"/>
      </right>
      <top style="thin">
        <color rgb="FF0070C0"/>
      </top>
      <bottom/>
      <diagonal/>
    </border>
    <border>
      <left style="medium">
        <color rgb="FF0070C0"/>
      </left>
      <right style="medium">
        <color rgb="FF0070C0"/>
      </right>
      <top/>
      <bottom style="medium">
        <color rgb="FF0070C0"/>
      </bottom>
      <diagonal/>
    </border>
    <border>
      <left/>
      <right style="medium">
        <color rgb="FF0070C0"/>
      </right>
      <top/>
      <bottom style="medium">
        <color rgb="FF0070C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rgb="FF0070C0"/>
      </left>
      <right/>
      <top style="thin">
        <color rgb="FF0070C0"/>
      </top>
      <bottom style="thin">
        <color rgb="FF0070C0"/>
      </bottom>
      <diagonal/>
    </border>
    <border>
      <left/>
      <right/>
      <top/>
      <bottom style="thin">
        <color rgb="FF0070C0"/>
      </bottom>
      <diagonal/>
    </border>
    <border>
      <left/>
      <right style="medium">
        <color indexed="64"/>
      </right>
      <top style="medium">
        <color indexed="64"/>
      </top>
      <bottom/>
      <diagonal/>
    </border>
    <border>
      <left style="medium">
        <color indexed="64"/>
      </left>
      <right style="thin">
        <color indexed="64"/>
      </right>
      <top/>
      <bottom/>
      <diagonal/>
    </border>
    <border>
      <left/>
      <right/>
      <top/>
      <bottom style="medium">
        <color rgb="FF0070C0"/>
      </bottom>
      <diagonal/>
    </border>
    <border>
      <left style="medium">
        <color rgb="FF0070C0"/>
      </left>
      <right style="medium">
        <color rgb="FF0070C0"/>
      </right>
      <top style="medium">
        <color rgb="FF0070C0"/>
      </top>
      <bottom style="medium">
        <color rgb="FF0070C0"/>
      </bottom>
      <diagonal/>
    </border>
    <border>
      <left style="thin">
        <color indexed="64"/>
      </left>
      <right style="thin">
        <color indexed="64"/>
      </right>
      <top style="thin">
        <color indexed="64"/>
      </top>
      <bottom/>
      <diagonal/>
    </border>
    <border>
      <left style="medium">
        <color rgb="FF0070C0"/>
      </left>
      <right style="thin">
        <color rgb="FF0070C0"/>
      </right>
      <top/>
      <bottom style="medium">
        <color rgb="FF0070C0"/>
      </bottom>
      <diagonal/>
    </border>
    <border>
      <left style="thin">
        <color rgb="FF0070C0"/>
      </left>
      <right/>
      <top/>
      <bottom style="medium">
        <color rgb="FF0070C0"/>
      </bottom>
      <diagonal/>
    </border>
    <border>
      <left style="thin">
        <color indexed="64"/>
      </left>
      <right style="thin">
        <color indexed="64"/>
      </right>
      <top/>
      <bottom style="thin">
        <color indexed="64"/>
      </bottom>
      <diagonal/>
    </border>
    <border>
      <left/>
      <right/>
      <top style="thin">
        <color rgb="FF0070C0"/>
      </top>
      <bottom style="thin">
        <color rgb="FF0070C0"/>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style="medium">
        <color theme="0"/>
      </right>
      <top/>
      <bottom style="thin">
        <color theme="0"/>
      </bottom>
      <diagonal/>
    </border>
    <border>
      <left style="thin">
        <color rgb="FF0070C0"/>
      </left>
      <right style="thin">
        <color indexed="64"/>
      </right>
      <top/>
      <bottom/>
      <diagonal/>
    </border>
    <border>
      <left style="thin">
        <color indexed="64"/>
      </left>
      <right style="thin">
        <color indexed="64"/>
      </right>
      <top/>
      <bottom/>
      <diagonal/>
    </border>
    <border>
      <left style="medium">
        <color rgb="FF0070C0"/>
      </left>
      <right/>
      <top/>
      <bottom style="medium">
        <color rgb="FF0070C0"/>
      </bottom>
      <diagonal/>
    </border>
    <border>
      <left style="thin">
        <color indexed="64"/>
      </left>
      <right/>
      <top style="thin">
        <color indexed="64"/>
      </top>
      <bottom style="thin">
        <color indexed="64"/>
      </bottom>
      <diagonal/>
    </border>
    <border>
      <left style="medium">
        <color rgb="FF0070C0"/>
      </left>
      <right/>
      <top style="thin">
        <color rgb="FF0070C0"/>
      </top>
      <bottom/>
      <diagonal/>
    </border>
    <border>
      <left style="thin">
        <color rgb="FF0070C0"/>
      </left>
      <right style="dashed">
        <color rgb="FF0070C0"/>
      </right>
      <top/>
      <bottom style="thin">
        <color rgb="FF0070C0"/>
      </bottom>
      <diagonal/>
    </border>
    <border>
      <left style="dashed">
        <color rgb="FF0070C0"/>
      </left>
      <right/>
      <top style="dashed">
        <color rgb="FF0070C0"/>
      </top>
      <bottom style="thin">
        <color rgb="FF0070C0"/>
      </bottom>
      <diagonal/>
    </border>
    <border>
      <left style="dashed">
        <color rgb="FF0070C0"/>
      </left>
      <right/>
      <top/>
      <bottom style="thin">
        <color rgb="FF0070C0"/>
      </bottom>
      <diagonal/>
    </border>
    <border>
      <left style="dashed">
        <color rgb="FF0070C0"/>
      </left>
      <right style="thin">
        <color indexed="64"/>
      </right>
      <top/>
      <bottom style="thin">
        <color rgb="FF0070C0"/>
      </bottom>
      <diagonal/>
    </border>
    <border>
      <left style="thin">
        <color indexed="64"/>
      </left>
      <right style="dashed">
        <color rgb="FF0070C0"/>
      </right>
      <top style="dashed">
        <color rgb="FF0070C0"/>
      </top>
      <bottom style="thin">
        <color rgb="FF0070C0"/>
      </bottom>
      <diagonal/>
    </border>
    <border>
      <left style="dashed">
        <color rgb="FF0070C0"/>
      </left>
      <right style="thin">
        <color rgb="FF0070C0"/>
      </right>
      <top/>
      <bottom style="thin">
        <color rgb="FF0070C0"/>
      </bottom>
      <diagonal/>
    </border>
    <border>
      <left/>
      <right style="medium">
        <color rgb="FF0070C0"/>
      </right>
      <top style="thin">
        <color rgb="FF0070C0"/>
      </top>
      <bottom style="thin">
        <color rgb="FF0070C0"/>
      </bottom>
      <diagonal/>
    </border>
    <border>
      <left style="medium">
        <color rgb="FF0070C0"/>
      </left>
      <right/>
      <top/>
      <bottom style="thin">
        <color rgb="FF0070C0"/>
      </bottom>
      <diagonal/>
    </border>
    <border>
      <left style="thin">
        <color rgb="FF0070C0"/>
      </left>
      <right style="thin">
        <color indexed="64"/>
      </right>
      <top style="thin">
        <color rgb="FF0070C0"/>
      </top>
      <bottom/>
      <diagonal/>
    </border>
    <border>
      <left style="thin">
        <color rgb="FF0070C0"/>
      </left>
      <right style="thin">
        <color indexed="64"/>
      </right>
      <top/>
      <bottom style="thin">
        <color rgb="FF0070C0"/>
      </bottom>
      <diagonal/>
    </border>
    <border>
      <left style="thin">
        <color rgb="FF0070C0"/>
      </left>
      <right style="hair">
        <color rgb="FF0070C0"/>
      </right>
      <top style="thin">
        <color rgb="FF0070C0"/>
      </top>
      <bottom/>
      <diagonal/>
    </border>
    <border>
      <left style="thin">
        <color rgb="FF0070C0"/>
      </left>
      <right style="hair">
        <color rgb="FF0070C0"/>
      </right>
      <top/>
      <bottom style="thin">
        <color rgb="FF0070C0"/>
      </bottom>
      <diagonal/>
    </border>
    <border>
      <left style="hair">
        <color rgb="FF0070C0"/>
      </left>
      <right style="thin">
        <color rgb="FF0070C0"/>
      </right>
      <top style="thin">
        <color rgb="FF0070C0"/>
      </top>
      <bottom/>
      <diagonal/>
    </border>
    <border>
      <left style="hair">
        <color rgb="FF0070C0"/>
      </left>
      <right style="thin">
        <color rgb="FF0070C0"/>
      </right>
      <top/>
      <bottom style="thin">
        <color rgb="FF0070C0"/>
      </bottom>
      <diagonal/>
    </border>
    <border>
      <left style="thin">
        <color theme="4"/>
      </left>
      <right style="thin">
        <color theme="4"/>
      </right>
      <top style="thin">
        <color theme="4"/>
      </top>
      <bottom style="thin">
        <color theme="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top/>
      <bottom style="medium">
        <color indexed="64"/>
      </bottom>
      <diagonal/>
    </border>
    <border>
      <left style="medium">
        <color rgb="FF0070C0"/>
      </left>
      <right/>
      <top/>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rgb="FF0070C0"/>
      </bottom>
      <diagonal/>
    </border>
    <border>
      <left style="thin">
        <color indexed="64"/>
      </left>
      <right/>
      <top style="medium">
        <color indexed="64"/>
      </top>
      <bottom style="medium">
        <color indexed="64"/>
      </bottom>
      <diagonal/>
    </border>
    <border>
      <left style="thin">
        <color rgb="FF0070C0"/>
      </left>
      <right style="dashed">
        <color rgb="FF0070C0"/>
      </right>
      <top/>
      <bottom/>
      <diagonal/>
    </border>
    <border>
      <left style="dashed">
        <color rgb="FF0070C0"/>
      </left>
      <right style="thin">
        <color rgb="FF0070C0"/>
      </right>
      <top/>
      <bottom/>
      <diagonal/>
    </border>
    <border>
      <left style="dashed">
        <color rgb="FF0070C0"/>
      </left>
      <right/>
      <top/>
      <bottom style="dashed">
        <color rgb="FF0070C0"/>
      </bottom>
      <diagonal/>
    </border>
    <border>
      <left/>
      <right style="dashed">
        <color rgb="FF0070C0"/>
      </right>
      <top/>
      <bottom style="dashed">
        <color rgb="FF0070C0"/>
      </bottom>
      <diagonal/>
    </border>
    <border>
      <left/>
      <right/>
      <top/>
      <bottom style="dashed">
        <color rgb="FF0070C0"/>
      </bottom>
      <diagonal/>
    </border>
    <border>
      <left/>
      <right style="thin">
        <color indexed="64"/>
      </right>
      <top/>
      <bottom style="dashed">
        <color rgb="FF0070C0"/>
      </bottom>
      <diagonal/>
    </border>
    <border>
      <left style="thin">
        <color rgb="FF0070C0"/>
      </left>
      <right/>
      <top style="medium">
        <color indexed="64"/>
      </top>
      <bottom style="thin">
        <color rgb="FF0070C0"/>
      </bottom>
      <diagonal/>
    </border>
    <border>
      <left style="medium">
        <color theme="0"/>
      </left>
      <right style="thin">
        <color theme="0"/>
      </right>
      <top/>
      <bottom style="thin">
        <color theme="0"/>
      </bottom>
      <diagonal/>
    </border>
    <border>
      <left/>
      <right style="thin">
        <color rgb="FF0070C0"/>
      </right>
      <top/>
      <bottom style="thin">
        <color rgb="FF0070C0"/>
      </bottom>
      <diagonal/>
    </border>
    <border>
      <left style="thin">
        <color rgb="FF0070C0"/>
      </left>
      <right style="thin">
        <color rgb="FF0070C0"/>
      </right>
      <top style="thin">
        <color indexed="64"/>
      </top>
      <bottom/>
      <diagonal/>
    </border>
    <border>
      <left style="thin">
        <color rgb="FF0070C0"/>
      </left>
      <right/>
      <top style="thin">
        <color rgb="FF0070C0"/>
      </top>
      <bottom style="thin">
        <color indexed="64"/>
      </bottom>
      <diagonal/>
    </border>
    <border>
      <left style="thin">
        <color rgb="FF0070C0"/>
      </left>
      <right/>
      <top style="thin">
        <color indexed="64"/>
      </top>
      <bottom style="thin">
        <color rgb="FF0070C0"/>
      </bottom>
      <diagonal/>
    </border>
    <border>
      <left style="thin">
        <color rgb="FF0070C0"/>
      </left>
      <right style="thin">
        <color rgb="FF0070C0"/>
      </right>
      <top style="thin">
        <color rgb="FF0070C0"/>
      </top>
      <bottom style="thin">
        <color indexed="64"/>
      </bottom>
      <diagonal/>
    </border>
    <border>
      <left style="thin">
        <color rgb="FF0070C0"/>
      </left>
      <right style="thin">
        <color rgb="FF0070C0"/>
      </right>
      <top style="thin">
        <color indexed="64"/>
      </top>
      <bottom style="thin">
        <color rgb="FF0070C0"/>
      </bottom>
      <diagonal/>
    </border>
    <border>
      <left style="thin">
        <color theme="0"/>
      </left>
      <right/>
      <top style="thin">
        <color theme="0"/>
      </top>
      <bottom/>
      <diagonal/>
    </border>
    <border>
      <left/>
      <right style="thin">
        <color rgb="FF0070C0"/>
      </right>
      <top/>
      <bottom style="thin">
        <color indexed="64"/>
      </bottom>
      <diagonal/>
    </border>
    <border>
      <left style="thin">
        <color indexed="64"/>
      </left>
      <right style="medium">
        <color indexed="64"/>
      </right>
      <top/>
      <bottom style="thin">
        <color indexed="64"/>
      </bottom>
      <diagonal/>
    </border>
  </borders>
  <cellStyleXfs count="11">
    <xf numFmtId="0" fontId="0" fillId="0" borderId="0"/>
    <xf numFmtId="9" fontId="1" fillId="0" borderId="0" applyFont="0" applyFill="0" applyBorder="0" applyAlignment="0" applyProtection="0"/>
    <xf numFmtId="0" fontId="6" fillId="0" borderId="0"/>
    <xf numFmtId="9" fontId="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0" fontId="31" fillId="0" borderId="0" applyNumberFormat="0" applyFill="0" applyBorder="0" applyAlignment="0" applyProtection="0"/>
  </cellStyleXfs>
  <cellXfs count="482">
    <xf numFmtId="0" fontId="0" fillId="0" borderId="0" xfId="0"/>
    <xf numFmtId="0" fontId="2" fillId="0" borderId="0" xfId="0" applyFont="1" applyAlignment="1">
      <alignment horizontal="center" vertical="center"/>
    </xf>
    <xf numFmtId="0" fontId="2" fillId="0" borderId="0" xfId="0" applyFont="1"/>
    <xf numFmtId="0" fontId="5" fillId="0" borderId="0" xfId="0" applyFont="1"/>
    <xf numFmtId="0" fontId="7" fillId="0" borderId="0" xfId="0" applyFont="1"/>
    <xf numFmtId="0" fontId="9" fillId="2" borderId="0" xfId="0" applyFont="1" applyFill="1"/>
    <xf numFmtId="0" fontId="6" fillId="2" borderId="0" xfId="2" applyFill="1"/>
    <xf numFmtId="0" fontId="6" fillId="0" borderId="0" xfId="2"/>
    <xf numFmtId="0" fontId="11" fillId="0" borderId="0" xfId="0" applyFont="1"/>
    <xf numFmtId="0" fontId="12" fillId="2" borderId="0" xfId="0" applyFont="1" applyFill="1"/>
    <xf numFmtId="0" fontId="13" fillId="0" borderId="0" xfId="0" applyFont="1"/>
    <xf numFmtId="0" fontId="16" fillId="0" borderId="18" xfId="0" applyFont="1" applyBorder="1" applyAlignment="1">
      <alignment vertical="center" wrapText="1"/>
    </xf>
    <xf numFmtId="0" fontId="16" fillId="0" borderId="18" xfId="0" applyFont="1" applyBorder="1" applyAlignment="1">
      <alignment horizontal="center" vertical="center" wrapText="1"/>
    </xf>
    <xf numFmtId="0" fontId="8" fillId="8" borderId="17" xfId="0" applyFont="1" applyFill="1" applyBorder="1" applyAlignment="1">
      <alignment horizontal="center" vertical="center" wrapText="1"/>
    </xf>
    <xf numFmtId="0" fontId="6" fillId="2" borderId="0" xfId="2" applyFont="1" applyFill="1"/>
    <xf numFmtId="0" fontId="8" fillId="8" borderId="23" xfId="0" applyFont="1" applyFill="1" applyBorder="1" applyAlignment="1">
      <alignment horizontal="center" vertical="center" wrapText="1"/>
    </xf>
    <xf numFmtId="0" fontId="19" fillId="0" borderId="18" xfId="0" applyFont="1" applyBorder="1" applyAlignment="1">
      <alignment vertical="center" wrapText="1"/>
    </xf>
    <xf numFmtId="0" fontId="14" fillId="0" borderId="29" xfId="0" applyFont="1" applyBorder="1" applyAlignment="1">
      <alignment horizontal="center" vertical="center" wrapText="1"/>
    </xf>
    <xf numFmtId="14" fontId="19" fillId="0" borderId="20" xfId="0" applyNumberFormat="1" applyFont="1" applyBorder="1" applyAlignment="1">
      <alignment horizontal="center" vertical="center" wrapText="1"/>
    </xf>
    <xf numFmtId="9" fontId="19" fillId="0" borderId="20" xfId="0" applyNumberFormat="1" applyFont="1" applyBorder="1" applyAlignment="1">
      <alignment horizontal="center" vertical="center" wrapText="1"/>
    </xf>
    <xf numFmtId="0" fontId="20" fillId="2" borderId="0" xfId="0" applyFont="1" applyFill="1"/>
    <xf numFmtId="0" fontId="21" fillId="2" borderId="0" xfId="0" applyFont="1" applyFill="1"/>
    <xf numFmtId="0" fontId="22" fillId="0" borderId="0" xfId="0" applyFont="1"/>
    <xf numFmtId="0" fontId="25" fillId="0" borderId="0" xfId="0" applyFont="1" applyAlignment="1">
      <alignment horizontal="center" vertical="center" wrapText="1"/>
    </xf>
    <xf numFmtId="0" fontId="25" fillId="2" borderId="0" xfId="0" applyFont="1" applyFill="1" applyAlignment="1">
      <alignment horizontal="center" vertical="center" wrapText="1"/>
    </xf>
    <xf numFmtId="0" fontId="25" fillId="2" borderId="0" xfId="0" applyFont="1" applyFill="1" applyAlignment="1">
      <alignment horizontal="left" vertical="center" wrapText="1"/>
    </xf>
    <xf numFmtId="0" fontId="24" fillId="2" borderId="0" xfId="0" applyFont="1" applyFill="1" applyAlignment="1">
      <alignment horizontal="right" vertical="center"/>
    </xf>
    <xf numFmtId="0" fontId="25" fillId="2" borderId="0" xfId="0" applyFont="1" applyFill="1" applyAlignment="1">
      <alignment horizontal="center" vertical="center"/>
    </xf>
    <xf numFmtId="9" fontId="23" fillId="2" borderId="0" xfId="0" applyNumberFormat="1" applyFont="1" applyFill="1" applyAlignment="1">
      <alignment horizontal="center" vertical="center"/>
    </xf>
    <xf numFmtId="0" fontId="25" fillId="2" borderId="0" xfId="0" applyFont="1" applyFill="1" applyAlignment="1">
      <alignment horizontal="center" wrapText="1"/>
    </xf>
    <xf numFmtId="0" fontId="25" fillId="2" borderId="0" xfId="0" applyFont="1" applyFill="1"/>
    <xf numFmtId="0" fontId="6" fillId="2" borderId="0" xfId="2" applyFont="1" applyFill="1" applyBorder="1"/>
    <xf numFmtId="0" fontId="19" fillId="0" borderId="18" xfId="0" applyFont="1" applyBorder="1" applyAlignment="1">
      <alignment horizontal="justify" vertical="center" wrapText="1"/>
    </xf>
    <xf numFmtId="0" fontId="19" fillId="0" borderId="20" xfId="0" applyFont="1" applyBorder="1" applyAlignment="1">
      <alignment horizontal="justify" vertical="center" wrapText="1"/>
    </xf>
    <xf numFmtId="0" fontId="3" fillId="0" borderId="26" xfId="0" applyFont="1" applyFill="1" applyBorder="1" applyAlignment="1">
      <alignment horizontal="justify" vertical="center" wrapText="1"/>
    </xf>
    <xf numFmtId="0" fontId="26" fillId="0" borderId="28" xfId="0" applyFont="1" applyFill="1" applyBorder="1" applyAlignment="1">
      <alignment horizontal="center" vertical="center" wrapText="1"/>
    </xf>
    <xf numFmtId="0" fontId="3" fillId="0" borderId="26" xfId="0" applyFont="1" applyFill="1" applyBorder="1" applyAlignment="1">
      <alignment horizontal="center" vertical="center" wrapText="1"/>
    </xf>
    <xf numFmtId="14" fontId="27" fillId="0" borderId="26" xfId="0" applyNumberFormat="1" applyFont="1" applyFill="1" applyBorder="1" applyAlignment="1">
      <alignment horizontal="center" vertical="center" wrapText="1"/>
    </xf>
    <xf numFmtId="14" fontId="27" fillId="0" borderId="26" xfId="0" applyNumberFormat="1" applyFont="1" applyFill="1" applyBorder="1" applyAlignment="1">
      <alignment horizontal="center" vertical="center"/>
    </xf>
    <xf numFmtId="9" fontId="27" fillId="0" borderId="26" xfId="0" applyNumberFormat="1" applyFont="1" applyFill="1" applyBorder="1" applyAlignment="1">
      <alignment horizontal="center" vertical="center"/>
    </xf>
    <xf numFmtId="0" fontId="3" fillId="0" borderId="0" xfId="0" applyFont="1" applyFill="1"/>
    <xf numFmtId="0" fontId="18" fillId="4" borderId="0" xfId="0" applyFont="1" applyFill="1" applyBorder="1" applyAlignment="1">
      <alignment horizontal="center" vertical="center" textRotation="90"/>
    </xf>
    <xf numFmtId="0" fontId="2" fillId="2" borderId="34" xfId="0" applyFont="1" applyFill="1" applyBorder="1" applyAlignment="1">
      <alignment vertical="center" wrapText="1"/>
    </xf>
    <xf numFmtId="0" fontId="0" fillId="0" borderId="0" xfId="0" applyAlignment="1">
      <alignment horizontal="justify" vertical="center" wrapText="1"/>
    </xf>
    <xf numFmtId="0" fontId="12" fillId="0" borderId="0" xfId="0" applyFont="1" applyFill="1"/>
    <xf numFmtId="0" fontId="2" fillId="0" borderId="0" xfId="0" applyFont="1" applyFill="1"/>
    <xf numFmtId="0" fontId="6" fillId="0" borderId="0" xfId="2" applyFill="1"/>
    <xf numFmtId="0" fontId="0" fillId="0" borderId="1" xfId="0" applyBorder="1"/>
    <xf numFmtId="0" fontId="0" fillId="0" borderId="26" xfId="0" applyBorder="1"/>
    <xf numFmtId="0" fontId="6" fillId="13" borderId="0" xfId="2" applyFill="1"/>
    <xf numFmtId="0" fontId="6" fillId="0" borderId="56" xfId="2" applyBorder="1"/>
    <xf numFmtId="9" fontId="19" fillId="0" borderId="22" xfId="0" applyNumberFormat="1" applyFont="1" applyBorder="1" applyAlignment="1">
      <alignment horizontal="center" vertical="center" wrapText="1"/>
    </xf>
    <xf numFmtId="9" fontId="19" fillId="0" borderId="26" xfId="0" applyNumberFormat="1" applyFont="1" applyBorder="1" applyAlignment="1">
      <alignment horizontal="center" vertical="center" wrapText="1"/>
    </xf>
    <xf numFmtId="0" fontId="14" fillId="0" borderId="82" xfId="0" applyFont="1" applyBorder="1" applyAlignment="1">
      <alignment horizontal="center" vertical="center" wrapText="1"/>
    </xf>
    <xf numFmtId="0" fontId="14" fillId="0" borderId="83" xfId="0" applyFont="1" applyBorder="1" applyAlignment="1">
      <alignment horizontal="center" vertical="center" wrapText="1"/>
    </xf>
    <xf numFmtId="0" fontId="34" fillId="0" borderId="29" xfId="0" applyFont="1" applyBorder="1" applyAlignment="1">
      <alignment horizontal="center" vertical="center" wrapText="1"/>
    </xf>
    <xf numFmtId="14" fontId="19" fillId="0" borderId="18" xfId="0" applyNumberFormat="1" applyFont="1" applyBorder="1" applyAlignment="1">
      <alignment horizontal="center" vertical="center" wrapText="1"/>
    </xf>
    <xf numFmtId="0" fontId="19" fillId="0" borderId="51" xfId="0" applyFont="1" applyBorder="1" applyAlignment="1">
      <alignment horizontal="center" vertical="center" wrapText="1"/>
    </xf>
    <xf numFmtId="14" fontId="19" fillId="0" borderId="51" xfId="0" applyNumberFormat="1" applyFont="1" applyBorder="1" applyAlignment="1">
      <alignment horizontal="center" vertical="center" wrapText="1"/>
    </xf>
    <xf numFmtId="0" fontId="34" fillId="0" borderId="29" xfId="0" applyFont="1" applyFill="1" applyBorder="1" applyAlignment="1">
      <alignment horizontal="center" vertical="center" wrapText="1"/>
    </xf>
    <xf numFmtId="0" fontId="19" fillId="0" borderId="39" xfId="0" applyFont="1" applyFill="1" applyBorder="1" applyAlignment="1">
      <alignment vertical="center" wrapText="1"/>
    </xf>
    <xf numFmtId="0" fontId="19" fillId="0" borderId="18" xfId="0" applyFont="1" applyFill="1" applyBorder="1" applyAlignment="1">
      <alignment vertical="center" wrapText="1"/>
    </xf>
    <xf numFmtId="14" fontId="19" fillId="0" borderId="18" xfId="0" applyNumberFormat="1" applyFont="1" applyFill="1" applyBorder="1" applyAlignment="1">
      <alignment horizontal="center" vertical="center" wrapText="1"/>
    </xf>
    <xf numFmtId="14" fontId="19" fillId="0" borderId="51" xfId="0" applyNumberFormat="1" applyFont="1" applyFill="1" applyBorder="1" applyAlignment="1">
      <alignment horizontal="center" vertical="center" wrapText="1"/>
    </xf>
    <xf numFmtId="0" fontId="34" fillId="0" borderId="41" xfId="0" applyFont="1" applyFill="1" applyBorder="1" applyAlignment="1">
      <alignment horizontal="center" vertical="center" wrapText="1"/>
    </xf>
    <xf numFmtId="0" fontId="0" fillId="0" borderId="0" xfId="0" applyAlignment="1">
      <alignment horizontal="justify"/>
    </xf>
    <xf numFmtId="0" fontId="36" fillId="8" borderId="39" xfId="0" applyFont="1" applyFill="1" applyBorder="1" applyAlignment="1">
      <alignment horizontal="center" vertical="center" wrapText="1"/>
    </xf>
    <xf numFmtId="0" fontId="36" fillId="8" borderId="40" xfId="0" applyFont="1" applyFill="1" applyBorder="1" applyAlignment="1">
      <alignment horizontal="center" vertical="center" wrapText="1"/>
    </xf>
    <xf numFmtId="0" fontId="15" fillId="4" borderId="18" xfId="0" applyFont="1" applyFill="1" applyBorder="1" applyAlignment="1">
      <alignment horizontal="center" vertical="center" wrapText="1"/>
    </xf>
    <xf numFmtId="0" fontId="15" fillId="4" borderId="19" xfId="0" applyFont="1" applyFill="1" applyBorder="1" applyAlignment="1">
      <alignment vertical="center" wrapText="1"/>
    </xf>
    <xf numFmtId="0" fontId="15" fillId="4" borderId="20" xfId="0" applyFont="1" applyFill="1" applyBorder="1" applyAlignment="1">
      <alignment vertical="center" wrapText="1"/>
    </xf>
    <xf numFmtId="0" fontId="36" fillId="6" borderId="58" xfId="2" applyFont="1" applyFill="1" applyBorder="1" applyAlignment="1">
      <alignment horizontal="center" vertical="center" wrapText="1"/>
    </xf>
    <xf numFmtId="0" fontId="36" fillId="6" borderId="33" xfId="2" applyFont="1" applyFill="1" applyBorder="1" applyAlignment="1">
      <alignment horizontal="center" vertical="center" wrapText="1"/>
    </xf>
    <xf numFmtId="0" fontId="36" fillId="6" borderId="59" xfId="2" applyFont="1" applyFill="1" applyBorder="1" applyAlignment="1">
      <alignment horizontal="center" vertical="center" wrapText="1"/>
    </xf>
    <xf numFmtId="0" fontId="36" fillId="6" borderId="46" xfId="0" applyFont="1" applyFill="1" applyBorder="1" applyAlignment="1">
      <alignment horizontal="center" vertical="center" wrapText="1"/>
    </xf>
    <xf numFmtId="0" fontId="4" fillId="0" borderId="46" xfId="0" applyFont="1" applyBorder="1" applyAlignment="1">
      <alignment horizontal="center" vertical="center" wrapText="1"/>
    </xf>
    <xf numFmtId="0" fontId="10" fillId="0" borderId="47" xfId="0" applyFont="1" applyBorder="1" applyAlignment="1">
      <alignment horizontal="center" vertical="center" wrapText="1"/>
    </xf>
    <xf numFmtId="0" fontId="30" fillId="0" borderId="47" xfId="0" applyFont="1" applyBorder="1" applyAlignment="1">
      <alignment vertical="center" wrapText="1"/>
    </xf>
    <xf numFmtId="0" fontId="30" fillId="0" borderId="47" xfId="0" applyFont="1" applyBorder="1" applyAlignment="1">
      <alignment horizontal="center" vertical="center" wrapText="1"/>
    </xf>
    <xf numFmtId="14" fontId="30" fillId="0" borderId="47" xfId="0" applyNumberFormat="1" applyFont="1" applyBorder="1" applyAlignment="1">
      <alignment horizontal="center" vertical="center" wrapText="1"/>
    </xf>
    <xf numFmtId="0" fontId="30" fillId="0" borderId="55" xfId="0" applyFont="1" applyBorder="1" applyAlignment="1">
      <alignment horizontal="justify" vertical="center" wrapText="1"/>
    </xf>
    <xf numFmtId="0" fontId="38" fillId="0" borderId="0" xfId="2" applyFont="1"/>
    <xf numFmtId="0" fontId="36" fillId="6" borderId="3" xfId="0" applyFont="1" applyFill="1" applyBorder="1" applyAlignment="1">
      <alignment horizontal="center" vertical="center" textRotation="90"/>
    </xf>
    <xf numFmtId="0" fontId="36" fillId="6" borderId="3" xfId="0" applyFont="1" applyFill="1" applyBorder="1" applyAlignment="1">
      <alignment horizontal="center" vertical="center" textRotation="90" wrapText="1"/>
    </xf>
    <xf numFmtId="0" fontId="36" fillId="6" borderId="3" xfId="0" applyFont="1" applyFill="1" applyBorder="1" applyAlignment="1">
      <alignment horizontal="center" vertical="center" wrapText="1"/>
    </xf>
    <xf numFmtId="0" fontId="36" fillId="6" borderId="3" xfId="0" applyFont="1" applyFill="1" applyBorder="1" applyAlignment="1">
      <alignment horizontal="center" vertical="center"/>
    </xf>
    <xf numFmtId="0" fontId="30" fillId="0" borderId="26" xfId="0" applyFont="1" applyBorder="1" applyAlignment="1">
      <alignment horizontal="center" vertical="center"/>
    </xf>
    <xf numFmtId="0" fontId="30" fillId="5" borderId="26" xfId="0" applyFont="1" applyFill="1" applyBorder="1" applyAlignment="1">
      <alignment horizontal="center" vertical="center"/>
    </xf>
    <xf numFmtId="9" fontId="10" fillId="4" borderId="26" xfId="0" applyNumberFormat="1" applyFont="1" applyFill="1" applyBorder="1" applyAlignment="1">
      <alignment horizontal="center" vertical="center"/>
    </xf>
    <xf numFmtId="0" fontId="30" fillId="3" borderId="26" xfId="0" applyFont="1" applyFill="1" applyBorder="1" applyAlignment="1">
      <alignment horizontal="center" vertical="center"/>
    </xf>
    <xf numFmtId="9" fontId="30" fillId="3" borderId="26" xfId="1" applyFont="1" applyFill="1" applyBorder="1" applyAlignment="1">
      <alignment horizontal="center" vertical="center"/>
    </xf>
    <xf numFmtId="0" fontId="30" fillId="0" borderId="26" xfId="0" applyFont="1" applyBorder="1" applyAlignment="1">
      <alignment horizontal="justify" vertical="center" wrapText="1"/>
    </xf>
    <xf numFmtId="9" fontId="10" fillId="0" borderId="26" xfId="0" applyNumberFormat="1" applyFont="1" applyBorder="1" applyAlignment="1">
      <alignment horizontal="center" vertical="center"/>
    </xf>
    <xf numFmtId="9" fontId="28" fillId="6" borderId="27" xfId="0" applyNumberFormat="1" applyFont="1" applyFill="1" applyBorder="1" applyAlignment="1">
      <alignment horizontal="center" vertical="center"/>
    </xf>
    <xf numFmtId="9" fontId="28" fillId="6" borderId="4" xfId="0" applyNumberFormat="1" applyFont="1" applyFill="1" applyBorder="1" applyAlignment="1">
      <alignment horizontal="center" vertical="center"/>
    </xf>
    <xf numFmtId="0" fontId="29" fillId="0" borderId="0" xfId="0" applyFont="1"/>
    <xf numFmtId="0" fontId="36" fillId="10" borderId="73" xfId="0" applyFont="1" applyFill="1" applyBorder="1" applyAlignment="1">
      <alignment horizontal="center" vertical="center" wrapText="1"/>
    </xf>
    <xf numFmtId="0" fontId="36" fillId="10" borderId="74" xfId="0" applyFont="1" applyFill="1" applyBorder="1" applyAlignment="1">
      <alignment horizontal="center" vertical="center" wrapText="1"/>
    </xf>
    <xf numFmtId="0" fontId="36" fillId="10" borderId="75" xfId="0" applyFont="1" applyFill="1" applyBorder="1" applyAlignment="1">
      <alignment horizontal="center" vertical="center" wrapText="1"/>
    </xf>
    <xf numFmtId="0" fontId="36" fillId="10" borderId="76" xfId="0" applyFont="1" applyFill="1" applyBorder="1" applyAlignment="1">
      <alignment horizontal="center" vertical="center" wrapText="1"/>
    </xf>
    <xf numFmtId="0" fontId="36" fillId="6" borderId="26" xfId="0" applyFont="1" applyFill="1" applyBorder="1" applyAlignment="1">
      <alignment horizontal="center" vertical="center" wrapText="1"/>
    </xf>
    <xf numFmtId="0" fontId="36" fillId="6" borderId="28" xfId="0" applyFont="1" applyFill="1" applyBorder="1" applyAlignment="1">
      <alignment horizontal="center" vertical="center" wrapText="1"/>
    </xf>
    <xf numFmtId="0" fontId="15" fillId="0" borderId="28" xfId="0" applyFont="1" applyBorder="1" applyAlignment="1">
      <alignment horizontal="center" vertical="center" wrapText="1"/>
    </xf>
    <xf numFmtId="0" fontId="4" fillId="2" borderId="28" xfId="0" applyFont="1" applyFill="1" applyBorder="1" applyAlignment="1">
      <alignment horizontal="center" vertical="center" wrapText="1"/>
    </xf>
    <xf numFmtId="0" fontId="37" fillId="0" borderId="28"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39" fillId="0" borderId="0" xfId="0" applyFont="1"/>
    <xf numFmtId="0" fontId="30" fillId="2" borderId="26" xfId="0" applyFont="1" applyFill="1" applyBorder="1" applyAlignment="1">
      <alignment horizontal="justify" vertical="center" wrapText="1"/>
    </xf>
    <xf numFmtId="0" fontId="30" fillId="2" borderId="26" xfId="0" applyFont="1" applyFill="1" applyBorder="1" applyAlignment="1">
      <alignment horizontal="center" vertical="center" wrapText="1"/>
    </xf>
    <xf numFmtId="0" fontId="30" fillId="2" borderId="34" xfId="0" applyFont="1" applyFill="1" applyBorder="1" applyAlignment="1">
      <alignment horizontal="center" vertical="center" wrapText="1"/>
    </xf>
    <xf numFmtId="14" fontId="30" fillId="2" borderId="34" xfId="0" applyNumberFormat="1" applyFont="1" applyFill="1" applyBorder="1" applyAlignment="1">
      <alignment horizontal="center" vertical="center" wrapText="1"/>
    </xf>
    <xf numFmtId="14" fontId="30" fillId="2" borderId="34" xfId="0" applyNumberFormat="1" applyFont="1" applyFill="1" applyBorder="1" applyAlignment="1">
      <alignment horizontal="center" vertical="center"/>
    </xf>
    <xf numFmtId="9" fontId="30" fillId="2" borderId="34" xfId="0" applyNumberFormat="1" applyFont="1" applyFill="1" applyBorder="1" applyAlignment="1">
      <alignment horizontal="center" vertical="center"/>
    </xf>
    <xf numFmtId="9" fontId="30" fillId="2" borderId="32" xfId="0" applyNumberFormat="1" applyFont="1" applyFill="1" applyBorder="1" applyAlignment="1">
      <alignment horizontal="center" vertical="center"/>
    </xf>
    <xf numFmtId="14" fontId="30" fillId="2" borderId="26" xfId="0" applyNumberFormat="1" applyFont="1" applyFill="1" applyBorder="1" applyAlignment="1">
      <alignment horizontal="center" vertical="center" wrapText="1"/>
    </xf>
    <xf numFmtId="14" fontId="30" fillId="2" borderId="26" xfId="0" applyNumberFormat="1" applyFont="1" applyFill="1" applyBorder="1" applyAlignment="1">
      <alignment horizontal="center" vertical="center"/>
    </xf>
    <xf numFmtId="9" fontId="30" fillId="2" borderId="26" xfId="0" applyNumberFormat="1" applyFont="1" applyFill="1" applyBorder="1" applyAlignment="1">
      <alignment horizontal="center" vertical="center"/>
    </xf>
    <xf numFmtId="9" fontId="30" fillId="2" borderId="38" xfId="0" applyNumberFormat="1" applyFont="1" applyFill="1" applyBorder="1" applyAlignment="1">
      <alignment horizontal="center" vertical="center"/>
    </xf>
    <xf numFmtId="0" fontId="38" fillId="0" borderId="26" xfId="0" applyFont="1" applyFill="1" applyBorder="1" applyAlignment="1">
      <alignment horizontal="justify" vertical="center" wrapText="1"/>
    </xf>
    <xf numFmtId="0" fontId="38" fillId="0" borderId="26" xfId="0" applyFont="1" applyFill="1" applyBorder="1" applyAlignment="1">
      <alignment horizontal="center" vertical="center" wrapText="1"/>
    </xf>
    <xf numFmtId="14" fontId="38" fillId="0" borderId="26" xfId="0" applyNumberFormat="1" applyFont="1" applyFill="1" applyBorder="1" applyAlignment="1">
      <alignment horizontal="center" vertical="center" wrapText="1"/>
    </xf>
    <xf numFmtId="14" fontId="38" fillId="0" borderId="26" xfId="0" applyNumberFormat="1" applyFont="1" applyFill="1" applyBorder="1" applyAlignment="1">
      <alignment horizontal="center" vertical="center"/>
    </xf>
    <xf numFmtId="9" fontId="38" fillId="0" borderId="26" xfId="0" applyNumberFormat="1" applyFont="1" applyFill="1" applyBorder="1" applyAlignment="1">
      <alignment horizontal="center" vertical="center"/>
    </xf>
    <xf numFmtId="9" fontId="38" fillId="0" borderId="38" xfId="0" applyNumberFormat="1" applyFont="1" applyFill="1" applyBorder="1" applyAlignment="1">
      <alignment horizontal="center" vertical="center"/>
    </xf>
    <xf numFmtId="0" fontId="30" fillId="0" borderId="26" xfId="0" applyFont="1" applyFill="1" applyBorder="1" applyAlignment="1">
      <alignment horizontal="justify" vertical="center" wrapText="1"/>
    </xf>
    <xf numFmtId="0" fontId="30" fillId="0" borderId="26" xfId="0" applyFont="1" applyFill="1" applyBorder="1" applyAlignment="1">
      <alignment horizontal="center" vertical="center" wrapText="1"/>
    </xf>
    <xf numFmtId="14" fontId="30" fillId="0" borderId="26" xfId="0" applyNumberFormat="1" applyFont="1" applyFill="1" applyBorder="1" applyAlignment="1">
      <alignment horizontal="center" vertical="center" wrapText="1"/>
    </xf>
    <xf numFmtId="14" fontId="30" fillId="0" borderId="26" xfId="0" applyNumberFormat="1" applyFont="1" applyFill="1" applyBorder="1" applyAlignment="1">
      <alignment horizontal="center" vertical="center"/>
    </xf>
    <xf numFmtId="9" fontId="30" fillId="0" borderId="26" xfId="0" applyNumberFormat="1" applyFont="1" applyFill="1" applyBorder="1" applyAlignment="1">
      <alignment horizontal="center" vertical="center"/>
    </xf>
    <xf numFmtId="9" fontId="30" fillId="0" borderId="38" xfId="0" applyNumberFormat="1" applyFont="1" applyFill="1" applyBorder="1" applyAlignment="1">
      <alignment horizontal="center" vertical="center"/>
    </xf>
    <xf numFmtId="0" fontId="40" fillId="0" borderId="26" xfId="0" applyFont="1" applyFill="1" applyBorder="1" applyAlignment="1">
      <alignment horizontal="justify" vertical="center" wrapText="1"/>
    </xf>
    <xf numFmtId="0" fontId="40" fillId="0" borderId="26" xfId="0" applyFont="1" applyFill="1" applyBorder="1" applyAlignment="1">
      <alignment horizontal="center" vertical="center" wrapText="1"/>
    </xf>
    <xf numFmtId="0" fontId="36" fillId="8" borderId="26" xfId="0" applyFont="1" applyFill="1" applyBorder="1" applyAlignment="1">
      <alignment horizontal="center" vertical="center" wrapText="1"/>
    </xf>
    <xf numFmtId="0" fontId="36" fillId="8" borderId="38" xfId="0" applyFont="1" applyFill="1" applyBorder="1" applyAlignment="1">
      <alignment horizontal="center" vertical="center" wrapText="1"/>
    </xf>
    <xf numFmtId="0" fontId="30" fillId="2" borderId="26" xfId="0" applyFont="1" applyFill="1" applyBorder="1" applyAlignment="1">
      <alignment horizontal="center" vertical="center"/>
    </xf>
    <xf numFmtId="0" fontId="30" fillId="0" borderId="26" xfId="0" applyFont="1" applyBorder="1" applyAlignment="1">
      <alignment horizontal="left" vertical="center" wrapText="1"/>
    </xf>
    <xf numFmtId="9" fontId="30" fillId="3" borderId="26" xfId="0" applyNumberFormat="1" applyFont="1" applyFill="1" applyBorder="1" applyAlignment="1">
      <alignment horizontal="center" vertical="center"/>
    </xf>
    <xf numFmtId="9" fontId="30" fillId="5" borderId="26" xfId="0" applyNumberFormat="1" applyFont="1" applyFill="1" applyBorder="1" applyAlignment="1">
      <alignment horizontal="center" vertical="center"/>
    </xf>
    <xf numFmtId="41" fontId="30" fillId="0" borderId="26" xfId="5" applyFont="1" applyFill="1" applyBorder="1" applyAlignment="1">
      <alignment horizontal="center" vertical="center"/>
    </xf>
    <xf numFmtId="0" fontId="39" fillId="2" borderId="0" xfId="0" applyFont="1" applyFill="1" applyAlignment="1">
      <alignment horizontal="left" vertical="center" wrapText="1"/>
    </xf>
    <xf numFmtId="0" fontId="4" fillId="2" borderId="0" xfId="0" applyFont="1" applyFill="1" applyAlignment="1">
      <alignment horizontal="right" vertical="center"/>
    </xf>
    <xf numFmtId="9" fontId="36" fillId="6" borderId="4" xfId="0" applyNumberFormat="1" applyFont="1" applyFill="1" applyBorder="1" applyAlignment="1">
      <alignment horizontal="center" vertical="center"/>
    </xf>
    <xf numFmtId="0" fontId="36" fillId="8" borderId="42" xfId="0" applyFont="1" applyFill="1" applyBorder="1" applyAlignment="1">
      <alignment horizontal="center" vertical="center" wrapText="1"/>
    </xf>
    <xf numFmtId="0" fontId="36" fillId="6" borderId="42" xfId="0" applyFont="1" applyFill="1" applyBorder="1" applyAlignment="1">
      <alignment horizontal="center" vertical="center" wrapText="1"/>
    </xf>
    <xf numFmtId="0" fontId="36" fillId="6" borderId="45" xfId="0" applyFont="1" applyFill="1" applyBorder="1" applyAlignment="1">
      <alignment horizontal="center" vertical="center" wrapText="1"/>
    </xf>
    <xf numFmtId="9" fontId="19" fillId="0" borderId="1" xfId="0" applyNumberFormat="1" applyFont="1" applyBorder="1" applyAlignment="1">
      <alignment horizontal="center" vertical="center" wrapText="1"/>
    </xf>
    <xf numFmtId="14" fontId="30" fillId="0" borderId="1" xfId="0" applyNumberFormat="1" applyFont="1" applyBorder="1" applyAlignment="1">
      <alignment horizontal="justify" vertical="center" wrapText="1"/>
    </xf>
    <xf numFmtId="9" fontId="19" fillId="0" borderId="70" xfId="0" applyNumberFormat="1" applyFont="1" applyBorder="1" applyAlignment="1">
      <alignment horizontal="center" vertical="center" wrapText="1"/>
    </xf>
    <xf numFmtId="9" fontId="19" fillId="0" borderId="60" xfId="0" applyNumberFormat="1" applyFont="1" applyBorder="1" applyAlignment="1">
      <alignment horizontal="center" vertical="center" wrapText="1"/>
    </xf>
    <xf numFmtId="0" fontId="38" fillId="0" borderId="46" xfId="2" applyFont="1" applyBorder="1" applyAlignment="1">
      <alignment horizontal="justify" vertical="center" wrapText="1"/>
    </xf>
    <xf numFmtId="0" fontId="38" fillId="0" borderId="56" xfId="2" applyFont="1" applyBorder="1" applyAlignment="1">
      <alignment horizontal="justify" vertical="center" wrapText="1"/>
    </xf>
    <xf numFmtId="0" fontId="36" fillId="6" borderId="54" xfId="0" applyFont="1" applyFill="1" applyBorder="1" applyAlignment="1">
      <alignment horizontal="center" vertical="center" wrapText="1"/>
    </xf>
    <xf numFmtId="0" fontId="36" fillId="6" borderId="0" xfId="0" applyFont="1" applyFill="1" applyBorder="1" applyAlignment="1">
      <alignment horizontal="center" vertical="center" wrapText="1"/>
    </xf>
    <xf numFmtId="0" fontId="30" fillId="2" borderId="26" xfId="0" applyFont="1" applyFill="1" applyBorder="1" applyAlignment="1">
      <alignment horizontal="justify" vertical="center" wrapText="1"/>
    </xf>
    <xf numFmtId="0" fontId="38" fillId="2" borderId="26" xfId="0" applyFont="1" applyFill="1" applyBorder="1" applyAlignment="1">
      <alignment horizontal="justify" vertical="center" wrapText="1"/>
    </xf>
    <xf numFmtId="0" fontId="30" fillId="2" borderId="26" xfId="0" applyFont="1" applyFill="1" applyBorder="1" applyAlignment="1">
      <alignment horizontal="justify" vertical="center" wrapText="1"/>
    </xf>
    <xf numFmtId="0" fontId="38" fillId="2" borderId="26" xfId="0" applyFont="1" applyFill="1" applyBorder="1" applyAlignment="1">
      <alignment horizontal="justify" vertical="center" wrapText="1"/>
    </xf>
    <xf numFmtId="14" fontId="19" fillId="2" borderId="1" xfId="0" applyNumberFormat="1" applyFont="1" applyFill="1" applyBorder="1" applyAlignment="1">
      <alignment horizontal="justify" vertical="center" wrapText="1"/>
    </xf>
    <xf numFmtId="0" fontId="30" fillId="2" borderId="26" xfId="0" applyFont="1" applyFill="1" applyBorder="1" applyAlignment="1">
      <alignment horizontal="justify" vertical="center"/>
    </xf>
    <xf numFmtId="0" fontId="38" fillId="0" borderId="47" xfId="2" applyFont="1" applyBorder="1" applyAlignment="1">
      <alignment horizontal="justify" vertical="top" wrapText="1"/>
    </xf>
    <xf numFmtId="0" fontId="19" fillId="2" borderId="56" xfId="0" applyFont="1" applyFill="1" applyBorder="1" applyAlignment="1">
      <alignment horizontal="justify" vertical="center" wrapText="1"/>
    </xf>
    <xf numFmtId="0" fontId="30" fillId="0" borderId="109" xfId="0" applyFont="1" applyBorder="1" applyAlignment="1">
      <alignment horizontal="justify" vertical="center" wrapText="1"/>
    </xf>
    <xf numFmtId="0" fontId="19" fillId="2" borderId="56" xfId="0" applyFont="1" applyFill="1" applyBorder="1" applyAlignment="1">
      <alignment horizontal="justify" vertical="top" wrapText="1"/>
    </xf>
    <xf numFmtId="14" fontId="19" fillId="0" borderId="38" xfId="0" applyNumberFormat="1" applyFont="1" applyBorder="1" applyAlignment="1">
      <alignment horizontal="justify" vertical="center" wrapText="1"/>
    </xf>
    <xf numFmtId="0" fontId="19" fillId="0" borderId="26" xfId="0" applyFont="1" applyBorder="1" applyAlignment="1">
      <alignment horizontal="justify" vertical="center" wrapText="1"/>
    </xf>
    <xf numFmtId="0" fontId="30" fillId="2" borderId="38" xfId="0" applyFont="1" applyFill="1" applyBorder="1" applyAlignment="1">
      <alignment horizontal="justify" vertical="center"/>
    </xf>
    <xf numFmtId="14" fontId="19" fillId="0" borderId="26" xfId="0" applyNumberFormat="1" applyFont="1" applyBorder="1" applyAlignment="1">
      <alignment horizontal="justify" vertical="center" wrapText="1"/>
    </xf>
    <xf numFmtId="14" fontId="19" fillId="0" borderId="38" xfId="0" applyNumberFormat="1" applyFont="1" applyFill="1" applyBorder="1" applyAlignment="1">
      <alignment horizontal="justify" vertical="center" wrapText="1"/>
    </xf>
    <xf numFmtId="0" fontId="30" fillId="2" borderId="32" xfId="0" applyFont="1" applyFill="1" applyBorder="1" applyAlignment="1">
      <alignment horizontal="justify" vertical="center"/>
    </xf>
    <xf numFmtId="0" fontId="30" fillId="2" borderId="34" xfId="0" applyFont="1" applyFill="1" applyBorder="1" applyAlignment="1">
      <alignment horizontal="justify" vertical="center"/>
    </xf>
    <xf numFmtId="14" fontId="19" fillId="2" borderId="38" xfId="0" applyNumberFormat="1" applyFont="1" applyFill="1" applyBorder="1" applyAlignment="1">
      <alignment horizontal="justify" vertical="center" wrapText="1"/>
    </xf>
    <xf numFmtId="0" fontId="36" fillId="6" borderId="109" xfId="0" applyFont="1" applyFill="1" applyBorder="1" applyAlignment="1">
      <alignment horizontal="center" vertical="center" wrapText="1"/>
    </xf>
    <xf numFmtId="0" fontId="0" fillId="0" borderId="36" xfId="0" applyBorder="1"/>
    <xf numFmtId="0" fontId="19" fillId="2" borderId="18" xfId="0" applyFont="1" applyFill="1" applyBorder="1" applyAlignment="1">
      <alignment vertical="center" wrapText="1"/>
    </xf>
    <xf numFmtId="0" fontId="29" fillId="2" borderId="0" xfId="0" applyFont="1" applyFill="1"/>
    <xf numFmtId="0" fontId="38" fillId="2" borderId="26" xfId="0" applyFont="1" applyFill="1" applyBorder="1" applyAlignment="1">
      <alignment horizontal="justify" vertical="top" wrapText="1"/>
    </xf>
    <xf numFmtId="9" fontId="38" fillId="2" borderId="26" xfId="10" applyNumberFormat="1" applyFont="1" applyFill="1" applyBorder="1" applyAlignment="1">
      <alignment horizontal="justify" vertical="justify" wrapText="1"/>
    </xf>
    <xf numFmtId="9" fontId="30" fillId="2" borderId="26" xfId="0" applyNumberFormat="1" applyFont="1" applyFill="1" applyBorder="1" applyAlignment="1">
      <alignment horizontal="justify" vertical="center" wrapText="1"/>
    </xf>
    <xf numFmtId="9" fontId="19" fillId="2" borderId="26" xfId="0" applyNumberFormat="1" applyFont="1" applyFill="1" applyBorder="1" applyAlignment="1">
      <alignment horizontal="justify" vertical="center" wrapText="1"/>
    </xf>
    <xf numFmtId="9" fontId="38" fillId="2" borderId="86" xfId="10" applyNumberFormat="1" applyFont="1" applyFill="1" applyBorder="1" applyAlignment="1">
      <alignment horizontal="justify" vertical="center" wrapText="1"/>
    </xf>
    <xf numFmtId="9" fontId="19" fillId="2" borderId="86" xfId="0" applyNumberFormat="1" applyFont="1" applyFill="1" applyBorder="1" applyAlignment="1">
      <alignment horizontal="justify" vertical="justify" wrapText="1"/>
    </xf>
    <xf numFmtId="0" fontId="29" fillId="2" borderId="0" xfId="0" applyFont="1" applyFill="1" applyAlignment="1">
      <alignment horizontal="justify" vertical="center"/>
    </xf>
    <xf numFmtId="0" fontId="0" fillId="2" borderId="0" xfId="0" applyFill="1" applyAlignment="1">
      <alignment horizontal="justify"/>
    </xf>
    <xf numFmtId="0" fontId="30" fillId="0" borderId="117" xfId="0" applyFont="1" applyBorder="1" applyAlignment="1">
      <alignment horizontal="justify" vertical="center" wrapText="1"/>
    </xf>
    <xf numFmtId="0" fontId="30" fillId="0" borderId="96" xfId="0" applyFont="1" applyBorder="1" applyAlignment="1">
      <alignment horizontal="justify" vertical="center" wrapText="1"/>
    </xf>
    <xf numFmtId="0" fontId="36" fillId="6" borderId="34" xfId="0" applyFont="1" applyFill="1" applyBorder="1" applyAlignment="1">
      <alignment horizontal="justify" vertical="center" wrapText="1"/>
    </xf>
    <xf numFmtId="0" fontId="0" fillId="0" borderId="0" xfId="0" applyAlignment="1">
      <alignment wrapText="1"/>
    </xf>
    <xf numFmtId="0" fontId="30" fillId="0" borderId="35" xfId="0" applyFont="1" applyBorder="1" applyAlignment="1">
      <alignment wrapText="1"/>
    </xf>
    <xf numFmtId="9" fontId="30" fillId="2" borderId="26" xfId="0" applyNumberFormat="1" applyFont="1" applyFill="1" applyBorder="1" applyAlignment="1">
      <alignment horizontal="justify" vertical="center"/>
    </xf>
    <xf numFmtId="0" fontId="30" fillId="2" borderId="0" xfId="0" applyFont="1" applyFill="1" applyAlignment="1">
      <alignment vertical="center" wrapText="1"/>
    </xf>
    <xf numFmtId="0" fontId="36" fillId="6" borderId="38" xfId="0" applyFont="1" applyFill="1" applyBorder="1" applyAlignment="1">
      <alignment horizontal="justify" vertical="center" wrapText="1"/>
    </xf>
    <xf numFmtId="0" fontId="9" fillId="2" borderId="0" xfId="0" applyFont="1" applyFill="1" applyAlignment="1">
      <alignment horizontal="justify" wrapText="1"/>
    </xf>
    <xf numFmtId="0" fontId="36" fillId="6" borderId="26" xfId="0" applyFont="1" applyFill="1" applyBorder="1" applyAlignment="1">
      <alignment horizontal="justify" vertical="center" wrapText="1"/>
    </xf>
    <xf numFmtId="0" fontId="9" fillId="2" borderId="0" xfId="0" applyFont="1" applyFill="1" applyAlignment="1">
      <alignment horizontal="justify"/>
    </xf>
    <xf numFmtId="0" fontId="12" fillId="2" borderId="0" xfId="0" applyFont="1" applyFill="1" applyAlignment="1">
      <alignment horizontal="justify"/>
    </xf>
    <xf numFmtId="0" fontId="9" fillId="2" borderId="0" xfId="0" applyFont="1" applyFill="1" applyAlignment="1">
      <alignment horizontal="justify" vertical="top"/>
    </xf>
    <xf numFmtId="0" fontId="9" fillId="2" borderId="0" xfId="0" applyFont="1" applyFill="1" applyAlignment="1">
      <alignment horizontal="justify" vertical="center"/>
    </xf>
    <xf numFmtId="14" fontId="19" fillId="0" borderId="20" xfId="0" applyNumberFormat="1" applyFont="1" applyBorder="1" applyAlignment="1">
      <alignment horizontal="justify" vertical="center" wrapText="1"/>
    </xf>
    <xf numFmtId="0" fontId="19" fillId="2" borderId="20" xfId="0" applyFont="1" applyFill="1" applyBorder="1" applyAlignment="1">
      <alignment horizontal="justify" vertical="center" wrapText="1"/>
    </xf>
    <xf numFmtId="0" fontId="30" fillId="2" borderId="0" xfId="0" applyFont="1" applyFill="1" applyAlignment="1">
      <alignment horizontal="justify" wrapText="1"/>
    </xf>
    <xf numFmtId="0" fontId="30" fillId="2" borderId="0" xfId="0" applyFont="1" applyFill="1" applyAlignment="1">
      <alignment horizontal="justify"/>
    </xf>
    <xf numFmtId="0" fontId="36" fillId="6" borderId="61" xfId="0" applyFont="1" applyFill="1" applyBorder="1" applyAlignment="1">
      <alignment horizontal="justify" vertical="center" wrapText="1"/>
    </xf>
    <xf numFmtId="0" fontId="22" fillId="0" borderId="0" xfId="0" applyFont="1" applyAlignment="1">
      <alignment horizontal="justify"/>
    </xf>
    <xf numFmtId="0" fontId="4" fillId="2" borderId="48" xfId="0" applyFont="1" applyFill="1" applyBorder="1" applyAlignment="1">
      <alignment horizontal="center" vertical="center"/>
    </xf>
    <xf numFmtId="0" fontId="4" fillId="2" borderId="50" xfId="0" applyFont="1" applyFill="1" applyBorder="1" applyAlignment="1">
      <alignment horizontal="center" vertical="center"/>
    </xf>
    <xf numFmtId="0" fontId="19" fillId="0" borderId="21" xfId="0" applyFont="1" applyBorder="1" applyAlignment="1">
      <alignment horizontal="center" vertical="center" wrapText="1"/>
    </xf>
    <xf numFmtId="0" fontId="19" fillId="0" borderId="43" xfId="0" applyFont="1" applyBorder="1" applyAlignment="1">
      <alignment horizontal="center" vertical="center" wrapText="1"/>
    </xf>
    <xf numFmtId="0" fontId="19" fillId="0" borderId="22" xfId="0" applyFont="1" applyBorder="1" applyAlignment="1">
      <alignment horizontal="center" vertical="center" wrapText="1"/>
    </xf>
    <xf numFmtId="0" fontId="19" fillId="0" borderId="52" xfId="0" applyFont="1" applyBorder="1" applyAlignment="1">
      <alignment horizontal="center" vertical="center" wrapText="1"/>
    </xf>
    <xf numFmtId="0" fontId="15" fillId="0" borderId="48" xfId="0" applyFont="1" applyBorder="1" applyAlignment="1">
      <alignment horizontal="center" vertical="center" wrapText="1"/>
    </xf>
    <xf numFmtId="0" fontId="15" fillId="0" borderId="49" xfId="0" applyFont="1" applyBorder="1" applyAlignment="1">
      <alignment horizontal="center" vertical="center" wrapText="1"/>
    </xf>
    <xf numFmtId="0" fontId="15" fillId="4" borderId="19" xfId="0" applyFont="1" applyFill="1" applyBorder="1" applyAlignment="1">
      <alignment horizontal="center" vertical="center" wrapText="1"/>
    </xf>
    <xf numFmtId="0" fontId="15" fillId="4" borderId="39" xfId="0" applyFont="1" applyFill="1" applyBorder="1" applyAlignment="1">
      <alignment horizontal="center" vertical="center" wrapText="1"/>
    </xf>
    <xf numFmtId="0" fontId="15" fillId="4" borderId="20" xfId="0" applyFont="1" applyFill="1" applyBorder="1" applyAlignment="1">
      <alignment horizontal="center" vertical="center" wrapText="1"/>
    </xf>
    <xf numFmtId="0" fontId="32" fillId="2" borderId="48" xfId="0" applyFont="1" applyFill="1" applyBorder="1" applyAlignment="1">
      <alignment horizontal="center" vertical="center" wrapText="1"/>
    </xf>
    <xf numFmtId="0" fontId="32" fillId="2" borderId="49" xfId="0" applyFont="1" applyFill="1" applyBorder="1" applyAlignment="1">
      <alignment horizontal="center" vertical="center" wrapText="1"/>
    </xf>
    <xf numFmtId="0" fontId="32" fillId="2" borderId="50" xfId="0" applyFont="1" applyFill="1" applyBorder="1" applyAlignment="1">
      <alignment horizontal="center" vertical="center" wrapText="1"/>
    </xf>
    <xf numFmtId="0" fontId="35" fillId="0" borderId="93" xfId="0" applyFont="1" applyBorder="1" applyAlignment="1">
      <alignment horizontal="center" vertical="center"/>
    </xf>
    <xf numFmtId="0" fontId="35" fillId="0" borderId="53" xfId="0" applyFont="1" applyBorder="1" applyAlignment="1">
      <alignment horizontal="center" vertical="center"/>
    </xf>
    <xf numFmtId="0" fontId="35" fillId="0" borderId="48" xfId="0" applyFont="1" applyBorder="1" applyAlignment="1">
      <alignment horizontal="center" vertical="center"/>
    </xf>
    <xf numFmtId="0" fontId="35" fillId="0" borderId="50" xfId="0" applyFont="1" applyBorder="1" applyAlignment="1">
      <alignment horizontal="center" vertical="center"/>
    </xf>
    <xf numFmtId="0" fontId="9" fillId="0" borderId="93" xfId="0" applyFont="1" applyBorder="1" applyAlignment="1">
      <alignment horizontal="left" vertical="center" wrapText="1"/>
    </xf>
    <xf numFmtId="0" fontId="9" fillId="0" borderId="2" xfId="0" applyFont="1" applyBorder="1" applyAlignment="1">
      <alignment horizontal="left" vertical="center" wrapText="1"/>
    </xf>
    <xf numFmtId="0" fontId="9" fillId="0" borderId="53" xfId="0" applyFont="1" applyBorder="1" applyAlignment="1">
      <alignment horizontal="left" vertical="center" wrapText="1"/>
    </xf>
    <xf numFmtId="0" fontId="9" fillId="0" borderId="48" xfId="0" applyFont="1" applyBorder="1" applyAlignment="1">
      <alignment horizontal="left" vertical="center" wrapText="1"/>
    </xf>
    <xf numFmtId="0" fontId="9" fillId="0" borderId="49" xfId="0" applyFont="1" applyBorder="1" applyAlignment="1">
      <alignment horizontal="left" vertical="center" wrapText="1"/>
    </xf>
    <xf numFmtId="0" fontId="9" fillId="0" borderId="50" xfId="0" applyFont="1" applyBorder="1" applyAlignment="1">
      <alignment horizontal="left" vertical="center" wrapText="1"/>
    </xf>
    <xf numFmtId="0" fontId="33" fillId="12" borderId="48" xfId="0" applyFont="1" applyFill="1" applyBorder="1" applyAlignment="1">
      <alignment horizontal="center" vertical="center"/>
    </xf>
    <xf numFmtId="0" fontId="33" fillId="12" borderId="49" xfId="0" applyFont="1" applyFill="1" applyBorder="1" applyAlignment="1">
      <alignment horizontal="center" vertical="center"/>
    </xf>
    <xf numFmtId="0" fontId="33" fillId="12" borderId="50" xfId="0" applyFont="1" applyFill="1" applyBorder="1" applyAlignment="1">
      <alignment horizontal="center" vertical="center"/>
    </xf>
    <xf numFmtId="0" fontId="32" fillId="0" borderId="48" xfId="0" applyFont="1" applyBorder="1" applyAlignment="1">
      <alignment horizontal="center" vertical="center" wrapText="1"/>
    </xf>
    <xf numFmtId="0" fontId="10" fillId="0" borderId="49" xfId="0" applyFont="1" applyBorder="1" applyAlignment="1">
      <alignment horizontal="center" vertical="center"/>
    </xf>
    <xf numFmtId="0" fontId="10" fillId="0" borderId="50" xfId="0" applyFont="1" applyBorder="1" applyAlignment="1">
      <alignment horizontal="center" vertical="center"/>
    </xf>
    <xf numFmtId="0" fontId="37" fillId="12" borderId="48" xfId="2" applyFont="1" applyFill="1" applyBorder="1" applyAlignment="1">
      <alignment horizontal="center" vertical="center" wrapText="1"/>
    </xf>
    <xf numFmtId="0" fontId="37" fillId="12" borderId="49" xfId="2" applyFont="1" applyFill="1" applyBorder="1" applyAlignment="1">
      <alignment horizontal="center" vertical="center" wrapText="1"/>
    </xf>
    <xf numFmtId="0" fontId="37" fillId="12" borderId="50" xfId="2" applyFont="1" applyFill="1" applyBorder="1" applyAlignment="1">
      <alignment horizontal="center" vertical="center" wrapText="1"/>
    </xf>
    <xf numFmtId="0" fontId="36" fillId="6" borderId="58" xfId="2" applyFont="1" applyFill="1" applyBorder="1" applyAlignment="1">
      <alignment horizontal="center" vertical="center" wrapText="1"/>
    </xf>
    <xf numFmtId="0" fontId="36" fillId="6" borderId="33" xfId="2" applyFont="1" applyFill="1" applyBorder="1" applyAlignment="1">
      <alignment horizontal="center" vertical="center" wrapText="1"/>
    </xf>
    <xf numFmtId="0" fontId="36" fillId="6" borderId="59" xfId="2" applyFont="1" applyFill="1" applyBorder="1" applyAlignment="1">
      <alignment horizontal="center" vertical="center" wrapText="1"/>
    </xf>
    <xf numFmtId="0" fontId="26" fillId="12" borderId="49" xfId="0" applyFont="1" applyFill="1" applyBorder="1" applyAlignment="1">
      <alignment horizontal="center" vertical="center"/>
    </xf>
    <xf numFmtId="0" fontId="26" fillId="12" borderId="50" xfId="0" applyFont="1" applyFill="1" applyBorder="1" applyAlignment="1">
      <alignment horizontal="center" vertical="center"/>
    </xf>
    <xf numFmtId="0" fontId="35" fillId="0" borderId="89" xfId="0" applyFont="1" applyBorder="1" applyAlignment="1">
      <alignment vertical="center"/>
    </xf>
    <xf numFmtId="0" fontId="35" fillId="0" borderId="90" xfId="0" applyFont="1" applyBorder="1" applyAlignment="1">
      <alignment vertical="center"/>
    </xf>
    <xf numFmtId="0" fontId="35" fillId="0" borderId="91" xfId="0" applyFont="1" applyBorder="1" applyAlignment="1">
      <alignment vertical="center"/>
    </xf>
    <xf numFmtId="0" fontId="35" fillId="0" borderId="87" xfId="0" applyFont="1" applyBorder="1" applyAlignment="1">
      <alignment vertical="center"/>
    </xf>
    <xf numFmtId="0" fontId="35" fillId="0" borderId="88" xfId="0" applyFont="1" applyBorder="1" applyAlignment="1">
      <alignment vertical="center"/>
    </xf>
    <xf numFmtId="0" fontId="35" fillId="0" borderId="96" xfId="0" applyFont="1" applyBorder="1" applyAlignment="1">
      <alignment vertical="center"/>
    </xf>
    <xf numFmtId="0" fontId="9" fillId="0" borderId="97" xfId="0" applyFont="1" applyBorder="1" applyAlignment="1">
      <alignment horizontal="left" vertical="center" wrapText="1"/>
    </xf>
    <xf numFmtId="0" fontId="9" fillId="0" borderId="94" xfId="0" applyFont="1" applyBorder="1" applyAlignment="1">
      <alignment horizontal="left" vertical="center" wrapText="1"/>
    </xf>
    <xf numFmtId="0" fontId="9" fillId="0" borderId="98" xfId="0" applyFont="1" applyBorder="1" applyAlignment="1">
      <alignment horizontal="left" vertical="center" wrapText="1"/>
    </xf>
    <xf numFmtId="0" fontId="36" fillId="6" borderId="69" xfId="0" applyFont="1" applyFill="1" applyBorder="1" applyAlignment="1">
      <alignment horizontal="center" vertical="center"/>
    </xf>
    <xf numFmtId="0" fontId="4" fillId="6" borderId="55" xfId="0" applyFont="1" applyFill="1" applyBorder="1" applyAlignment="1">
      <alignment horizontal="center" vertical="center"/>
    </xf>
    <xf numFmtId="0" fontId="10" fillId="0" borderId="0" xfId="0" applyFont="1" applyAlignment="1">
      <alignment horizontal="center" vertical="center" wrapText="1"/>
    </xf>
    <xf numFmtId="0" fontId="10" fillId="0" borderId="0" xfId="0" applyFont="1" applyAlignment="1">
      <alignment horizontal="center" vertical="center"/>
    </xf>
    <xf numFmtId="0" fontId="10" fillId="0" borderId="0" xfId="0" applyFont="1" applyBorder="1" applyAlignment="1">
      <alignment horizontal="center" vertical="center"/>
    </xf>
    <xf numFmtId="0" fontId="17" fillId="9" borderId="0" xfId="0" applyFont="1" applyFill="1" applyBorder="1" applyAlignment="1">
      <alignment horizontal="center" vertical="center" wrapText="1"/>
    </xf>
    <xf numFmtId="0" fontId="8" fillId="8" borderId="23" xfId="0" applyFont="1" applyFill="1" applyBorder="1" applyAlignment="1">
      <alignment horizontal="center" vertical="center" wrapText="1"/>
    </xf>
    <xf numFmtId="0" fontId="8" fillId="8" borderId="16" xfId="0" applyFont="1" applyFill="1" applyBorder="1" applyAlignment="1">
      <alignment horizontal="center" vertical="center" wrapText="1"/>
    </xf>
    <xf numFmtId="0" fontId="8" fillId="8" borderId="24" xfId="0" applyFont="1" applyFill="1" applyBorder="1" applyAlignment="1">
      <alignment horizontal="center" vertical="center" wrapText="1"/>
    </xf>
    <xf numFmtId="0" fontId="38" fillId="2" borderId="0" xfId="0" applyFont="1" applyFill="1" applyBorder="1" applyAlignment="1">
      <alignment horizontal="left" vertical="center" wrapText="1"/>
    </xf>
    <xf numFmtId="0" fontId="38" fillId="2" borderId="35" xfId="0" applyFont="1" applyFill="1" applyBorder="1" applyAlignment="1">
      <alignment horizontal="justify" vertical="center" wrapText="1"/>
    </xf>
    <xf numFmtId="0" fontId="30" fillId="2" borderId="111" xfId="0" applyFont="1" applyFill="1" applyBorder="1" applyAlignment="1">
      <alignment horizontal="justify" vertical="center" wrapText="1"/>
    </xf>
    <xf numFmtId="0" fontId="30" fillId="2" borderId="112" xfId="0" applyFont="1" applyFill="1" applyBorder="1" applyAlignment="1">
      <alignment horizontal="justify" vertical="center" wrapText="1"/>
    </xf>
    <xf numFmtId="0" fontId="30" fillId="2" borderId="113" xfId="0" applyFont="1" applyFill="1" applyBorder="1" applyAlignment="1">
      <alignment horizontal="justify" vertical="center" wrapText="1"/>
    </xf>
    <xf numFmtId="0" fontId="30" fillId="2" borderId="114" xfId="0" applyFont="1" applyFill="1" applyBorder="1" applyAlignment="1">
      <alignment horizontal="justify" vertical="center" wrapText="1"/>
    </xf>
    <xf numFmtId="0" fontId="30" fillId="2" borderId="31" xfId="0" applyFont="1" applyFill="1" applyBorder="1" applyAlignment="1">
      <alignment horizontal="justify" vertical="center" wrapText="1"/>
    </xf>
    <xf numFmtId="0" fontId="30" fillId="2" borderId="32" xfId="0" applyFont="1" applyFill="1" applyBorder="1" applyAlignment="1">
      <alignment horizontal="justify" vertical="center" wrapText="1"/>
    </xf>
    <xf numFmtId="0" fontId="30" fillId="2" borderId="42" xfId="0" applyFont="1" applyFill="1" applyBorder="1" applyAlignment="1">
      <alignment horizontal="justify" vertical="center" wrapText="1"/>
    </xf>
    <xf numFmtId="0" fontId="30" fillId="2" borderId="34" xfId="0" applyFont="1" applyFill="1" applyBorder="1" applyAlignment="1">
      <alignment horizontal="justify" vertical="center" wrapText="1"/>
    </xf>
    <xf numFmtId="0" fontId="30" fillId="2" borderId="36" xfId="0" applyFont="1" applyFill="1" applyBorder="1" applyAlignment="1">
      <alignment horizontal="justify" vertical="center" wrapText="1"/>
    </xf>
    <xf numFmtId="0" fontId="30" fillId="2" borderId="35" xfId="0" applyFont="1" applyFill="1" applyBorder="1" applyAlignment="1">
      <alignment horizontal="justify" vertical="center" wrapText="1"/>
    </xf>
    <xf numFmtId="0" fontId="30" fillId="2" borderId="42" xfId="0" applyFont="1" applyFill="1" applyBorder="1" applyAlignment="1">
      <alignment horizontal="center" vertical="center" wrapText="1"/>
    </xf>
    <xf numFmtId="0" fontId="30" fillId="2" borderId="34" xfId="0" applyFont="1" applyFill="1" applyBorder="1" applyAlignment="1">
      <alignment horizontal="center" vertical="center" wrapText="1"/>
    </xf>
    <xf numFmtId="0" fontId="10" fillId="2" borderId="43" xfId="0" applyFont="1" applyFill="1" applyBorder="1" applyAlignment="1">
      <alignment horizontal="right" vertical="center"/>
    </xf>
    <xf numFmtId="0" fontId="10" fillId="2" borderId="44" xfId="0" applyFont="1" applyFill="1" applyBorder="1" applyAlignment="1">
      <alignment horizontal="right" vertical="center"/>
    </xf>
    <xf numFmtId="9" fontId="28" fillId="6" borderId="5" xfId="0" applyNumberFormat="1" applyFont="1" applyFill="1" applyBorder="1" applyAlignment="1">
      <alignment horizontal="center" vertical="center"/>
    </xf>
    <xf numFmtId="9" fontId="28" fillId="6" borderId="6" xfId="0" applyNumberFormat="1" applyFont="1" applyFill="1" applyBorder="1" applyAlignment="1">
      <alignment horizontal="center" vertical="center"/>
    </xf>
    <xf numFmtId="9" fontId="10" fillId="4" borderId="26" xfId="0" applyNumberFormat="1" applyFont="1" applyFill="1" applyBorder="1" applyAlignment="1">
      <alignment horizontal="center" vertical="center"/>
    </xf>
    <xf numFmtId="0" fontId="30" fillId="3" borderId="26" xfId="0" applyFont="1" applyFill="1" applyBorder="1" applyAlignment="1">
      <alignment horizontal="center" vertical="center"/>
    </xf>
    <xf numFmtId="14" fontId="38" fillId="2" borderId="26" xfId="0" applyNumberFormat="1" applyFont="1" applyFill="1" applyBorder="1" applyAlignment="1">
      <alignment horizontal="center" vertical="center"/>
    </xf>
    <xf numFmtId="0" fontId="30" fillId="2" borderId="26" xfId="0" applyFont="1" applyFill="1" applyBorder="1" applyAlignment="1">
      <alignment horizontal="center" vertical="center" wrapText="1"/>
    </xf>
    <xf numFmtId="0" fontId="38" fillId="2" borderId="26" xfId="0" applyFont="1" applyFill="1" applyBorder="1" applyAlignment="1">
      <alignment horizontal="center" vertical="center"/>
    </xf>
    <xf numFmtId="0" fontId="38" fillId="2" borderId="38" xfId="0" applyFont="1" applyFill="1" applyBorder="1" applyAlignment="1">
      <alignment horizontal="center" vertical="center" wrapText="1"/>
    </xf>
    <xf numFmtId="0" fontId="30" fillId="2" borderId="26" xfId="0" applyFont="1" applyFill="1" applyBorder="1" applyAlignment="1">
      <alignment horizontal="justify" vertical="center" wrapText="1"/>
    </xf>
    <xf numFmtId="0" fontId="38" fillId="2" borderId="26" xfId="0" applyFont="1" applyFill="1" applyBorder="1" applyAlignment="1">
      <alignment horizontal="center" vertical="center" wrapText="1"/>
    </xf>
    <xf numFmtId="14" fontId="38" fillId="2" borderId="38" xfId="0" applyNumberFormat="1" applyFont="1" applyFill="1" applyBorder="1" applyAlignment="1">
      <alignment horizontal="center" vertical="center" wrapText="1"/>
    </xf>
    <xf numFmtId="0" fontId="30" fillId="11" borderId="26" xfId="0" applyFont="1" applyFill="1" applyBorder="1" applyAlignment="1">
      <alignment horizontal="left" vertical="center" wrapText="1"/>
    </xf>
    <xf numFmtId="0" fontId="30" fillId="4" borderId="26" xfId="0" applyFont="1" applyFill="1" applyBorder="1" applyAlignment="1">
      <alignment horizontal="center" vertical="center"/>
    </xf>
    <xf numFmtId="0" fontId="30" fillId="2" borderId="26" xfId="0" applyFont="1" applyFill="1" applyBorder="1" applyAlignment="1">
      <alignment horizontal="left" vertical="center" wrapText="1"/>
    </xf>
    <xf numFmtId="14" fontId="30" fillId="2" borderId="26" xfId="0" applyNumberFormat="1" applyFont="1" applyFill="1" applyBorder="1" applyAlignment="1">
      <alignment horizontal="center" vertical="center"/>
    </xf>
    <xf numFmtId="14" fontId="38" fillId="0" borderId="26" xfId="0" applyNumberFormat="1" applyFont="1" applyBorder="1" applyAlignment="1">
      <alignment horizontal="center" vertical="center"/>
    </xf>
    <xf numFmtId="0" fontId="38" fillId="0" borderId="26" xfId="0" applyFont="1" applyBorder="1" applyAlignment="1">
      <alignment horizontal="center" vertical="center"/>
    </xf>
    <xf numFmtId="0" fontId="30" fillId="2" borderId="28" xfId="0" applyFont="1" applyFill="1" applyBorder="1" applyAlignment="1">
      <alignment horizontal="left" vertical="center" wrapText="1"/>
    </xf>
    <xf numFmtId="0" fontId="30" fillId="2" borderId="26" xfId="0" applyFont="1" applyFill="1" applyBorder="1" applyAlignment="1">
      <alignment horizontal="center" vertical="center"/>
    </xf>
    <xf numFmtId="14" fontId="38" fillId="2" borderId="32" xfId="0" applyNumberFormat="1" applyFont="1" applyFill="1" applyBorder="1" applyAlignment="1">
      <alignment horizontal="center" vertical="center" wrapText="1"/>
    </xf>
    <xf numFmtId="14" fontId="38" fillId="2" borderId="26" xfId="0" applyNumberFormat="1" applyFont="1" applyFill="1" applyBorder="1" applyAlignment="1">
      <alignment horizontal="center" vertical="center" wrapText="1"/>
    </xf>
    <xf numFmtId="0" fontId="30" fillId="4" borderId="26" xfId="0" applyFont="1" applyFill="1" applyBorder="1" applyAlignment="1">
      <alignment horizontal="center" vertical="center" wrapText="1"/>
    </xf>
    <xf numFmtId="0" fontId="30" fillId="0" borderId="26" xfId="0" applyFont="1" applyBorder="1" applyAlignment="1">
      <alignment horizontal="justify" vertical="center" wrapText="1"/>
    </xf>
    <xf numFmtId="0" fontId="30" fillId="0" borderId="28" xfId="0" applyFont="1" applyBorder="1" applyAlignment="1">
      <alignment horizontal="left" vertical="center" wrapText="1"/>
    </xf>
    <xf numFmtId="9" fontId="30" fillId="3" borderId="26" xfId="1" applyFont="1" applyFill="1" applyBorder="1" applyAlignment="1">
      <alignment horizontal="center" vertical="center"/>
    </xf>
    <xf numFmtId="0" fontId="30" fillId="0" borderId="26" xfId="0" applyFont="1" applyBorder="1" applyAlignment="1">
      <alignment horizontal="center" vertical="center"/>
    </xf>
    <xf numFmtId="0" fontId="30" fillId="5" borderId="26" xfId="0" applyFont="1" applyFill="1" applyBorder="1" applyAlignment="1">
      <alignment horizontal="center" vertical="center"/>
    </xf>
    <xf numFmtId="0" fontId="19" fillId="0" borderId="28" xfId="0" applyFont="1" applyBorder="1" applyAlignment="1">
      <alignment horizontal="left" vertical="center" wrapText="1"/>
    </xf>
    <xf numFmtId="0" fontId="38" fillId="2" borderId="26" xfId="0" applyFont="1" applyFill="1" applyBorder="1" applyAlignment="1">
      <alignment horizontal="justify" vertical="center" wrapText="1"/>
    </xf>
    <xf numFmtId="0" fontId="36" fillId="6" borderId="65" xfId="0" applyFont="1" applyFill="1" applyBorder="1" applyAlignment="1">
      <alignment horizontal="center" vertical="center"/>
    </xf>
    <xf numFmtId="0" fontId="36" fillId="6" borderId="62" xfId="0" applyFont="1" applyFill="1" applyBorder="1" applyAlignment="1">
      <alignment horizontal="center" vertical="center" wrapText="1"/>
    </xf>
    <xf numFmtId="0" fontId="36" fillId="6" borderId="115" xfId="0" applyFont="1" applyFill="1" applyBorder="1" applyAlignment="1">
      <alignment horizontal="center" vertical="center" wrapText="1"/>
    </xf>
    <xf numFmtId="0" fontId="35" fillId="2" borderId="89" xfId="0" applyFont="1" applyFill="1" applyBorder="1" applyAlignment="1">
      <alignment horizontal="center" vertical="center"/>
    </xf>
    <xf numFmtId="0" fontId="35" fillId="2" borderId="90" xfId="0" applyFont="1" applyFill="1" applyBorder="1" applyAlignment="1">
      <alignment horizontal="center" vertical="center"/>
    </xf>
    <xf numFmtId="0" fontId="35" fillId="0" borderId="89" xfId="0" applyFont="1" applyBorder="1" applyAlignment="1">
      <alignment horizontal="center" vertical="center"/>
    </xf>
    <xf numFmtId="0" fontId="35" fillId="0" borderId="90" xfId="0" applyFont="1" applyBorder="1" applyAlignment="1">
      <alignment horizontal="center" vertical="center"/>
    </xf>
    <xf numFmtId="0" fontId="32" fillId="0" borderId="49" xfId="0" applyFont="1" applyBorder="1" applyAlignment="1">
      <alignment horizontal="center" vertical="center" wrapText="1"/>
    </xf>
    <xf numFmtId="0" fontId="32" fillId="0" borderId="50" xfId="0" applyFont="1" applyBorder="1" applyAlignment="1">
      <alignment horizontal="center" vertical="center" wrapText="1"/>
    </xf>
    <xf numFmtId="0" fontId="9" fillId="2" borderId="100" xfId="0" applyFont="1" applyFill="1" applyBorder="1" applyAlignment="1">
      <alignment horizontal="left" vertical="center" wrapText="1"/>
    </xf>
    <xf numFmtId="0" fontId="9" fillId="2" borderId="49" xfId="0" applyFont="1" applyFill="1" applyBorder="1" applyAlignment="1">
      <alignment horizontal="left" vertical="center" wrapText="1"/>
    </xf>
    <xf numFmtId="0" fontId="9" fillId="2" borderId="50" xfId="0" applyFont="1" applyFill="1" applyBorder="1" applyAlignment="1">
      <alignment horizontal="left" vertical="center" wrapText="1"/>
    </xf>
    <xf numFmtId="0" fontId="9" fillId="0" borderId="100" xfId="0" applyFont="1" applyBorder="1" applyAlignment="1">
      <alignment horizontal="left" vertical="center" wrapText="1"/>
    </xf>
    <xf numFmtId="0" fontId="37" fillId="14" borderId="48" xfId="0" applyFont="1" applyFill="1" applyBorder="1" applyAlignment="1">
      <alignment horizontal="center" vertical="center"/>
    </xf>
    <xf numFmtId="0" fontId="37" fillId="14" borderId="49" xfId="0" applyFont="1" applyFill="1" applyBorder="1" applyAlignment="1">
      <alignment horizontal="center" vertical="center"/>
    </xf>
    <xf numFmtId="0" fontId="37" fillId="14" borderId="2" xfId="0" applyFont="1" applyFill="1" applyBorder="1" applyAlignment="1">
      <alignment horizontal="center" vertical="center"/>
    </xf>
    <xf numFmtId="0" fontId="37" fillId="14" borderId="53" xfId="0" applyFont="1" applyFill="1" applyBorder="1" applyAlignment="1">
      <alignment horizontal="center" vertical="center"/>
    </xf>
    <xf numFmtId="0" fontId="36" fillId="6" borderId="38" xfId="0" applyFont="1" applyFill="1" applyBorder="1" applyAlignment="1">
      <alignment horizontal="center" vertical="center"/>
    </xf>
    <xf numFmtId="0" fontId="4" fillId="6" borderId="28" xfId="0" applyFont="1" applyFill="1" applyBorder="1" applyAlignment="1">
      <alignment horizontal="center" vertical="center"/>
    </xf>
    <xf numFmtId="0" fontId="18" fillId="4" borderId="26" xfId="0" applyFont="1" applyFill="1" applyBorder="1" applyAlignment="1">
      <alignment horizontal="center" vertical="center" textRotation="90"/>
    </xf>
    <xf numFmtId="0" fontId="36" fillId="8" borderId="25" xfId="0" applyFont="1" applyFill="1" applyBorder="1" applyAlignment="1">
      <alignment horizontal="center" vertical="center" wrapText="1"/>
    </xf>
    <xf numFmtId="0" fontId="36" fillId="8" borderId="62" xfId="0" applyFont="1" applyFill="1" applyBorder="1" applyAlignment="1">
      <alignment horizontal="center" vertical="center" wrapText="1"/>
    </xf>
    <xf numFmtId="0" fontId="36" fillId="8" borderId="63" xfId="0" applyFont="1" applyFill="1" applyBorder="1" applyAlignment="1">
      <alignment horizontal="center" vertical="center" wrapText="1"/>
    </xf>
    <xf numFmtId="0" fontId="36" fillId="8" borderId="64" xfId="0" applyFont="1" applyFill="1" applyBorder="1" applyAlignment="1">
      <alignment horizontal="center" vertical="center" wrapText="1"/>
    </xf>
    <xf numFmtId="0" fontId="36" fillId="6" borderId="65" xfId="0" applyFont="1" applyFill="1" applyBorder="1" applyAlignment="1">
      <alignment horizontal="center" vertical="center" wrapText="1"/>
    </xf>
    <xf numFmtId="0" fontId="36" fillId="6" borderId="3" xfId="0" applyFont="1" applyFill="1" applyBorder="1" applyAlignment="1">
      <alignment horizontal="center" vertical="center" wrapText="1"/>
    </xf>
    <xf numFmtId="0" fontId="18" fillId="4" borderId="26" xfId="0" applyFont="1" applyFill="1" applyBorder="1" applyAlignment="1">
      <alignment horizontal="center" vertical="center" textRotation="90" wrapText="1"/>
    </xf>
    <xf numFmtId="0" fontId="30" fillId="11" borderId="45" xfId="0" applyFont="1" applyFill="1" applyBorder="1" applyAlignment="1">
      <alignment vertical="center" wrapText="1"/>
    </xf>
    <xf numFmtId="0" fontId="30" fillId="11" borderId="37" xfId="0" applyFont="1" applyFill="1" applyBorder="1" applyAlignment="1">
      <alignment vertical="center" wrapText="1"/>
    </xf>
    <xf numFmtId="0" fontId="18" fillId="4" borderId="43" xfId="0" applyFont="1" applyFill="1" applyBorder="1" applyAlignment="1">
      <alignment horizontal="center" vertical="center" textRotation="90"/>
    </xf>
    <xf numFmtId="0" fontId="18" fillId="4" borderId="0" xfId="0" applyFont="1" applyFill="1" applyBorder="1" applyAlignment="1">
      <alignment horizontal="center" vertical="center" textRotation="90"/>
    </xf>
    <xf numFmtId="0" fontId="30" fillId="11" borderId="43" xfId="0" applyFont="1" applyFill="1" applyBorder="1" applyAlignment="1">
      <alignment horizontal="center" vertical="center"/>
    </xf>
    <xf numFmtId="0" fontId="30" fillId="11" borderId="0" xfId="0" applyFont="1" applyFill="1" applyBorder="1" applyAlignment="1">
      <alignment horizontal="center" vertical="center"/>
    </xf>
    <xf numFmtId="0" fontId="30" fillId="11" borderId="26" xfId="0" applyFont="1" applyFill="1" applyBorder="1" applyAlignment="1">
      <alignment horizontal="center" vertical="center"/>
    </xf>
    <xf numFmtId="0" fontId="38" fillId="2" borderId="28" xfId="0" applyFont="1" applyFill="1" applyBorder="1" applyAlignment="1">
      <alignment horizontal="left" vertical="center" wrapText="1"/>
    </xf>
    <xf numFmtId="0" fontId="29" fillId="2" borderId="36" xfId="0" applyFont="1" applyFill="1" applyBorder="1" applyAlignment="1">
      <alignment horizontal="center" vertical="center" wrapText="1"/>
    </xf>
    <xf numFmtId="0" fontId="29" fillId="0" borderId="36" xfId="0" applyFont="1" applyBorder="1" applyAlignment="1">
      <alignment horizontal="justify" vertical="top" wrapText="1"/>
    </xf>
    <xf numFmtId="0" fontId="38" fillId="2" borderId="42" xfId="0" applyFont="1" applyFill="1" applyBorder="1" applyAlignment="1">
      <alignment horizontal="justify" vertical="top" wrapText="1"/>
    </xf>
    <xf numFmtId="0" fontId="38" fillId="2" borderId="34" xfId="0" applyFont="1" applyFill="1" applyBorder="1" applyAlignment="1">
      <alignment horizontal="justify" vertical="top" wrapText="1"/>
    </xf>
    <xf numFmtId="0" fontId="38" fillId="2" borderId="42" xfId="0" applyFont="1" applyFill="1" applyBorder="1" applyAlignment="1">
      <alignment horizontal="justify" vertical="center" wrapText="1"/>
    </xf>
    <xf numFmtId="0" fontId="38" fillId="2" borderId="34" xfId="0" applyFont="1" applyFill="1" applyBorder="1" applyAlignment="1">
      <alignment horizontal="justify" vertical="center" wrapText="1"/>
    </xf>
    <xf numFmtId="0" fontId="38" fillId="2" borderId="111" xfId="0" applyFont="1" applyFill="1" applyBorder="1" applyAlignment="1">
      <alignment horizontal="justify" vertical="center" wrapText="1"/>
    </xf>
    <xf numFmtId="0" fontId="38" fillId="2" borderId="112" xfId="0" applyFont="1" applyFill="1" applyBorder="1" applyAlignment="1">
      <alignment horizontal="justify" vertical="center" wrapText="1"/>
    </xf>
    <xf numFmtId="0" fontId="35" fillId="0" borderId="91" xfId="0" applyFont="1" applyBorder="1" applyAlignment="1">
      <alignment horizontal="center" vertical="center"/>
    </xf>
    <xf numFmtId="0" fontId="4" fillId="4" borderId="26" xfId="0" applyFont="1" applyFill="1" applyBorder="1" applyAlignment="1">
      <alignment horizontal="center" vertical="center" wrapText="1"/>
    </xf>
    <xf numFmtId="0" fontId="36" fillId="10" borderId="97" xfId="0" applyFont="1" applyFill="1" applyBorder="1" applyAlignment="1">
      <alignment horizontal="center" vertical="center"/>
    </xf>
    <xf numFmtId="0" fontId="36" fillId="10" borderId="94" xfId="0" applyFont="1" applyFill="1" applyBorder="1" applyAlignment="1">
      <alignment horizontal="center" vertical="center"/>
    </xf>
    <xf numFmtId="0" fontId="36" fillId="10" borderId="98" xfId="0" applyFont="1" applyFill="1" applyBorder="1" applyAlignment="1">
      <alignment horizontal="center" vertical="center"/>
    </xf>
    <xf numFmtId="0" fontId="4" fillId="4" borderId="42" xfId="0" applyFont="1"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6" fillId="6" borderId="95" xfId="0" applyFont="1" applyFill="1" applyBorder="1" applyAlignment="1">
      <alignment horizontal="center" vertical="center"/>
    </xf>
    <xf numFmtId="0" fontId="4" fillId="6" borderId="0" xfId="0" applyFont="1" applyFill="1" applyBorder="1" applyAlignment="1">
      <alignment horizontal="center" vertical="center"/>
    </xf>
    <xf numFmtId="0" fontId="36" fillId="8" borderId="101" xfId="0" applyFont="1" applyFill="1" applyBorder="1" applyAlignment="1">
      <alignment horizontal="center" vertical="center" wrapText="1"/>
    </xf>
    <xf numFmtId="0" fontId="36" fillId="8" borderId="72" xfId="0" applyFont="1" applyFill="1" applyBorder="1" applyAlignment="1">
      <alignment horizontal="center" vertical="center" wrapText="1"/>
    </xf>
    <xf numFmtId="0" fontId="36" fillId="8" borderId="0" xfId="0" applyFont="1" applyFill="1" applyBorder="1" applyAlignment="1">
      <alignment horizontal="center" vertical="center" wrapText="1"/>
    </xf>
    <xf numFmtId="0" fontId="36" fillId="8" borderId="52" xfId="0" applyFont="1" applyFill="1" applyBorder="1" applyAlignment="1">
      <alignment horizontal="center" vertical="center" wrapText="1"/>
    </xf>
    <xf numFmtId="0" fontId="36" fillId="10" borderId="102" xfId="0" applyFont="1" applyFill="1" applyBorder="1" applyAlignment="1">
      <alignment horizontal="center" vertical="center" wrapText="1"/>
    </xf>
    <xf numFmtId="0" fontId="36" fillId="10" borderId="77" xfId="0" applyFont="1" applyFill="1" applyBorder="1" applyAlignment="1">
      <alignment horizontal="center" vertical="center" wrapText="1"/>
    </xf>
    <xf numFmtId="0" fontId="36" fillId="10" borderId="101" xfId="0" applyFont="1" applyFill="1" applyBorder="1" applyAlignment="1">
      <alignment horizontal="center" vertical="center"/>
    </xf>
    <xf numFmtId="0" fontId="36" fillId="10" borderId="72" xfId="0" applyFont="1" applyFill="1" applyBorder="1" applyAlignment="1">
      <alignment horizontal="center" vertical="center"/>
    </xf>
    <xf numFmtId="0" fontId="36" fillId="8" borderId="103" xfId="0" applyFont="1" applyFill="1" applyBorder="1" applyAlignment="1">
      <alignment horizontal="center" vertical="center" wrapText="1"/>
    </xf>
    <xf numFmtId="0" fontId="36" fillId="8" borderId="104" xfId="0" applyFont="1" applyFill="1" applyBorder="1" applyAlignment="1">
      <alignment horizontal="center" vertical="center" wrapText="1"/>
    </xf>
    <xf numFmtId="0" fontId="36" fillId="10" borderId="103" xfId="0" applyFont="1" applyFill="1" applyBorder="1" applyAlignment="1">
      <alignment horizontal="center" vertical="center" wrapText="1"/>
    </xf>
    <xf numFmtId="0" fontId="36" fillId="10" borderId="105" xfId="0" applyFont="1" applyFill="1" applyBorder="1" applyAlignment="1">
      <alignment horizontal="center" vertical="center" wrapText="1"/>
    </xf>
    <xf numFmtId="0" fontId="36" fillId="10" borderId="106" xfId="0" applyFont="1" applyFill="1" applyBorder="1" applyAlignment="1">
      <alignment horizontal="center" vertical="center" wrapText="1"/>
    </xf>
    <xf numFmtId="0" fontId="19" fillId="0" borderId="19" xfId="0" applyFont="1" applyBorder="1" applyAlignment="1">
      <alignment horizontal="center" vertical="center" wrapText="1"/>
    </xf>
    <xf numFmtId="0" fontId="19" fillId="0" borderId="20" xfId="0" applyFont="1" applyBorder="1" applyAlignment="1">
      <alignment horizontal="center" vertical="center" wrapText="1"/>
    </xf>
    <xf numFmtId="9" fontId="19" fillId="2" borderId="110" xfId="0" applyNumberFormat="1" applyFont="1" applyFill="1" applyBorder="1" applyAlignment="1">
      <alignment horizontal="justify" vertical="center" wrapText="1"/>
    </xf>
    <xf numFmtId="9" fontId="19" fillId="2" borderId="34" xfId="0" applyNumberFormat="1" applyFont="1" applyFill="1" applyBorder="1" applyAlignment="1">
      <alignment horizontal="justify" vertical="center" wrapText="1"/>
    </xf>
    <xf numFmtId="9" fontId="19" fillId="2" borderId="42" xfId="0" applyNumberFormat="1" applyFont="1" applyFill="1" applyBorder="1" applyAlignment="1">
      <alignment horizontal="justify" vertical="center" wrapText="1"/>
    </xf>
    <xf numFmtId="0" fontId="14" fillId="0" borderId="82" xfId="0" applyFont="1" applyBorder="1" applyAlignment="1">
      <alignment horizontal="center" vertical="center" wrapText="1"/>
    </xf>
    <xf numFmtId="0" fontId="14" fillId="0" borderId="83" xfId="0" applyFont="1" applyBorder="1" applyAlignment="1">
      <alignment horizontal="center" vertical="center" wrapText="1"/>
    </xf>
    <xf numFmtId="0" fontId="19" fillId="0" borderId="42" xfId="0" applyFont="1" applyBorder="1" applyAlignment="1">
      <alignment horizontal="center" vertical="center" wrapText="1"/>
    </xf>
    <xf numFmtId="0" fontId="19" fillId="0" borderId="34" xfId="0" applyFont="1" applyBorder="1" applyAlignment="1">
      <alignment horizontal="center" vertical="center" wrapText="1"/>
    </xf>
    <xf numFmtId="0" fontId="14" fillId="0" borderId="42" xfId="0" applyFont="1" applyBorder="1" applyAlignment="1">
      <alignment horizontal="center" vertical="center" wrapText="1"/>
    </xf>
    <xf numFmtId="0" fontId="14" fillId="0" borderId="34" xfId="0" applyFont="1" applyBorder="1" applyAlignment="1">
      <alignment horizontal="center" vertical="center" wrapText="1"/>
    </xf>
    <xf numFmtId="0" fontId="19" fillId="0" borderId="84" xfId="0" applyFont="1" applyBorder="1" applyAlignment="1">
      <alignment horizontal="center" vertical="center" wrapText="1"/>
    </xf>
    <xf numFmtId="0" fontId="19" fillId="0" borderId="85" xfId="0" applyFont="1" applyBorder="1" applyAlignment="1">
      <alignment horizontal="center" vertical="center" wrapText="1"/>
    </xf>
    <xf numFmtId="0" fontId="36" fillId="10" borderId="42" xfId="0" applyFont="1" applyFill="1" applyBorder="1" applyAlignment="1">
      <alignment horizontal="center" vertical="center"/>
    </xf>
    <xf numFmtId="0" fontId="36" fillId="10" borderId="34" xfId="0" applyFont="1" applyFill="1" applyBorder="1" applyAlignment="1">
      <alignment horizontal="center" vertical="center"/>
    </xf>
    <xf numFmtId="0" fontId="36" fillId="8" borderId="42" xfId="0" applyFont="1" applyFill="1" applyBorder="1" applyAlignment="1">
      <alignment horizontal="center" vertical="center" wrapText="1"/>
    </xf>
    <xf numFmtId="0" fontId="36" fillId="8" borderId="34" xfId="0" applyFont="1" applyFill="1" applyBorder="1" applyAlignment="1">
      <alignment horizontal="center" vertical="center" wrapText="1"/>
    </xf>
    <xf numFmtId="0" fontId="36" fillId="8" borderId="31" xfId="0" applyFont="1" applyFill="1" applyBorder="1" applyAlignment="1">
      <alignment horizontal="center" vertical="center" wrapText="1"/>
    </xf>
    <xf numFmtId="0" fontId="36" fillId="8" borderId="45" xfId="0" applyFont="1" applyFill="1" applyBorder="1" applyAlignment="1">
      <alignment horizontal="center" vertical="center" wrapText="1"/>
    </xf>
    <xf numFmtId="0" fontId="36" fillId="8" borderId="38" xfId="0" applyFont="1" applyFill="1" applyBorder="1" applyAlignment="1">
      <alignment horizontal="center" vertical="center" wrapText="1"/>
    </xf>
    <xf numFmtId="0" fontId="36" fillId="8" borderId="28" xfId="0" applyFont="1" applyFill="1" applyBorder="1" applyAlignment="1">
      <alignment horizontal="center" vertical="center" wrapText="1"/>
    </xf>
    <xf numFmtId="0" fontId="41" fillId="4" borderId="34" xfId="0" applyFont="1" applyFill="1" applyBorder="1" applyAlignment="1">
      <alignment horizontal="center" vertical="center" wrapText="1"/>
    </xf>
    <xf numFmtId="0" fontId="41" fillId="4" borderId="26" xfId="0" applyFont="1" applyFill="1" applyBorder="1" applyAlignment="1">
      <alignment horizontal="center" vertical="center" wrapText="1"/>
    </xf>
    <xf numFmtId="0" fontId="37" fillId="4" borderId="26" xfId="0" applyFont="1" applyFill="1" applyBorder="1" applyAlignment="1">
      <alignment horizontal="center" vertical="center" wrapText="1"/>
    </xf>
    <xf numFmtId="0" fontId="14"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36" fillId="6" borderId="71" xfId="0" applyFont="1" applyFill="1" applyBorder="1" applyAlignment="1">
      <alignment horizontal="center" vertical="center"/>
    </xf>
    <xf numFmtId="0" fontId="4" fillId="6" borderId="43" xfId="0" applyFont="1" applyFill="1" applyBorder="1" applyAlignment="1">
      <alignment horizontal="center" vertical="center"/>
    </xf>
    <xf numFmtId="0" fontId="36" fillId="8" borderId="43" xfId="0" applyFont="1" applyFill="1" applyBorder="1" applyAlignment="1">
      <alignment horizontal="center" vertical="center" wrapText="1"/>
    </xf>
    <xf numFmtId="0" fontId="36" fillId="8" borderId="32" xfId="0" applyFont="1" applyFill="1" applyBorder="1" applyAlignment="1">
      <alignment horizontal="center" vertical="center" wrapText="1"/>
    </xf>
    <xf numFmtId="0" fontId="36" fillId="8" borderId="61" xfId="0" applyFont="1" applyFill="1" applyBorder="1" applyAlignment="1">
      <alignment horizontal="center" vertical="center" wrapText="1"/>
    </xf>
    <xf numFmtId="0" fontId="36" fillId="8" borderId="78" xfId="0" applyFont="1" applyFill="1" applyBorder="1" applyAlignment="1">
      <alignment horizontal="center" vertical="center" wrapText="1"/>
    </xf>
    <xf numFmtId="0" fontId="35" fillId="0" borderId="89" xfId="0" applyFont="1" applyBorder="1" applyAlignment="1">
      <alignment horizontal="left" vertical="center"/>
    </xf>
    <xf numFmtId="0" fontId="35" fillId="0" borderId="90" xfId="0" applyFont="1" applyBorder="1" applyAlignment="1">
      <alignment horizontal="left" vertical="center"/>
    </xf>
    <xf numFmtId="0" fontId="35" fillId="0" borderId="91" xfId="0" applyFont="1" applyBorder="1" applyAlignment="1">
      <alignment horizontal="left" vertical="center"/>
    </xf>
    <xf numFmtId="0" fontId="35" fillId="0" borderId="87" xfId="0" applyFont="1" applyBorder="1" applyAlignment="1">
      <alignment horizontal="left" vertical="center"/>
    </xf>
    <xf numFmtId="0" fontId="35" fillId="0" borderId="88" xfId="0" applyFont="1" applyBorder="1" applyAlignment="1">
      <alignment horizontal="left" vertical="center"/>
    </xf>
    <xf numFmtId="0" fontId="35" fillId="0" borderId="92" xfId="0" applyFont="1" applyBorder="1" applyAlignment="1">
      <alignment horizontal="left" vertical="center"/>
    </xf>
    <xf numFmtId="0" fontId="36" fillId="6" borderId="107" xfId="0" applyFont="1" applyFill="1" applyBorder="1" applyAlignment="1">
      <alignment horizontal="center" vertical="center" wrapText="1"/>
    </xf>
    <xf numFmtId="0" fontId="36" fillId="6" borderId="99" xfId="0" applyFont="1" applyFill="1" applyBorder="1" applyAlignment="1">
      <alignment horizontal="center" vertical="center" wrapText="1"/>
    </xf>
    <xf numFmtId="9" fontId="19" fillId="2" borderId="45" xfId="0" applyNumberFormat="1" applyFont="1" applyFill="1" applyBorder="1" applyAlignment="1">
      <alignment horizontal="justify" vertical="center" wrapText="1"/>
    </xf>
    <xf numFmtId="9" fontId="19" fillId="2" borderId="116" xfId="0" applyNumberFormat="1" applyFont="1" applyFill="1" applyBorder="1" applyAlignment="1">
      <alignment horizontal="justify" vertical="center" wrapText="1"/>
    </xf>
    <xf numFmtId="9" fontId="40" fillId="2" borderId="42" xfId="10" applyNumberFormat="1" applyFont="1" applyFill="1" applyBorder="1" applyAlignment="1">
      <alignment horizontal="justify" vertical="center" wrapText="1"/>
    </xf>
    <xf numFmtId="9" fontId="40" fillId="2" borderId="34" xfId="10" applyNumberFormat="1" applyFont="1" applyFill="1" applyBorder="1" applyAlignment="1">
      <alignment horizontal="justify" vertical="center" wrapText="1"/>
    </xf>
    <xf numFmtId="9" fontId="36" fillId="6" borderId="5" xfId="0" applyNumberFormat="1" applyFont="1" applyFill="1" applyBorder="1" applyAlignment="1">
      <alignment horizontal="center" vertical="center"/>
    </xf>
    <xf numFmtId="9" fontId="36" fillId="6" borderId="6" xfId="0" applyNumberFormat="1" applyFont="1" applyFill="1" applyBorder="1" applyAlignment="1">
      <alignment horizontal="center" vertical="center"/>
    </xf>
    <xf numFmtId="1" fontId="30" fillId="3" borderId="26" xfId="5" applyNumberFormat="1" applyFont="1" applyFill="1" applyBorder="1" applyAlignment="1">
      <alignment horizontal="center" vertical="center"/>
    </xf>
    <xf numFmtId="0" fontId="30" fillId="0" borderId="57" xfId="0" applyFont="1" applyBorder="1" applyAlignment="1">
      <alignment horizontal="justify" vertical="center" wrapText="1"/>
    </xf>
    <xf numFmtId="0" fontId="30" fillId="0" borderId="60" xfId="0" applyFont="1" applyBorder="1" applyAlignment="1">
      <alignment horizontal="justify" vertical="center" wrapText="1"/>
    </xf>
    <xf numFmtId="0" fontId="30" fillId="2" borderId="38" xfId="0" applyFont="1" applyFill="1" applyBorder="1" applyAlignment="1">
      <alignment horizontal="left" vertical="center" wrapText="1"/>
    </xf>
    <xf numFmtId="0" fontId="42" fillId="7" borderId="26" xfId="0" applyFont="1" applyFill="1" applyBorder="1" applyAlignment="1">
      <alignment horizontal="left" vertical="center" wrapText="1"/>
    </xf>
    <xf numFmtId="0" fontId="4" fillId="4" borderId="9"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30" fillId="2" borderId="31" xfId="0" applyFont="1" applyFill="1" applyBorder="1" applyAlignment="1">
      <alignment horizontal="left" vertical="center" wrapText="1"/>
    </xf>
    <xf numFmtId="0" fontId="30" fillId="2" borderId="36" xfId="0" applyFont="1" applyFill="1" applyBorder="1" applyAlignment="1">
      <alignment horizontal="left" vertical="center" wrapText="1"/>
    </xf>
    <xf numFmtId="0" fontId="30" fillId="2" borderId="32" xfId="0" applyFont="1" applyFill="1" applyBorder="1" applyAlignment="1">
      <alignment horizontal="left" vertical="center" wrapText="1"/>
    </xf>
    <xf numFmtId="0" fontId="30" fillId="3" borderId="38" xfId="0" applyFont="1" applyFill="1" applyBorder="1" applyAlignment="1">
      <alignment horizontal="center" vertical="center"/>
    </xf>
    <xf numFmtId="0" fontId="30" fillId="3" borderId="28" xfId="0" applyFont="1" applyFill="1" applyBorder="1" applyAlignment="1">
      <alignment horizontal="center" vertical="center"/>
    </xf>
    <xf numFmtId="0" fontId="30" fillId="2" borderId="80" xfId="0" applyFont="1" applyFill="1" applyBorder="1" applyAlignment="1">
      <alignment horizontal="center" vertical="center" wrapText="1"/>
    </xf>
    <xf numFmtId="0" fontId="30" fillId="2" borderId="67" xfId="0" applyFont="1" applyFill="1" applyBorder="1" applyAlignment="1">
      <alignment horizontal="center" vertical="center" wrapText="1"/>
    </xf>
    <xf numFmtId="0" fontId="30" fillId="2" borderId="81" xfId="0" applyFont="1" applyFill="1" applyBorder="1" applyAlignment="1">
      <alignment horizontal="center" vertical="center" wrapText="1"/>
    </xf>
    <xf numFmtId="14" fontId="30" fillId="2" borderId="42" xfId="0" applyNumberFormat="1" applyFont="1" applyFill="1" applyBorder="1" applyAlignment="1">
      <alignment horizontal="center" vertical="center"/>
    </xf>
    <xf numFmtId="14" fontId="30" fillId="2" borderId="35" xfId="0" applyNumberFormat="1" applyFont="1" applyFill="1" applyBorder="1" applyAlignment="1">
      <alignment horizontal="center" vertical="center"/>
    </xf>
    <xf numFmtId="14" fontId="30" fillId="2" borderId="34" xfId="0" applyNumberFormat="1" applyFont="1" applyFill="1" applyBorder="1" applyAlignment="1">
      <alignment horizontal="center" vertical="center"/>
    </xf>
    <xf numFmtId="0" fontId="30" fillId="2" borderId="35"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30" fillId="0" borderId="26" xfId="0" applyFont="1" applyBorder="1" applyAlignment="1">
      <alignment horizontal="left" vertical="center" wrapText="1"/>
    </xf>
    <xf numFmtId="0" fontId="36" fillId="6" borderId="62" xfId="0" applyFont="1" applyFill="1" applyBorder="1" applyAlignment="1">
      <alignment horizontal="center" vertical="center"/>
    </xf>
    <xf numFmtId="0" fontId="36" fillId="6" borderId="63" xfId="0" applyFont="1" applyFill="1" applyBorder="1" applyAlignment="1">
      <alignment horizontal="center" vertical="center"/>
    </xf>
    <xf numFmtId="0" fontId="36" fillId="6" borderId="64" xfId="0" applyFont="1" applyFill="1" applyBorder="1" applyAlignment="1">
      <alignment horizontal="center" vertical="center"/>
    </xf>
    <xf numFmtId="0" fontId="36" fillId="6" borderId="66" xfId="0" applyFont="1" applyFill="1" applyBorder="1" applyAlignment="1">
      <alignment horizontal="center" vertical="center" wrapText="1"/>
    </xf>
    <xf numFmtId="0" fontId="36" fillId="6" borderId="8" xfId="0" applyFont="1" applyFill="1" applyBorder="1" applyAlignment="1">
      <alignment horizontal="center" vertical="center" wrapText="1"/>
    </xf>
    <xf numFmtId="0" fontId="32" fillId="0" borderId="93"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53" xfId="0" applyFont="1" applyBorder="1" applyAlignment="1">
      <alignment horizontal="center" vertical="center" wrapText="1"/>
    </xf>
    <xf numFmtId="0" fontId="36" fillId="6" borderId="48" xfId="0" applyFont="1" applyFill="1" applyBorder="1" applyAlignment="1">
      <alignment horizontal="center" vertical="center"/>
    </xf>
    <xf numFmtId="0" fontId="36" fillId="6" borderId="49" xfId="0" applyFont="1" applyFill="1" applyBorder="1" applyAlignment="1">
      <alignment horizontal="center" vertical="center"/>
    </xf>
    <xf numFmtId="0" fontId="36" fillId="6" borderId="50" xfId="0" applyFont="1" applyFill="1" applyBorder="1" applyAlignment="1">
      <alignment horizontal="center" vertical="center"/>
    </xf>
    <xf numFmtId="0" fontId="36" fillId="6" borderId="108" xfId="0" applyFont="1" applyFill="1" applyBorder="1" applyAlignment="1">
      <alignment horizontal="center" vertical="center"/>
    </xf>
    <xf numFmtId="0" fontId="36" fillId="6" borderId="7" xfId="0" applyFont="1" applyFill="1" applyBorder="1" applyAlignment="1">
      <alignment horizontal="center" vertical="center"/>
    </xf>
    <xf numFmtId="0" fontId="36" fillId="6" borderId="3" xfId="0" applyFont="1" applyFill="1" applyBorder="1" applyAlignment="1">
      <alignment horizontal="center" vertical="center"/>
    </xf>
    <xf numFmtId="0" fontId="30" fillId="2" borderId="57" xfId="0" applyFont="1" applyFill="1" applyBorder="1" applyAlignment="1">
      <alignment horizontal="justify" vertical="center" wrapText="1"/>
    </xf>
    <xf numFmtId="0" fontId="30" fillId="2" borderId="68" xfId="0" applyFont="1" applyFill="1" applyBorder="1" applyAlignment="1">
      <alignment horizontal="justify" vertical="center" wrapText="1"/>
    </xf>
    <xf numFmtId="0" fontId="30" fillId="2" borderId="60" xfId="0" applyFont="1" applyFill="1" applyBorder="1" applyAlignment="1">
      <alignment horizontal="justify" vertical="center" wrapText="1"/>
    </xf>
    <xf numFmtId="0" fontId="38" fillId="2" borderId="57" xfId="0" applyFont="1" applyFill="1" applyBorder="1" applyAlignment="1">
      <alignment horizontal="justify" vertical="center" wrapText="1"/>
    </xf>
    <xf numFmtId="0" fontId="38" fillId="2" borderId="68" xfId="0" applyFont="1" applyFill="1" applyBorder="1" applyAlignment="1">
      <alignment horizontal="justify" vertical="center" wrapText="1"/>
    </xf>
    <xf numFmtId="0" fontId="38" fillId="2" borderId="60" xfId="0" applyFont="1" applyFill="1" applyBorder="1" applyAlignment="1">
      <alignment horizontal="justify" vertical="center" wrapText="1"/>
    </xf>
    <xf numFmtId="0" fontId="30" fillId="0" borderId="1" xfId="0" applyFont="1" applyBorder="1" applyAlignment="1">
      <alignment horizontal="justify" vertical="center" wrapText="1"/>
    </xf>
    <xf numFmtId="0" fontId="30" fillId="0" borderId="1" xfId="0" applyFont="1" applyBorder="1" applyAlignment="1">
      <alignment horizontal="justify" vertical="center"/>
    </xf>
    <xf numFmtId="0" fontId="36" fillId="10" borderId="35" xfId="0" applyFont="1" applyFill="1" applyBorder="1" applyAlignment="1">
      <alignment horizontal="center" vertical="center"/>
    </xf>
    <xf numFmtId="0" fontId="36" fillId="8" borderId="35" xfId="0" applyFont="1" applyFill="1" applyBorder="1" applyAlignment="1">
      <alignment horizontal="center" vertical="center" wrapText="1"/>
    </xf>
    <xf numFmtId="0" fontId="36" fillId="8" borderId="36" xfId="0" applyFont="1" applyFill="1" applyBorder="1" applyAlignment="1">
      <alignment horizontal="center" vertical="center" wrapText="1"/>
    </xf>
    <xf numFmtId="0" fontId="36" fillId="8" borderId="37" xfId="0" applyFont="1" applyFill="1" applyBorder="1" applyAlignment="1">
      <alignment horizontal="center" vertical="center" wrapText="1"/>
    </xf>
    <xf numFmtId="0" fontId="36" fillId="8" borderId="16" xfId="0" applyFont="1" applyFill="1" applyBorder="1" applyAlignment="1">
      <alignment horizontal="center" vertical="center" wrapText="1"/>
    </xf>
    <xf numFmtId="0" fontId="36" fillId="8" borderId="30" xfId="0" applyFont="1" applyFill="1" applyBorder="1" applyAlignment="1">
      <alignment horizontal="center" vertical="center" wrapText="1"/>
    </xf>
    <xf numFmtId="0" fontId="36" fillId="6" borderId="79" xfId="0" applyFont="1" applyFill="1" applyBorder="1" applyAlignment="1">
      <alignment horizontal="center" vertical="center"/>
    </xf>
    <xf numFmtId="0" fontId="4" fillId="6" borderId="52" xfId="0" applyFont="1" applyFill="1" applyBorder="1" applyAlignment="1">
      <alignment horizontal="center" vertical="center"/>
    </xf>
    <xf numFmtId="14" fontId="38" fillId="0" borderId="26" xfId="0" applyNumberFormat="1" applyFont="1" applyFill="1" applyBorder="1" applyAlignment="1">
      <alignment horizontal="center" vertical="center"/>
    </xf>
    <xf numFmtId="0" fontId="38" fillId="0" borderId="38" xfId="0" applyFont="1" applyFill="1" applyBorder="1" applyAlignment="1">
      <alignment horizontal="center" vertical="center" wrapText="1"/>
    </xf>
    <xf numFmtId="0" fontId="30" fillId="0" borderId="42" xfId="0" applyFont="1" applyFill="1" applyBorder="1" applyAlignment="1">
      <alignment horizontal="justify" vertical="center" wrapText="1"/>
    </xf>
    <xf numFmtId="0" fontId="30" fillId="0" borderId="36" xfId="0" applyFont="1" applyFill="1" applyBorder="1" applyAlignment="1">
      <alignment horizontal="justify" vertical="center" wrapText="1"/>
    </xf>
    <xf numFmtId="14" fontId="30" fillId="0" borderId="26" xfId="0" applyNumberFormat="1" applyFont="1" applyFill="1" applyBorder="1" applyAlignment="1">
      <alignment horizontal="center" vertical="center"/>
    </xf>
    <xf numFmtId="14" fontId="38" fillId="0" borderId="38" xfId="0" applyNumberFormat="1" applyFont="1" applyFill="1" applyBorder="1" applyAlignment="1">
      <alignment horizontal="center" vertical="center" wrapText="1"/>
    </xf>
    <xf numFmtId="0" fontId="30" fillId="0" borderId="31" xfId="0" applyFont="1" applyFill="1" applyBorder="1" applyAlignment="1">
      <alignment horizontal="justify" vertical="center" wrapText="1"/>
    </xf>
    <xf numFmtId="0" fontId="30" fillId="0" borderId="32" xfId="0" applyFont="1" applyFill="1" applyBorder="1" applyAlignment="1">
      <alignment horizontal="justify" vertical="center" wrapText="1"/>
    </xf>
    <xf numFmtId="14" fontId="19" fillId="0" borderId="20" xfId="0" applyNumberFormat="1" applyFont="1" applyFill="1" applyBorder="1" applyAlignment="1">
      <alignment horizontal="center" vertical="center" wrapText="1"/>
    </xf>
    <xf numFmtId="9" fontId="19" fillId="0" borderId="20" xfId="0" applyNumberFormat="1" applyFont="1" applyFill="1" applyBorder="1" applyAlignment="1">
      <alignment horizontal="center" vertical="center" wrapText="1"/>
    </xf>
    <xf numFmtId="9" fontId="19" fillId="0" borderId="22" xfId="0" applyNumberFormat="1" applyFont="1" applyFill="1" applyBorder="1" applyAlignment="1">
      <alignment horizontal="center" vertical="center" wrapText="1"/>
    </xf>
  </cellXfs>
  <cellStyles count="11">
    <cellStyle name="Hipervínculo" xfId="10" builtinId="8"/>
    <cellStyle name="Millares [0]" xfId="5" builtinId="6"/>
    <cellStyle name="Millares [0] 2" xfId="4" xr:uid="{00000000-0005-0000-0000-000002000000}"/>
    <cellStyle name="Millares [0] 2 2" xfId="6" xr:uid="{00000000-0005-0000-0000-000003000000}"/>
    <cellStyle name="Millares [0] 2 3" xfId="8" xr:uid="{00000000-0005-0000-0000-000004000000}"/>
    <cellStyle name="Millares [0] 3" xfId="7" xr:uid="{00000000-0005-0000-0000-000005000000}"/>
    <cellStyle name="Millares [0] 4" xfId="9" xr:uid="{00000000-0005-0000-0000-000006000000}"/>
    <cellStyle name="Normal" xfId="0" builtinId="0"/>
    <cellStyle name="Normal 2" xfId="2" xr:uid="{00000000-0005-0000-0000-000008000000}"/>
    <cellStyle name="Porcentaje" xfId="1" builtinId="5"/>
    <cellStyle name="Porcentaje 2" xfId="3"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0</xdr:col>
      <xdr:colOff>523875</xdr:colOff>
      <xdr:row>0</xdr:row>
      <xdr:rowOff>285750</xdr:rowOff>
    </xdr:from>
    <xdr:ext cx="5597236" cy="1219200"/>
    <xdr:pic>
      <xdr:nvPicPr>
        <xdr:cNvPr id="3" name="Imagen 1" descr="https://intranetmen.mineducacion.gov.co/Style%20Library/Intranet%20MinEducacion/images/LogoMinedu_060818.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3875" y="285750"/>
          <a:ext cx="5597236" cy="12192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516467</xdr:colOff>
      <xdr:row>0</xdr:row>
      <xdr:rowOff>329140</xdr:rowOff>
    </xdr:from>
    <xdr:ext cx="5931346" cy="1175809"/>
    <xdr:pic>
      <xdr:nvPicPr>
        <xdr:cNvPr id="2" name="Imagen 1" descr="https://intranetmen.mineducacion.gov.co/Style%20Library/Intranet%20MinEducacion/images/LogoMinedu_060818.jpg">
          <a:extLst>
            <a:ext uri="{FF2B5EF4-FFF2-40B4-BE49-F238E27FC236}">
              <a16:creationId xmlns:a16="http://schemas.microsoft.com/office/drawing/2014/main" id="{79461999-2B55-4931-A6E2-4921B6F93B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467" y="329140"/>
          <a:ext cx="5931346" cy="117580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190500</xdr:colOff>
      <xdr:row>0</xdr:row>
      <xdr:rowOff>100541</xdr:rowOff>
    </xdr:from>
    <xdr:ext cx="3008717" cy="528109"/>
    <xdr:pic>
      <xdr:nvPicPr>
        <xdr:cNvPr id="2" name="Imagen 1" descr="https://intranetmen.mineducacion.gov.co/Style%20Library/Intranet%20MinEducacion/images/LogoMinedu_060818.jpg">
          <a:extLst>
            <a:ext uri="{FF2B5EF4-FFF2-40B4-BE49-F238E27FC236}">
              <a16:creationId xmlns:a16="http://schemas.microsoft.com/office/drawing/2014/main" id="{315F7FA4-E350-47AE-9ED4-4185B7C03E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0541"/>
          <a:ext cx="3008717" cy="52810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731570</xdr:colOff>
      <xdr:row>0</xdr:row>
      <xdr:rowOff>285750</xdr:rowOff>
    </xdr:from>
    <xdr:to>
      <xdr:col>2</xdr:col>
      <xdr:colOff>297707</xdr:colOff>
      <xdr:row>0</xdr:row>
      <xdr:rowOff>1581150</xdr:rowOff>
    </xdr:to>
    <xdr:pic>
      <xdr:nvPicPr>
        <xdr:cNvPr id="2" name="Imagen 1" descr="https://intranetmen.mineducacion.gov.co/Style%20Library/Intranet%20MinEducacion/images/LogoMinedu_060818.jpg">
          <a:extLst>
            <a:ext uri="{FF2B5EF4-FFF2-40B4-BE49-F238E27FC236}">
              <a16:creationId xmlns:a16="http://schemas.microsoft.com/office/drawing/2014/main" id="{08F99420-2F16-4D69-8D52-1CCB96B908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1570" y="285750"/>
          <a:ext cx="5471637" cy="1295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oneCellAnchor>
    <xdr:from>
      <xdr:col>0</xdr:col>
      <xdr:colOff>383551</xdr:colOff>
      <xdr:row>0</xdr:row>
      <xdr:rowOff>268566</xdr:rowOff>
    </xdr:from>
    <xdr:ext cx="5886986" cy="1141133"/>
    <xdr:pic>
      <xdr:nvPicPr>
        <xdr:cNvPr id="2" name="Imagen 1" descr="https://intranetmen.mineducacion.gov.co/Style%20Library/Intranet%20MinEducacion/images/LogoMinedu_060818.jpg">
          <a:extLst>
            <a:ext uri="{FF2B5EF4-FFF2-40B4-BE49-F238E27FC236}">
              <a16:creationId xmlns:a16="http://schemas.microsoft.com/office/drawing/2014/main" id="{02ACCDF0-A304-462A-939A-6D586CA9BC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3551" y="268566"/>
          <a:ext cx="5886986" cy="114113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400049</xdr:colOff>
      <xdr:row>0</xdr:row>
      <xdr:rowOff>261938</xdr:rowOff>
    </xdr:from>
    <xdr:ext cx="5562601" cy="1243012"/>
    <xdr:pic>
      <xdr:nvPicPr>
        <xdr:cNvPr id="2" name="Imagen 1" descr="https://intranetmen.mineducacion.gov.co/Style%20Library/Intranet%20MinEducacion/images/LogoMinedu_060818.jpg">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49" y="261938"/>
          <a:ext cx="5562601" cy="124301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647700</xdr:colOff>
      <xdr:row>0</xdr:row>
      <xdr:rowOff>290512</xdr:rowOff>
    </xdr:from>
    <xdr:ext cx="6800850" cy="1119188"/>
    <xdr:pic>
      <xdr:nvPicPr>
        <xdr:cNvPr id="2" name="Imagen 1">
          <a:extLst>
            <a:ext uri="{FF2B5EF4-FFF2-40B4-BE49-F238E27FC236}">
              <a16:creationId xmlns:a16="http://schemas.microsoft.com/office/drawing/2014/main" id="{26FC739F-686E-471B-AFE0-4D03CFF5FB3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7700" y="290512"/>
          <a:ext cx="6800850" cy="1119188"/>
        </a:xfrm>
        <a:prstGeom prst="rect">
          <a:avLst/>
        </a:prstGeom>
        <a:noFill/>
        <a:ln>
          <a:noFill/>
        </a:ln>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423862</xdr:colOff>
      <xdr:row>0</xdr:row>
      <xdr:rowOff>176211</xdr:rowOff>
    </xdr:from>
    <xdr:ext cx="3919538" cy="890589"/>
    <xdr:pic>
      <xdr:nvPicPr>
        <xdr:cNvPr id="2" name="Imagen 1">
          <a:extLst>
            <a:ext uri="{FF2B5EF4-FFF2-40B4-BE49-F238E27FC236}">
              <a16:creationId xmlns:a16="http://schemas.microsoft.com/office/drawing/2014/main" id="{D3DCEF9F-1762-47AA-9E56-436BABFF592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3862" y="176211"/>
          <a:ext cx="3919538" cy="890589"/>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www.youtube.com/watch?v=Rb-eclWKZdk"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mineducacion.gov.co/portal/micrositios-institucionales/Modelo-Integrado-de-Planeacion-y-Gestion/Gestion-archivistica/387434:Registro-de-Activos-de-Informacion" TargetMode="External"/><Relationship Id="rId1" Type="http://schemas.openxmlformats.org/officeDocument/2006/relationships/hyperlink" Target="https://www.mineducacion.gov.co/portal/micrositios-institucionales/Modelo-Integrado-de-Planeacion-y-Gestion/Gestion-archivistica/387434:Registro-de-Activos-de-Informacion" TargetMode="Externa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R18"/>
  <sheetViews>
    <sheetView tabSelected="1" topLeftCell="A15" zoomScale="60" zoomScaleNormal="60" workbookViewId="0">
      <selection activeCell="A17" sqref="A17"/>
    </sheetView>
  </sheetViews>
  <sheetFormatPr baseColWidth="10" defaultRowHeight="14.4" x14ac:dyDescent="0.3"/>
  <cols>
    <col min="1" max="1" width="51.6640625" customWidth="1"/>
    <col min="2" max="2" width="18.44140625" customWidth="1"/>
    <col min="3" max="3" width="55.109375" customWidth="1"/>
    <col min="4" max="4" width="42.109375" customWidth="1"/>
    <col min="5" max="5" width="38.109375" customWidth="1"/>
    <col min="6" max="6" width="34.6640625" customWidth="1"/>
    <col min="7" max="7" width="33.88671875" customWidth="1"/>
    <col min="8" max="8" width="61.5546875" style="65" customWidth="1"/>
    <col min="9" max="9" width="68" style="65" customWidth="1"/>
    <col min="10" max="10" width="36.5546875" customWidth="1"/>
  </cols>
  <sheetData>
    <row r="1" spans="1:18" ht="132.75" customHeight="1" thickBot="1" x14ac:dyDescent="0.35">
      <c r="A1" s="214" t="s">
        <v>333</v>
      </c>
      <c r="B1" s="215"/>
      <c r="C1" s="215"/>
      <c r="D1" s="215"/>
      <c r="E1" s="215"/>
      <c r="F1" s="215"/>
      <c r="G1" s="215"/>
      <c r="H1" s="215"/>
      <c r="I1" s="216"/>
      <c r="K1" s="4"/>
      <c r="L1" s="4"/>
      <c r="M1" s="4"/>
      <c r="N1" s="4"/>
      <c r="O1" s="4"/>
      <c r="P1" s="4"/>
      <c r="Q1" s="4"/>
      <c r="R1" s="4"/>
    </row>
    <row r="2" spans="1:18" ht="48" customHeight="1" thickBot="1" x14ac:dyDescent="0.35">
      <c r="A2" s="227" t="s">
        <v>386</v>
      </c>
      <c r="B2" s="228"/>
      <c r="C2" s="228"/>
      <c r="D2" s="228"/>
      <c r="E2" s="228"/>
      <c r="F2" s="228"/>
      <c r="G2" s="228"/>
      <c r="H2" s="228"/>
      <c r="I2" s="229"/>
      <c r="K2" s="4"/>
      <c r="L2" s="4"/>
      <c r="M2" s="4"/>
      <c r="N2" s="4"/>
      <c r="O2" s="4"/>
      <c r="P2" s="4"/>
      <c r="Q2" s="4"/>
      <c r="R2" s="4"/>
    </row>
    <row r="3" spans="1:18" ht="85.5" customHeight="1" thickBot="1" x14ac:dyDescent="0.35">
      <c r="A3" s="217" t="s">
        <v>383</v>
      </c>
      <c r="B3" s="218"/>
      <c r="C3" s="221" t="s">
        <v>410</v>
      </c>
      <c r="D3" s="222"/>
      <c r="E3" s="222"/>
      <c r="F3" s="222"/>
      <c r="G3" s="222"/>
      <c r="H3" s="222"/>
      <c r="I3" s="223"/>
      <c r="K3" s="4"/>
      <c r="L3" s="4"/>
      <c r="M3" s="4"/>
      <c r="N3" s="4"/>
      <c r="O3" s="4"/>
      <c r="P3" s="4"/>
      <c r="Q3" s="4"/>
      <c r="R3" s="4"/>
    </row>
    <row r="4" spans="1:18" ht="90" customHeight="1" thickBot="1" x14ac:dyDescent="0.35">
      <c r="A4" s="219" t="s">
        <v>384</v>
      </c>
      <c r="B4" s="220"/>
      <c r="C4" s="224" t="s">
        <v>412</v>
      </c>
      <c r="D4" s="225"/>
      <c r="E4" s="225"/>
      <c r="F4" s="225"/>
      <c r="G4" s="225"/>
      <c r="H4" s="225"/>
      <c r="I4" s="226"/>
      <c r="K4" s="4"/>
      <c r="L4" s="4"/>
      <c r="M4" s="4"/>
      <c r="N4" s="4"/>
      <c r="O4" s="4"/>
      <c r="P4" s="4"/>
      <c r="Q4" s="4"/>
      <c r="R4" s="4"/>
    </row>
    <row r="5" spans="1:18" s="4" customFormat="1" ht="48.75" customHeight="1" thickBot="1" x14ac:dyDescent="0.35">
      <c r="A5" s="209" t="s">
        <v>116</v>
      </c>
      <c r="B5" s="210"/>
      <c r="C5" s="210"/>
      <c r="D5" s="210"/>
      <c r="E5" s="210"/>
      <c r="F5" s="210"/>
      <c r="G5" s="210"/>
      <c r="H5" s="203" t="s">
        <v>380</v>
      </c>
      <c r="I5" s="204"/>
    </row>
    <row r="6" spans="1:18" s="4" customFormat="1" ht="66" customHeight="1" x14ac:dyDescent="0.3">
      <c r="A6" s="66" t="s">
        <v>89</v>
      </c>
      <c r="B6" s="67" t="s">
        <v>144</v>
      </c>
      <c r="C6" s="67" t="s">
        <v>88</v>
      </c>
      <c r="D6" s="67" t="s">
        <v>87</v>
      </c>
      <c r="E6" s="67" t="s">
        <v>117</v>
      </c>
      <c r="F6" s="67" t="s">
        <v>118</v>
      </c>
      <c r="G6" s="67" t="s">
        <v>119</v>
      </c>
      <c r="H6" s="151" t="s">
        <v>381</v>
      </c>
      <c r="I6" s="152" t="s">
        <v>382</v>
      </c>
    </row>
    <row r="7" spans="1:18" ht="227.25" customHeight="1" x14ac:dyDescent="0.3">
      <c r="A7" s="68" t="s">
        <v>120</v>
      </c>
      <c r="B7" s="55" t="s">
        <v>80</v>
      </c>
      <c r="C7" s="16" t="s">
        <v>121</v>
      </c>
      <c r="D7" s="16" t="s">
        <v>122</v>
      </c>
      <c r="E7" s="16" t="s">
        <v>40</v>
      </c>
      <c r="F7" s="56">
        <v>44228</v>
      </c>
      <c r="G7" s="57" t="s">
        <v>302</v>
      </c>
      <c r="H7" s="164" t="s">
        <v>497</v>
      </c>
      <c r="I7" s="164" t="s">
        <v>407</v>
      </c>
    </row>
    <row r="8" spans="1:18" ht="239.25" customHeight="1" x14ac:dyDescent="0.3">
      <c r="A8" s="211" t="s">
        <v>123</v>
      </c>
      <c r="B8" s="55" t="s">
        <v>41</v>
      </c>
      <c r="C8" s="16" t="s">
        <v>399</v>
      </c>
      <c r="D8" s="16" t="s">
        <v>124</v>
      </c>
      <c r="E8" s="16" t="s">
        <v>40</v>
      </c>
      <c r="F8" s="56">
        <v>44197</v>
      </c>
      <c r="G8" s="58">
        <v>44227</v>
      </c>
      <c r="H8" s="163" t="s">
        <v>400</v>
      </c>
      <c r="I8" s="164" t="s">
        <v>401</v>
      </c>
    </row>
    <row r="9" spans="1:18" ht="207" customHeight="1" x14ac:dyDescent="0.3">
      <c r="A9" s="212"/>
      <c r="B9" s="55" t="s">
        <v>39</v>
      </c>
      <c r="C9" s="16" t="s">
        <v>125</v>
      </c>
      <c r="D9" s="16" t="s">
        <v>126</v>
      </c>
      <c r="E9" s="16" t="s">
        <v>127</v>
      </c>
      <c r="F9" s="56">
        <v>44227</v>
      </c>
      <c r="G9" s="58">
        <v>44560</v>
      </c>
      <c r="H9" s="163" t="s">
        <v>392</v>
      </c>
      <c r="I9" s="164" t="s">
        <v>401</v>
      </c>
    </row>
    <row r="10" spans="1:18" ht="122.25" customHeight="1" x14ac:dyDescent="0.3">
      <c r="A10" s="211" t="s">
        <v>128</v>
      </c>
      <c r="B10" s="55" t="s">
        <v>36</v>
      </c>
      <c r="C10" s="16" t="s">
        <v>129</v>
      </c>
      <c r="D10" s="16" t="s">
        <v>130</v>
      </c>
      <c r="E10" s="16" t="s">
        <v>40</v>
      </c>
      <c r="F10" s="56">
        <v>44228</v>
      </c>
      <c r="G10" s="58">
        <v>44499</v>
      </c>
      <c r="H10" s="163" t="s">
        <v>543</v>
      </c>
      <c r="I10" s="166" t="s">
        <v>408</v>
      </c>
    </row>
    <row r="11" spans="1:18" ht="192" customHeight="1" x14ac:dyDescent="0.3">
      <c r="A11" s="212"/>
      <c r="B11" s="55" t="s">
        <v>100</v>
      </c>
      <c r="C11" s="16" t="s">
        <v>131</v>
      </c>
      <c r="D11" s="16" t="s">
        <v>132</v>
      </c>
      <c r="E11" s="16" t="s">
        <v>40</v>
      </c>
      <c r="F11" s="56">
        <v>44229</v>
      </c>
      <c r="G11" s="58">
        <v>44561</v>
      </c>
      <c r="H11" s="163" t="s">
        <v>393</v>
      </c>
      <c r="I11" s="164" t="s">
        <v>498</v>
      </c>
    </row>
    <row r="12" spans="1:18" ht="144" customHeight="1" x14ac:dyDescent="0.3">
      <c r="A12" s="213"/>
      <c r="B12" s="59">
        <v>3.3</v>
      </c>
      <c r="C12" s="60" t="s">
        <v>335</v>
      </c>
      <c r="D12" s="61" t="s">
        <v>336</v>
      </c>
      <c r="E12" s="61" t="s">
        <v>40</v>
      </c>
      <c r="F12" s="62">
        <v>44229</v>
      </c>
      <c r="G12" s="63">
        <v>44377</v>
      </c>
      <c r="H12" s="167" t="s">
        <v>402</v>
      </c>
      <c r="I12" s="166" t="s">
        <v>408</v>
      </c>
    </row>
    <row r="13" spans="1:18" ht="158.25" customHeight="1" x14ac:dyDescent="0.3">
      <c r="A13" s="211" t="s">
        <v>133</v>
      </c>
      <c r="B13" s="55" t="s">
        <v>21</v>
      </c>
      <c r="C13" s="16" t="s">
        <v>134</v>
      </c>
      <c r="D13" s="16" t="s">
        <v>135</v>
      </c>
      <c r="E13" s="173" t="s">
        <v>443</v>
      </c>
      <c r="F13" s="56">
        <v>44229</v>
      </c>
      <c r="G13" s="58">
        <v>44561</v>
      </c>
      <c r="H13" s="170" t="s">
        <v>544</v>
      </c>
      <c r="I13" s="153" t="s">
        <v>442</v>
      </c>
      <c r="J13" s="181"/>
    </row>
    <row r="14" spans="1:18" ht="99.75" customHeight="1" x14ac:dyDescent="0.3">
      <c r="A14" s="212"/>
      <c r="B14" s="55" t="s">
        <v>19</v>
      </c>
      <c r="C14" s="16" t="s">
        <v>136</v>
      </c>
      <c r="D14" s="16" t="s">
        <v>137</v>
      </c>
      <c r="E14" s="16" t="s">
        <v>127</v>
      </c>
      <c r="F14" s="56">
        <v>44229</v>
      </c>
      <c r="G14" s="58">
        <v>44562</v>
      </c>
      <c r="H14" s="168" t="s">
        <v>453</v>
      </c>
      <c r="I14" s="169" t="s">
        <v>441</v>
      </c>
    </row>
    <row r="15" spans="1:18" ht="104.25" customHeight="1" x14ac:dyDescent="0.3">
      <c r="A15" s="213"/>
      <c r="B15" s="64" t="s">
        <v>110</v>
      </c>
      <c r="C15" s="60" t="s">
        <v>346</v>
      </c>
      <c r="D15" s="61" t="s">
        <v>337</v>
      </c>
      <c r="E15" s="61" t="s">
        <v>127</v>
      </c>
      <c r="F15" s="62">
        <v>44229</v>
      </c>
      <c r="G15" s="63">
        <v>44561</v>
      </c>
      <c r="H15" s="165" t="s">
        <v>453</v>
      </c>
      <c r="I15" s="158" t="s">
        <v>441</v>
      </c>
    </row>
    <row r="16" spans="1:18" ht="180.75" customHeight="1" x14ac:dyDescent="0.3">
      <c r="A16" s="69" t="s">
        <v>138</v>
      </c>
      <c r="B16" s="55" t="s">
        <v>14</v>
      </c>
      <c r="C16" s="16" t="s">
        <v>139</v>
      </c>
      <c r="D16" s="16" t="s">
        <v>140</v>
      </c>
      <c r="E16" s="16" t="s">
        <v>141</v>
      </c>
      <c r="F16" s="205" t="s">
        <v>303</v>
      </c>
      <c r="G16" s="206"/>
      <c r="H16" s="183" t="s">
        <v>499</v>
      </c>
      <c r="I16" s="183" t="s">
        <v>500</v>
      </c>
    </row>
    <row r="17" spans="1:9" ht="127.5" customHeight="1" thickBot="1" x14ac:dyDescent="0.35">
      <c r="A17" s="70"/>
      <c r="B17" s="55" t="s">
        <v>12</v>
      </c>
      <c r="C17" s="16" t="s">
        <v>142</v>
      </c>
      <c r="D17" s="16" t="s">
        <v>143</v>
      </c>
      <c r="E17" s="16" t="s">
        <v>141</v>
      </c>
      <c r="F17" s="207"/>
      <c r="G17" s="208"/>
      <c r="H17" s="184" t="s">
        <v>501</v>
      </c>
      <c r="I17" s="184" t="s">
        <v>502</v>
      </c>
    </row>
    <row r="18" spans="1:9" ht="15" customHeight="1" x14ac:dyDescent="0.3">
      <c r="H18" s="182"/>
    </row>
  </sheetData>
  <autoFilter ref="A6:G6" xr:uid="{00000000-0009-0000-0000-000000000000}"/>
  <mergeCells count="12">
    <mergeCell ref="A1:I1"/>
    <mergeCell ref="A3:B3"/>
    <mergeCell ref="A4:B4"/>
    <mergeCell ref="C3:I3"/>
    <mergeCell ref="C4:I4"/>
    <mergeCell ref="A2:I2"/>
    <mergeCell ref="H5:I5"/>
    <mergeCell ref="F16:G17"/>
    <mergeCell ref="A5:G5"/>
    <mergeCell ref="A8:A9"/>
    <mergeCell ref="A10:A12"/>
    <mergeCell ref="A13:A1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3"/>
  <sheetViews>
    <sheetView topLeftCell="G10" zoomScale="50" zoomScaleNormal="50" zoomScaleSheetLayoutView="100" workbookViewId="0">
      <selection activeCell="N11" sqref="N11"/>
    </sheetView>
  </sheetViews>
  <sheetFormatPr baseColWidth="10" defaultRowHeight="13.2" x14ac:dyDescent="0.25"/>
  <cols>
    <col min="1" max="1" width="20" style="7" customWidth="1"/>
    <col min="2" max="2" width="16.44140625" style="7" customWidth="1"/>
    <col min="3" max="3" width="27.6640625" style="7" customWidth="1"/>
    <col min="4" max="4" width="12.44140625" style="7" customWidth="1"/>
    <col min="5" max="5" width="37.5546875" style="7" customWidth="1"/>
    <col min="6" max="6" width="52" style="7" customWidth="1"/>
    <col min="7" max="7" width="42.33203125" style="7" customWidth="1"/>
    <col min="8" max="8" width="29.5546875" style="7" customWidth="1"/>
    <col min="9" max="9" width="27.44140625" style="7" customWidth="1"/>
    <col min="10" max="10" width="16.33203125" style="7" customWidth="1"/>
    <col min="11" max="11" width="25.88671875" style="7" customWidth="1"/>
    <col min="12" max="12" width="31.33203125" style="7" customWidth="1"/>
    <col min="13" max="13" width="121" style="7" customWidth="1"/>
    <col min="14" max="14" width="64.33203125" style="7" customWidth="1"/>
    <col min="15" max="242" width="9.109375" style="7" customWidth="1"/>
    <col min="243" max="243" width="16.88671875" style="7" customWidth="1"/>
    <col min="244" max="244" width="8.88671875" style="7" customWidth="1"/>
    <col min="245" max="245" width="1.109375" style="7" customWidth="1"/>
    <col min="246" max="246" width="25.109375" style="7" customWidth="1"/>
    <col min="247" max="247" width="10.88671875" style="7" customWidth="1"/>
    <col min="248" max="249" width="16.88671875" style="7" customWidth="1"/>
    <col min="250" max="250" width="8.88671875" style="7" customWidth="1"/>
    <col min="251" max="251" width="11.88671875" style="7" customWidth="1"/>
    <col min="252" max="252" width="4" style="7" customWidth="1"/>
    <col min="253" max="253" width="11.88671875" style="7" customWidth="1"/>
    <col min="254" max="254" width="5" style="7" customWidth="1"/>
    <col min="255" max="255" width="11.6640625" style="7" customWidth="1"/>
    <col min="256" max="256" width="12.33203125" style="7" customWidth="1"/>
    <col min="257" max="257" width="9" style="7" customWidth="1"/>
    <col min="258" max="258" width="16" style="7" customWidth="1"/>
    <col min="259" max="260" width="17" style="7" customWidth="1"/>
    <col min="261" max="498" width="9.109375" style="7" customWidth="1"/>
    <col min="499" max="499" width="16.88671875" style="7" customWidth="1"/>
    <col min="500" max="500" width="8.88671875" style="7" customWidth="1"/>
    <col min="501" max="501" width="1.109375" style="7" customWidth="1"/>
    <col min="502" max="502" width="25.109375" style="7" customWidth="1"/>
    <col min="503" max="503" width="10.88671875" style="7" customWidth="1"/>
    <col min="504" max="505" width="16.88671875" style="7" customWidth="1"/>
    <col min="506" max="506" width="8.88671875" style="7" customWidth="1"/>
    <col min="507" max="507" width="11.88671875" style="7" customWidth="1"/>
    <col min="508" max="508" width="4" style="7" customWidth="1"/>
    <col min="509" max="509" width="11.88671875" style="7" customWidth="1"/>
    <col min="510" max="510" width="5" style="7" customWidth="1"/>
    <col min="511" max="511" width="11.6640625" style="7" customWidth="1"/>
    <col min="512" max="512" width="12.33203125" style="7" customWidth="1"/>
    <col min="513" max="513" width="9" style="7" customWidth="1"/>
    <col min="514" max="514" width="16" style="7" customWidth="1"/>
    <col min="515" max="516" width="17" style="7" customWidth="1"/>
    <col min="517" max="754" width="9.109375" style="7" customWidth="1"/>
    <col min="755" max="755" width="16.88671875" style="7" customWidth="1"/>
    <col min="756" max="756" width="8.88671875" style="7" customWidth="1"/>
    <col min="757" max="757" width="1.109375" style="7" customWidth="1"/>
    <col min="758" max="758" width="25.109375" style="7" customWidth="1"/>
    <col min="759" max="759" width="10.88671875" style="7" customWidth="1"/>
    <col min="760" max="761" width="16.88671875" style="7" customWidth="1"/>
    <col min="762" max="762" width="8.88671875" style="7" customWidth="1"/>
    <col min="763" max="763" width="11.88671875" style="7" customWidth="1"/>
    <col min="764" max="764" width="4" style="7" customWidth="1"/>
    <col min="765" max="765" width="11.88671875" style="7" customWidth="1"/>
    <col min="766" max="766" width="5" style="7" customWidth="1"/>
    <col min="767" max="767" width="11.6640625" style="7" customWidth="1"/>
    <col min="768" max="768" width="12.33203125" style="7" customWidth="1"/>
    <col min="769" max="769" width="9" style="7" customWidth="1"/>
    <col min="770" max="770" width="16" style="7" customWidth="1"/>
    <col min="771" max="772" width="17" style="7" customWidth="1"/>
    <col min="773" max="1010" width="9.109375" style="7" customWidth="1"/>
    <col min="1011" max="1011" width="16.88671875" style="7" customWidth="1"/>
    <col min="1012" max="1012" width="8.88671875" style="7" customWidth="1"/>
    <col min="1013" max="1013" width="1.109375" style="7" customWidth="1"/>
    <col min="1014" max="1014" width="25.109375" style="7" customWidth="1"/>
    <col min="1015" max="1015" width="10.88671875" style="7" customWidth="1"/>
    <col min="1016" max="1017" width="16.88671875" style="7" customWidth="1"/>
    <col min="1018" max="1018" width="8.88671875" style="7" customWidth="1"/>
    <col min="1019" max="1019" width="11.88671875" style="7" customWidth="1"/>
    <col min="1020" max="1020" width="4" style="7" customWidth="1"/>
    <col min="1021" max="1021" width="11.88671875" style="7" customWidth="1"/>
    <col min="1022" max="1022" width="5" style="7" customWidth="1"/>
    <col min="1023" max="1023" width="11.6640625" style="7" customWidth="1"/>
    <col min="1024" max="1024" width="12.33203125" style="7" customWidth="1"/>
    <col min="1025" max="1025" width="9" style="7" customWidth="1"/>
    <col min="1026" max="1026" width="16" style="7" customWidth="1"/>
    <col min="1027" max="1028" width="17" style="7" customWidth="1"/>
    <col min="1029" max="1266" width="9.109375" style="7" customWidth="1"/>
    <col min="1267" max="1267" width="16.88671875" style="7" customWidth="1"/>
    <col min="1268" max="1268" width="8.88671875" style="7" customWidth="1"/>
    <col min="1269" max="1269" width="1.109375" style="7" customWidth="1"/>
    <col min="1270" max="1270" width="25.109375" style="7" customWidth="1"/>
    <col min="1271" max="1271" width="10.88671875" style="7" customWidth="1"/>
    <col min="1272" max="1273" width="16.88671875" style="7" customWidth="1"/>
    <col min="1274" max="1274" width="8.88671875" style="7" customWidth="1"/>
    <col min="1275" max="1275" width="11.88671875" style="7" customWidth="1"/>
    <col min="1276" max="1276" width="4" style="7" customWidth="1"/>
    <col min="1277" max="1277" width="11.88671875" style="7" customWidth="1"/>
    <col min="1278" max="1278" width="5" style="7" customWidth="1"/>
    <col min="1279" max="1279" width="11.6640625" style="7" customWidth="1"/>
    <col min="1280" max="1280" width="12.33203125" style="7" customWidth="1"/>
    <col min="1281" max="1281" width="9" style="7" customWidth="1"/>
    <col min="1282" max="1282" width="16" style="7" customWidth="1"/>
    <col min="1283" max="1284" width="17" style="7" customWidth="1"/>
    <col min="1285" max="1522" width="9.109375" style="7" customWidth="1"/>
    <col min="1523" max="1523" width="16.88671875" style="7" customWidth="1"/>
    <col min="1524" max="1524" width="8.88671875" style="7" customWidth="1"/>
    <col min="1525" max="1525" width="1.109375" style="7" customWidth="1"/>
    <col min="1526" max="1526" width="25.109375" style="7" customWidth="1"/>
    <col min="1527" max="1527" width="10.88671875" style="7" customWidth="1"/>
    <col min="1528" max="1529" width="16.88671875" style="7" customWidth="1"/>
    <col min="1530" max="1530" width="8.88671875" style="7" customWidth="1"/>
    <col min="1531" max="1531" width="11.88671875" style="7" customWidth="1"/>
    <col min="1532" max="1532" width="4" style="7" customWidth="1"/>
    <col min="1533" max="1533" width="11.88671875" style="7" customWidth="1"/>
    <col min="1534" max="1534" width="5" style="7" customWidth="1"/>
    <col min="1535" max="1535" width="11.6640625" style="7" customWidth="1"/>
    <col min="1536" max="1536" width="12.33203125" style="7" customWidth="1"/>
    <col min="1537" max="1537" width="9" style="7" customWidth="1"/>
    <col min="1538" max="1538" width="16" style="7" customWidth="1"/>
    <col min="1539" max="1540" width="17" style="7" customWidth="1"/>
    <col min="1541" max="1778" width="9.109375" style="7" customWidth="1"/>
    <col min="1779" max="1779" width="16.88671875" style="7" customWidth="1"/>
    <col min="1780" max="1780" width="8.88671875" style="7" customWidth="1"/>
    <col min="1781" max="1781" width="1.109375" style="7" customWidth="1"/>
    <col min="1782" max="1782" width="25.109375" style="7" customWidth="1"/>
    <col min="1783" max="1783" width="10.88671875" style="7" customWidth="1"/>
    <col min="1784" max="1785" width="16.88671875" style="7" customWidth="1"/>
    <col min="1786" max="1786" width="8.88671875" style="7" customWidth="1"/>
    <col min="1787" max="1787" width="11.88671875" style="7" customWidth="1"/>
    <col min="1788" max="1788" width="4" style="7" customWidth="1"/>
    <col min="1789" max="1789" width="11.88671875" style="7" customWidth="1"/>
    <col min="1790" max="1790" width="5" style="7" customWidth="1"/>
    <col min="1791" max="1791" width="11.6640625" style="7" customWidth="1"/>
    <col min="1792" max="1792" width="12.33203125" style="7" customWidth="1"/>
    <col min="1793" max="1793" width="9" style="7" customWidth="1"/>
    <col min="1794" max="1794" width="16" style="7" customWidth="1"/>
    <col min="1795" max="1796" width="17" style="7" customWidth="1"/>
    <col min="1797" max="2034" width="9.109375" style="7" customWidth="1"/>
    <col min="2035" max="2035" width="16.88671875" style="7" customWidth="1"/>
    <col min="2036" max="2036" width="8.88671875" style="7" customWidth="1"/>
    <col min="2037" max="2037" width="1.109375" style="7" customWidth="1"/>
    <col min="2038" max="2038" width="25.109375" style="7" customWidth="1"/>
    <col min="2039" max="2039" width="10.88671875" style="7" customWidth="1"/>
    <col min="2040" max="2041" width="16.88671875" style="7" customWidth="1"/>
    <col min="2042" max="2042" width="8.88671875" style="7" customWidth="1"/>
    <col min="2043" max="2043" width="11.88671875" style="7" customWidth="1"/>
    <col min="2044" max="2044" width="4" style="7" customWidth="1"/>
    <col min="2045" max="2045" width="11.88671875" style="7" customWidth="1"/>
    <col min="2046" max="2046" width="5" style="7" customWidth="1"/>
    <col min="2047" max="2047" width="11.6640625" style="7" customWidth="1"/>
    <col min="2048" max="2048" width="12.33203125" style="7" customWidth="1"/>
    <col min="2049" max="2049" width="9" style="7" customWidth="1"/>
    <col min="2050" max="2050" width="16" style="7" customWidth="1"/>
    <col min="2051" max="2052" width="17" style="7" customWidth="1"/>
    <col min="2053" max="2290" width="9.109375" style="7" customWidth="1"/>
    <col min="2291" max="2291" width="16.88671875" style="7" customWidth="1"/>
    <col min="2292" max="2292" width="8.88671875" style="7" customWidth="1"/>
    <col min="2293" max="2293" width="1.109375" style="7" customWidth="1"/>
    <col min="2294" max="2294" width="25.109375" style="7" customWidth="1"/>
    <col min="2295" max="2295" width="10.88671875" style="7" customWidth="1"/>
    <col min="2296" max="2297" width="16.88671875" style="7" customWidth="1"/>
    <col min="2298" max="2298" width="8.88671875" style="7" customWidth="1"/>
    <col min="2299" max="2299" width="11.88671875" style="7" customWidth="1"/>
    <col min="2300" max="2300" width="4" style="7" customWidth="1"/>
    <col min="2301" max="2301" width="11.88671875" style="7" customWidth="1"/>
    <col min="2302" max="2302" width="5" style="7" customWidth="1"/>
    <col min="2303" max="2303" width="11.6640625" style="7" customWidth="1"/>
    <col min="2304" max="2304" width="12.33203125" style="7" customWidth="1"/>
    <col min="2305" max="2305" width="9" style="7" customWidth="1"/>
    <col min="2306" max="2306" width="16" style="7" customWidth="1"/>
    <col min="2307" max="2308" width="17" style="7" customWidth="1"/>
    <col min="2309" max="2546" width="9.109375" style="7" customWidth="1"/>
    <col min="2547" max="2547" width="16.88671875" style="7" customWidth="1"/>
    <col min="2548" max="2548" width="8.88671875" style="7" customWidth="1"/>
    <col min="2549" max="2549" width="1.109375" style="7" customWidth="1"/>
    <col min="2550" max="2550" width="25.109375" style="7" customWidth="1"/>
    <col min="2551" max="2551" width="10.88671875" style="7" customWidth="1"/>
    <col min="2552" max="2553" width="16.88671875" style="7" customWidth="1"/>
    <col min="2554" max="2554" width="8.88671875" style="7" customWidth="1"/>
    <col min="2555" max="2555" width="11.88671875" style="7" customWidth="1"/>
    <col min="2556" max="2556" width="4" style="7" customWidth="1"/>
    <col min="2557" max="2557" width="11.88671875" style="7" customWidth="1"/>
    <col min="2558" max="2558" width="5" style="7" customWidth="1"/>
    <col min="2559" max="2559" width="11.6640625" style="7" customWidth="1"/>
    <col min="2560" max="2560" width="12.33203125" style="7" customWidth="1"/>
    <col min="2561" max="2561" width="9" style="7" customWidth="1"/>
    <col min="2562" max="2562" width="16" style="7" customWidth="1"/>
    <col min="2563" max="2564" width="17" style="7" customWidth="1"/>
    <col min="2565" max="2802" width="9.109375" style="7" customWidth="1"/>
    <col min="2803" max="2803" width="16.88671875" style="7" customWidth="1"/>
    <col min="2804" max="2804" width="8.88671875" style="7" customWidth="1"/>
    <col min="2805" max="2805" width="1.109375" style="7" customWidth="1"/>
    <col min="2806" max="2806" width="25.109375" style="7" customWidth="1"/>
    <col min="2807" max="2807" width="10.88671875" style="7" customWidth="1"/>
    <col min="2808" max="2809" width="16.88671875" style="7" customWidth="1"/>
    <col min="2810" max="2810" width="8.88671875" style="7" customWidth="1"/>
    <col min="2811" max="2811" width="11.88671875" style="7" customWidth="1"/>
    <col min="2812" max="2812" width="4" style="7" customWidth="1"/>
    <col min="2813" max="2813" width="11.88671875" style="7" customWidth="1"/>
    <col min="2814" max="2814" width="5" style="7" customWidth="1"/>
    <col min="2815" max="2815" width="11.6640625" style="7" customWidth="1"/>
    <col min="2816" max="2816" width="12.33203125" style="7" customWidth="1"/>
    <col min="2817" max="2817" width="9" style="7" customWidth="1"/>
    <col min="2818" max="2818" width="16" style="7" customWidth="1"/>
    <col min="2819" max="2820" width="17" style="7" customWidth="1"/>
    <col min="2821" max="3058" width="9.109375" style="7" customWidth="1"/>
    <col min="3059" max="3059" width="16.88671875" style="7" customWidth="1"/>
    <col min="3060" max="3060" width="8.88671875" style="7" customWidth="1"/>
    <col min="3061" max="3061" width="1.109375" style="7" customWidth="1"/>
    <col min="3062" max="3062" width="25.109375" style="7" customWidth="1"/>
    <col min="3063" max="3063" width="10.88671875" style="7" customWidth="1"/>
    <col min="3064" max="3065" width="16.88671875" style="7" customWidth="1"/>
    <col min="3066" max="3066" width="8.88671875" style="7" customWidth="1"/>
    <col min="3067" max="3067" width="11.88671875" style="7" customWidth="1"/>
    <col min="3068" max="3068" width="4" style="7" customWidth="1"/>
    <col min="3069" max="3069" width="11.88671875" style="7" customWidth="1"/>
    <col min="3070" max="3070" width="5" style="7" customWidth="1"/>
    <col min="3071" max="3071" width="11.6640625" style="7" customWidth="1"/>
    <col min="3072" max="3072" width="12.33203125" style="7" customWidth="1"/>
    <col min="3073" max="3073" width="9" style="7" customWidth="1"/>
    <col min="3074" max="3074" width="16" style="7" customWidth="1"/>
    <col min="3075" max="3076" width="17" style="7" customWidth="1"/>
    <col min="3077" max="3314" width="9.109375" style="7" customWidth="1"/>
    <col min="3315" max="3315" width="16.88671875" style="7" customWidth="1"/>
    <col min="3316" max="3316" width="8.88671875" style="7" customWidth="1"/>
    <col min="3317" max="3317" width="1.109375" style="7" customWidth="1"/>
    <col min="3318" max="3318" width="25.109375" style="7" customWidth="1"/>
    <col min="3319" max="3319" width="10.88671875" style="7" customWidth="1"/>
    <col min="3320" max="3321" width="16.88671875" style="7" customWidth="1"/>
    <col min="3322" max="3322" width="8.88671875" style="7" customWidth="1"/>
    <col min="3323" max="3323" width="11.88671875" style="7" customWidth="1"/>
    <col min="3324" max="3324" width="4" style="7" customWidth="1"/>
    <col min="3325" max="3325" width="11.88671875" style="7" customWidth="1"/>
    <col min="3326" max="3326" width="5" style="7" customWidth="1"/>
    <col min="3327" max="3327" width="11.6640625" style="7" customWidth="1"/>
    <col min="3328" max="3328" width="12.33203125" style="7" customWidth="1"/>
    <col min="3329" max="3329" width="9" style="7" customWidth="1"/>
    <col min="3330" max="3330" width="16" style="7" customWidth="1"/>
    <col min="3331" max="3332" width="17" style="7" customWidth="1"/>
    <col min="3333" max="3570" width="9.109375" style="7" customWidth="1"/>
    <col min="3571" max="3571" width="16.88671875" style="7" customWidth="1"/>
    <col min="3572" max="3572" width="8.88671875" style="7" customWidth="1"/>
    <col min="3573" max="3573" width="1.109375" style="7" customWidth="1"/>
    <col min="3574" max="3574" width="25.109375" style="7" customWidth="1"/>
    <col min="3575" max="3575" width="10.88671875" style="7" customWidth="1"/>
    <col min="3576" max="3577" width="16.88671875" style="7" customWidth="1"/>
    <col min="3578" max="3578" width="8.88671875" style="7" customWidth="1"/>
    <col min="3579" max="3579" width="11.88671875" style="7" customWidth="1"/>
    <col min="3580" max="3580" width="4" style="7" customWidth="1"/>
    <col min="3581" max="3581" width="11.88671875" style="7" customWidth="1"/>
    <col min="3582" max="3582" width="5" style="7" customWidth="1"/>
    <col min="3583" max="3583" width="11.6640625" style="7" customWidth="1"/>
    <col min="3584" max="3584" width="12.33203125" style="7" customWidth="1"/>
    <col min="3585" max="3585" width="9" style="7" customWidth="1"/>
    <col min="3586" max="3586" width="16" style="7" customWidth="1"/>
    <col min="3587" max="3588" width="17" style="7" customWidth="1"/>
    <col min="3589" max="3826" width="9.109375" style="7" customWidth="1"/>
    <col min="3827" max="3827" width="16.88671875" style="7" customWidth="1"/>
    <col min="3828" max="3828" width="8.88671875" style="7" customWidth="1"/>
    <col min="3829" max="3829" width="1.109375" style="7" customWidth="1"/>
    <col min="3830" max="3830" width="25.109375" style="7" customWidth="1"/>
    <col min="3831" max="3831" width="10.88671875" style="7" customWidth="1"/>
    <col min="3832" max="3833" width="16.88671875" style="7" customWidth="1"/>
    <col min="3834" max="3834" width="8.88671875" style="7" customWidth="1"/>
    <col min="3835" max="3835" width="11.88671875" style="7" customWidth="1"/>
    <col min="3836" max="3836" width="4" style="7" customWidth="1"/>
    <col min="3837" max="3837" width="11.88671875" style="7" customWidth="1"/>
    <col min="3838" max="3838" width="5" style="7" customWidth="1"/>
    <col min="3839" max="3839" width="11.6640625" style="7" customWidth="1"/>
    <col min="3840" max="3840" width="12.33203125" style="7" customWidth="1"/>
    <col min="3841" max="3841" width="9" style="7" customWidth="1"/>
    <col min="3842" max="3842" width="16" style="7" customWidth="1"/>
    <col min="3843" max="3844" width="17" style="7" customWidth="1"/>
    <col min="3845" max="4082" width="9.109375" style="7" customWidth="1"/>
    <col min="4083" max="4083" width="16.88671875" style="7" customWidth="1"/>
    <col min="4084" max="4084" width="8.88671875" style="7" customWidth="1"/>
    <col min="4085" max="4085" width="1.109375" style="7" customWidth="1"/>
    <col min="4086" max="4086" width="25.109375" style="7" customWidth="1"/>
    <col min="4087" max="4087" width="10.88671875" style="7" customWidth="1"/>
    <col min="4088" max="4089" width="16.88671875" style="7" customWidth="1"/>
    <col min="4090" max="4090" width="8.88671875" style="7" customWidth="1"/>
    <col min="4091" max="4091" width="11.88671875" style="7" customWidth="1"/>
    <col min="4092" max="4092" width="4" style="7" customWidth="1"/>
    <col min="4093" max="4093" width="11.88671875" style="7" customWidth="1"/>
    <col min="4094" max="4094" width="5" style="7" customWidth="1"/>
    <col min="4095" max="4095" width="11.6640625" style="7" customWidth="1"/>
    <col min="4096" max="4096" width="12.33203125" style="7" customWidth="1"/>
    <col min="4097" max="4097" width="9" style="7" customWidth="1"/>
    <col min="4098" max="4098" width="16" style="7" customWidth="1"/>
    <col min="4099" max="4100" width="17" style="7" customWidth="1"/>
    <col min="4101" max="4338" width="9.109375" style="7" customWidth="1"/>
    <col min="4339" max="4339" width="16.88671875" style="7" customWidth="1"/>
    <col min="4340" max="4340" width="8.88671875" style="7" customWidth="1"/>
    <col min="4341" max="4341" width="1.109375" style="7" customWidth="1"/>
    <col min="4342" max="4342" width="25.109375" style="7" customWidth="1"/>
    <col min="4343" max="4343" width="10.88671875" style="7" customWidth="1"/>
    <col min="4344" max="4345" width="16.88671875" style="7" customWidth="1"/>
    <col min="4346" max="4346" width="8.88671875" style="7" customWidth="1"/>
    <col min="4347" max="4347" width="11.88671875" style="7" customWidth="1"/>
    <col min="4348" max="4348" width="4" style="7" customWidth="1"/>
    <col min="4349" max="4349" width="11.88671875" style="7" customWidth="1"/>
    <col min="4350" max="4350" width="5" style="7" customWidth="1"/>
    <col min="4351" max="4351" width="11.6640625" style="7" customWidth="1"/>
    <col min="4352" max="4352" width="12.33203125" style="7" customWidth="1"/>
    <col min="4353" max="4353" width="9" style="7" customWidth="1"/>
    <col min="4354" max="4354" width="16" style="7" customWidth="1"/>
    <col min="4355" max="4356" width="17" style="7" customWidth="1"/>
    <col min="4357" max="4594" width="9.109375" style="7" customWidth="1"/>
    <col min="4595" max="4595" width="16.88671875" style="7" customWidth="1"/>
    <col min="4596" max="4596" width="8.88671875" style="7" customWidth="1"/>
    <col min="4597" max="4597" width="1.109375" style="7" customWidth="1"/>
    <col min="4598" max="4598" width="25.109375" style="7" customWidth="1"/>
    <col min="4599" max="4599" width="10.88671875" style="7" customWidth="1"/>
    <col min="4600" max="4601" width="16.88671875" style="7" customWidth="1"/>
    <col min="4602" max="4602" width="8.88671875" style="7" customWidth="1"/>
    <col min="4603" max="4603" width="11.88671875" style="7" customWidth="1"/>
    <col min="4604" max="4604" width="4" style="7" customWidth="1"/>
    <col min="4605" max="4605" width="11.88671875" style="7" customWidth="1"/>
    <col min="4606" max="4606" width="5" style="7" customWidth="1"/>
    <col min="4607" max="4607" width="11.6640625" style="7" customWidth="1"/>
    <col min="4608" max="4608" width="12.33203125" style="7" customWidth="1"/>
    <col min="4609" max="4609" width="9" style="7" customWidth="1"/>
    <col min="4610" max="4610" width="16" style="7" customWidth="1"/>
    <col min="4611" max="4612" width="17" style="7" customWidth="1"/>
    <col min="4613" max="4850" width="9.109375" style="7" customWidth="1"/>
    <col min="4851" max="4851" width="16.88671875" style="7" customWidth="1"/>
    <col min="4852" max="4852" width="8.88671875" style="7" customWidth="1"/>
    <col min="4853" max="4853" width="1.109375" style="7" customWidth="1"/>
    <col min="4854" max="4854" width="25.109375" style="7" customWidth="1"/>
    <col min="4855" max="4855" width="10.88671875" style="7" customWidth="1"/>
    <col min="4856" max="4857" width="16.88671875" style="7" customWidth="1"/>
    <col min="4858" max="4858" width="8.88671875" style="7" customWidth="1"/>
    <col min="4859" max="4859" width="11.88671875" style="7" customWidth="1"/>
    <col min="4860" max="4860" width="4" style="7" customWidth="1"/>
    <col min="4861" max="4861" width="11.88671875" style="7" customWidth="1"/>
    <col min="4862" max="4862" width="5" style="7" customWidth="1"/>
    <col min="4863" max="4863" width="11.6640625" style="7" customWidth="1"/>
    <col min="4864" max="4864" width="12.33203125" style="7" customWidth="1"/>
    <col min="4865" max="4865" width="9" style="7" customWidth="1"/>
    <col min="4866" max="4866" width="16" style="7" customWidth="1"/>
    <col min="4867" max="4868" width="17" style="7" customWidth="1"/>
    <col min="4869" max="5106" width="9.109375" style="7" customWidth="1"/>
    <col min="5107" max="5107" width="16.88671875" style="7" customWidth="1"/>
    <col min="5108" max="5108" width="8.88671875" style="7" customWidth="1"/>
    <col min="5109" max="5109" width="1.109375" style="7" customWidth="1"/>
    <col min="5110" max="5110" width="25.109375" style="7" customWidth="1"/>
    <col min="5111" max="5111" width="10.88671875" style="7" customWidth="1"/>
    <col min="5112" max="5113" width="16.88671875" style="7" customWidth="1"/>
    <col min="5114" max="5114" width="8.88671875" style="7" customWidth="1"/>
    <col min="5115" max="5115" width="11.88671875" style="7" customWidth="1"/>
    <col min="5116" max="5116" width="4" style="7" customWidth="1"/>
    <col min="5117" max="5117" width="11.88671875" style="7" customWidth="1"/>
    <col min="5118" max="5118" width="5" style="7" customWidth="1"/>
    <col min="5119" max="5119" width="11.6640625" style="7" customWidth="1"/>
    <col min="5120" max="5120" width="12.33203125" style="7" customWidth="1"/>
    <col min="5121" max="5121" width="9" style="7" customWidth="1"/>
    <col min="5122" max="5122" width="16" style="7" customWidth="1"/>
    <col min="5123" max="5124" width="17" style="7" customWidth="1"/>
    <col min="5125" max="5362" width="9.109375" style="7" customWidth="1"/>
    <col min="5363" max="5363" width="16.88671875" style="7" customWidth="1"/>
    <col min="5364" max="5364" width="8.88671875" style="7" customWidth="1"/>
    <col min="5365" max="5365" width="1.109375" style="7" customWidth="1"/>
    <col min="5366" max="5366" width="25.109375" style="7" customWidth="1"/>
    <col min="5367" max="5367" width="10.88671875" style="7" customWidth="1"/>
    <col min="5368" max="5369" width="16.88671875" style="7" customWidth="1"/>
    <col min="5370" max="5370" width="8.88671875" style="7" customWidth="1"/>
    <col min="5371" max="5371" width="11.88671875" style="7" customWidth="1"/>
    <col min="5372" max="5372" width="4" style="7" customWidth="1"/>
    <col min="5373" max="5373" width="11.88671875" style="7" customWidth="1"/>
    <col min="5374" max="5374" width="5" style="7" customWidth="1"/>
    <col min="5375" max="5375" width="11.6640625" style="7" customWidth="1"/>
    <col min="5376" max="5376" width="12.33203125" style="7" customWidth="1"/>
    <col min="5377" max="5377" width="9" style="7" customWidth="1"/>
    <col min="5378" max="5378" width="16" style="7" customWidth="1"/>
    <col min="5379" max="5380" width="17" style="7" customWidth="1"/>
    <col min="5381" max="5618" width="9.109375" style="7" customWidth="1"/>
    <col min="5619" max="5619" width="16.88671875" style="7" customWidth="1"/>
    <col min="5620" max="5620" width="8.88671875" style="7" customWidth="1"/>
    <col min="5621" max="5621" width="1.109375" style="7" customWidth="1"/>
    <col min="5622" max="5622" width="25.109375" style="7" customWidth="1"/>
    <col min="5623" max="5623" width="10.88671875" style="7" customWidth="1"/>
    <col min="5624" max="5625" width="16.88671875" style="7" customWidth="1"/>
    <col min="5626" max="5626" width="8.88671875" style="7" customWidth="1"/>
    <col min="5627" max="5627" width="11.88671875" style="7" customWidth="1"/>
    <col min="5628" max="5628" width="4" style="7" customWidth="1"/>
    <col min="5629" max="5629" width="11.88671875" style="7" customWidth="1"/>
    <col min="5630" max="5630" width="5" style="7" customWidth="1"/>
    <col min="5631" max="5631" width="11.6640625" style="7" customWidth="1"/>
    <col min="5632" max="5632" width="12.33203125" style="7" customWidth="1"/>
    <col min="5633" max="5633" width="9" style="7" customWidth="1"/>
    <col min="5634" max="5634" width="16" style="7" customWidth="1"/>
    <col min="5635" max="5636" width="17" style="7" customWidth="1"/>
    <col min="5637" max="5874" width="9.109375" style="7" customWidth="1"/>
    <col min="5875" max="5875" width="16.88671875" style="7" customWidth="1"/>
    <col min="5876" max="5876" width="8.88671875" style="7" customWidth="1"/>
    <col min="5877" max="5877" width="1.109375" style="7" customWidth="1"/>
    <col min="5878" max="5878" width="25.109375" style="7" customWidth="1"/>
    <col min="5879" max="5879" width="10.88671875" style="7" customWidth="1"/>
    <col min="5880" max="5881" width="16.88671875" style="7" customWidth="1"/>
    <col min="5882" max="5882" width="8.88671875" style="7" customWidth="1"/>
    <col min="5883" max="5883" width="11.88671875" style="7" customWidth="1"/>
    <col min="5884" max="5884" width="4" style="7" customWidth="1"/>
    <col min="5885" max="5885" width="11.88671875" style="7" customWidth="1"/>
    <col min="5886" max="5886" width="5" style="7" customWidth="1"/>
    <col min="5887" max="5887" width="11.6640625" style="7" customWidth="1"/>
    <col min="5888" max="5888" width="12.33203125" style="7" customWidth="1"/>
    <col min="5889" max="5889" width="9" style="7" customWidth="1"/>
    <col min="5890" max="5890" width="16" style="7" customWidth="1"/>
    <col min="5891" max="5892" width="17" style="7" customWidth="1"/>
    <col min="5893" max="6130" width="9.109375" style="7" customWidth="1"/>
    <col min="6131" max="6131" width="16.88671875" style="7" customWidth="1"/>
    <col min="6132" max="6132" width="8.88671875" style="7" customWidth="1"/>
    <col min="6133" max="6133" width="1.109375" style="7" customWidth="1"/>
    <col min="6134" max="6134" width="25.109375" style="7" customWidth="1"/>
    <col min="6135" max="6135" width="10.88671875" style="7" customWidth="1"/>
    <col min="6136" max="6137" width="16.88671875" style="7" customWidth="1"/>
    <col min="6138" max="6138" width="8.88671875" style="7" customWidth="1"/>
    <col min="6139" max="6139" width="11.88671875" style="7" customWidth="1"/>
    <col min="6140" max="6140" width="4" style="7" customWidth="1"/>
    <col min="6141" max="6141" width="11.88671875" style="7" customWidth="1"/>
    <col min="6142" max="6142" width="5" style="7" customWidth="1"/>
    <col min="6143" max="6143" width="11.6640625" style="7" customWidth="1"/>
    <col min="6144" max="6144" width="12.33203125" style="7" customWidth="1"/>
    <col min="6145" max="6145" width="9" style="7" customWidth="1"/>
    <col min="6146" max="6146" width="16" style="7" customWidth="1"/>
    <col min="6147" max="6148" width="17" style="7" customWidth="1"/>
    <col min="6149" max="6386" width="9.109375" style="7" customWidth="1"/>
    <col min="6387" max="6387" width="16.88671875" style="7" customWidth="1"/>
    <col min="6388" max="6388" width="8.88671875" style="7" customWidth="1"/>
    <col min="6389" max="6389" width="1.109375" style="7" customWidth="1"/>
    <col min="6390" max="6390" width="25.109375" style="7" customWidth="1"/>
    <col min="6391" max="6391" width="10.88671875" style="7" customWidth="1"/>
    <col min="6392" max="6393" width="16.88671875" style="7" customWidth="1"/>
    <col min="6394" max="6394" width="8.88671875" style="7" customWidth="1"/>
    <col min="6395" max="6395" width="11.88671875" style="7" customWidth="1"/>
    <col min="6396" max="6396" width="4" style="7" customWidth="1"/>
    <col min="6397" max="6397" width="11.88671875" style="7" customWidth="1"/>
    <col min="6398" max="6398" width="5" style="7" customWidth="1"/>
    <col min="6399" max="6399" width="11.6640625" style="7" customWidth="1"/>
    <col min="6400" max="6400" width="12.33203125" style="7" customWidth="1"/>
    <col min="6401" max="6401" width="9" style="7" customWidth="1"/>
    <col min="6402" max="6402" width="16" style="7" customWidth="1"/>
    <col min="6403" max="6404" width="17" style="7" customWidth="1"/>
    <col min="6405" max="6642" width="9.109375" style="7" customWidth="1"/>
    <col min="6643" max="6643" width="16.88671875" style="7" customWidth="1"/>
    <col min="6644" max="6644" width="8.88671875" style="7" customWidth="1"/>
    <col min="6645" max="6645" width="1.109375" style="7" customWidth="1"/>
    <col min="6646" max="6646" width="25.109375" style="7" customWidth="1"/>
    <col min="6647" max="6647" width="10.88671875" style="7" customWidth="1"/>
    <col min="6648" max="6649" width="16.88671875" style="7" customWidth="1"/>
    <col min="6650" max="6650" width="8.88671875" style="7" customWidth="1"/>
    <col min="6651" max="6651" width="11.88671875" style="7" customWidth="1"/>
    <col min="6652" max="6652" width="4" style="7" customWidth="1"/>
    <col min="6653" max="6653" width="11.88671875" style="7" customWidth="1"/>
    <col min="6654" max="6654" width="5" style="7" customWidth="1"/>
    <col min="6655" max="6655" width="11.6640625" style="7" customWidth="1"/>
    <col min="6656" max="6656" width="12.33203125" style="7" customWidth="1"/>
    <col min="6657" max="6657" width="9" style="7" customWidth="1"/>
    <col min="6658" max="6658" width="16" style="7" customWidth="1"/>
    <col min="6659" max="6660" width="17" style="7" customWidth="1"/>
    <col min="6661" max="6898" width="9.109375" style="7" customWidth="1"/>
    <col min="6899" max="6899" width="16.88671875" style="7" customWidth="1"/>
    <col min="6900" max="6900" width="8.88671875" style="7" customWidth="1"/>
    <col min="6901" max="6901" width="1.109375" style="7" customWidth="1"/>
    <col min="6902" max="6902" width="25.109375" style="7" customWidth="1"/>
    <col min="6903" max="6903" width="10.88671875" style="7" customWidth="1"/>
    <col min="6904" max="6905" width="16.88671875" style="7" customWidth="1"/>
    <col min="6906" max="6906" width="8.88671875" style="7" customWidth="1"/>
    <col min="6907" max="6907" width="11.88671875" style="7" customWidth="1"/>
    <col min="6908" max="6908" width="4" style="7" customWidth="1"/>
    <col min="6909" max="6909" width="11.88671875" style="7" customWidth="1"/>
    <col min="6910" max="6910" width="5" style="7" customWidth="1"/>
    <col min="6911" max="6911" width="11.6640625" style="7" customWidth="1"/>
    <col min="6912" max="6912" width="12.33203125" style="7" customWidth="1"/>
    <col min="6913" max="6913" width="9" style="7" customWidth="1"/>
    <col min="6914" max="6914" width="16" style="7" customWidth="1"/>
    <col min="6915" max="6916" width="17" style="7" customWidth="1"/>
    <col min="6917" max="7154" width="9.109375" style="7" customWidth="1"/>
    <col min="7155" max="7155" width="16.88671875" style="7" customWidth="1"/>
    <col min="7156" max="7156" width="8.88671875" style="7" customWidth="1"/>
    <col min="7157" max="7157" width="1.109375" style="7" customWidth="1"/>
    <col min="7158" max="7158" width="25.109375" style="7" customWidth="1"/>
    <col min="7159" max="7159" width="10.88671875" style="7" customWidth="1"/>
    <col min="7160" max="7161" width="16.88671875" style="7" customWidth="1"/>
    <col min="7162" max="7162" width="8.88671875" style="7" customWidth="1"/>
    <col min="7163" max="7163" width="11.88671875" style="7" customWidth="1"/>
    <col min="7164" max="7164" width="4" style="7" customWidth="1"/>
    <col min="7165" max="7165" width="11.88671875" style="7" customWidth="1"/>
    <col min="7166" max="7166" width="5" style="7" customWidth="1"/>
    <col min="7167" max="7167" width="11.6640625" style="7" customWidth="1"/>
    <col min="7168" max="7168" width="12.33203125" style="7" customWidth="1"/>
    <col min="7169" max="7169" width="9" style="7" customWidth="1"/>
    <col min="7170" max="7170" width="16" style="7" customWidth="1"/>
    <col min="7171" max="7172" width="17" style="7" customWidth="1"/>
    <col min="7173" max="7410" width="9.109375" style="7" customWidth="1"/>
    <col min="7411" max="7411" width="16.88671875" style="7" customWidth="1"/>
    <col min="7412" max="7412" width="8.88671875" style="7" customWidth="1"/>
    <col min="7413" max="7413" width="1.109375" style="7" customWidth="1"/>
    <col min="7414" max="7414" width="25.109375" style="7" customWidth="1"/>
    <col min="7415" max="7415" width="10.88671875" style="7" customWidth="1"/>
    <col min="7416" max="7417" width="16.88671875" style="7" customWidth="1"/>
    <col min="7418" max="7418" width="8.88671875" style="7" customWidth="1"/>
    <col min="7419" max="7419" width="11.88671875" style="7" customWidth="1"/>
    <col min="7420" max="7420" width="4" style="7" customWidth="1"/>
    <col min="7421" max="7421" width="11.88671875" style="7" customWidth="1"/>
    <col min="7422" max="7422" width="5" style="7" customWidth="1"/>
    <col min="7423" max="7423" width="11.6640625" style="7" customWidth="1"/>
    <col min="7424" max="7424" width="12.33203125" style="7" customWidth="1"/>
    <col min="7425" max="7425" width="9" style="7" customWidth="1"/>
    <col min="7426" max="7426" width="16" style="7" customWidth="1"/>
    <col min="7427" max="7428" width="17" style="7" customWidth="1"/>
    <col min="7429" max="7666" width="9.109375" style="7" customWidth="1"/>
    <col min="7667" max="7667" width="16.88671875" style="7" customWidth="1"/>
    <col min="7668" max="7668" width="8.88671875" style="7" customWidth="1"/>
    <col min="7669" max="7669" width="1.109375" style="7" customWidth="1"/>
    <col min="7670" max="7670" width="25.109375" style="7" customWidth="1"/>
    <col min="7671" max="7671" width="10.88671875" style="7" customWidth="1"/>
    <col min="7672" max="7673" width="16.88671875" style="7" customWidth="1"/>
    <col min="7674" max="7674" width="8.88671875" style="7" customWidth="1"/>
    <col min="7675" max="7675" width="11.88671875" style="7" customWidth="1"/>
    <col min="7676" max="7676" width="4" style="7" customWidth="1"/>
    <col min="7677" max="7677" width="11.88671875" style="7" customWidth="1"/>
    <col min="7678" max="7678" width="5" style="7" customWidth="1"/>
    <col min="7679" max="7679" width="11.6640625" style="7" customWidth="1"/>
    <col min="7680" max="7680" width="12.33203125" style="7" customWidth="1"/>
    <col min="7681" max="7681" width="9" style="7" customWidth="1"/>
    <col min="7682" max="7682" width="16" style="7" customWidth="1"/>
    <col min="7683" max="7684" width="17" style="7" customWidth="1"/>
    <col min="7685" max="7922" width="9.109375" style="7" customWidth="1"/>
    <col min="7923" max="7923" width="16.88671875" style="7" customWidth="1"/>
    <col min="7924" max="7924" width="8.88671875" style="7" customWidth="1"/>
    <col min="7925" max="7925" width="1.109375" style="7" customWidth="1"/>
    <col min="7926" max="7926" width="25.109375" style="7" customWidth="1"/>
    <col min="7927" max="7927" width="10.88671875" style="7" customWidth="1"/>
    <col min="7928" max="7929" width="16.88671875" style="7" customWidth="1"/>
    <col min="7930" max="7930" width="8.88671875" style="7" customWidth="1"/>
    <col min="7931" max="7931" width="11.88671875" style="7" customWidth="1"/>
    <col min="7932" max="7932" width="4" style="7" customWidth="1"/>
    <col min="7933" max="7933" width="11.88671875" style="7" customWidth="1"/>
    <col min="7934" max="7934" width="5" style="7" customWidth="1"/>
    <col min="7935" max="7935" width="11.6640625" style="7" customWidth="1"/>
    <col min="7936" max="7936" width="12.33203125" style="7" customWidth="1"/>
    <col min="7937" max="7937" width="9" style="7" customWidth="1"/>
    <col min="7938" max="7938" width="16" style="7" customWidth="1"/>
    <col min="7939" max="7940" width="17" style="7" customWidth="1"/>
    <col min="7941" max="8178" width="9.109375" style="7" customWidth="1"/>
    <col min="8179" max="8179" width="16.88671875" style="7" customWidth="1"/>
    <col min="8180" max="8180" width="8.88671875" style="7" customWidth="1"/>
    <col min="8181" max="8181" width="1.109375" style="7" customWidth="1"/>
    <col min="8182" max="8182" width="25.109375" style="7" customWidth="1"/>
    <col min="8183" max="8183" width="10.88671875" style="7" customWidth="1"/>
    <col min="8184" max="8185" width="16.88671875" style="7" customWidth="1"/>
    <col min="8186" max="8186" width="8.88671875" style="7" customWidth="1"/>
    <col min="8187" max="8187" width="11.88671875" style="7" customWidth="1"/>
    <col min="8188" max="8188" width="4" style="7" customWidth="1"/>
    <col min="8189" max="8189" width="11.88671875" style="7" customWidth="1"/>
    <col min="8190" max="8190" width="5" style="7" customWidth="1"/>
    <col min="8191" max="8191" width="11.6640625" style="7" customWidth="1"/>
    <col min="8192" max="8192" width="12.33203125" style="7" customWidth="1"/>
    <col min="8193" max="8193" width="9" style="7" customWidth="1"/>
    <col min="8194" max="8194" width="16" style="7" customWidth="1"/>
    <col min="8195" max="8196" width="17" style="7" customWidth="1"/>
    <col min="8197" max="8434" width="9.109375" style="7" customWidth="1"/>
    <col min="8435" max="8435" width="16.88671875" style="7" customWidth="1"/>
    <col min="8436" max="8436" width="8.88671875" style="7" customWidth="1"/>
    <col min="8437" max="8437" width="1.109375" style="7" customWidth="1"/>
    <col min="8438" max="8438" width="25.109375" style="7" customWidth="1"/>
    <col min="8439" max="8439" width="10.88671875" style="7" customWidth="1"/>
    <col min="8440" max="8441" width="16.88671875" style="7" customWidth="1"/>
    <col min="8442" max="8442" width="8.88671875" style="7" customWidth="1"/>
    <col min="8443" max="8443" width="11.88671875" style="7" customWidth="1"/>
    <col min="8444" max="8444" width="4" style="7" customWidth="1"/>
    <col min="8445" max="8445" width="11.88671875" style="7" customWidth="1"/>
    <col min="8446" max="8446" width="5" style="7" customWidth="1"/>
    <col min="8447" max="8447" width="11.6640625" style="7" customWidth="1"/>
    <col min="8448" max="8448" width="12.33203125" style="7" customWidth="1"/>
    <col min="8449" max="8449" width="9" style="7" customWidth="1"/>
    <col min="8450" max="8450" width="16" style="7" customWidth="1"/>
    <col min="8451" max="8452" width="17" style="7" customWidth="1"/>
    <col min="8453" max="8690" width="9.109375" style="7" customWidth="1"/>
    <col min="8691" max="8691" width="16.88671875" style="7" customWidth="1"/>
    <col min="8692" max="8692" width="8.88671875" style="7" customWidth="1"/>
    <col min="8693" max="8693" width="1.109375" style="7" customWidth="1"/>
    <col min="8694" max="8694" width="25.109375" style="7" customWidth="1"/>
    <col min="8695" max="8695" width="10.88671875" style="7" customWidth="1"/>
    <col min="8696" max="8697" width="16.88671875" style="7" customWidth="1"/>
    <col min="8698" max="8698" width="8.88671875" style="7" customWidth="1"/>
    <col min="8699" max="8699" width="11.88671875" style="7" customWidth="1"/>
    <col min="8700" max="8700" width="4" style="7" customWidth="1"/>
    <col min="8701" max="8701" width="11.88671875" style="7" customWidth="1"/>
    <col min="8702" max="8702" width="5" style="7" customWidth="1"/>
    <col min="8703" max="8703" width="11.6640625" style="7" customWidth="1"/>
    <col min="8704" max="8704" width="12.33203125" style="7" customWidth="1"/>
    <col min="8705" max="8705" width="9" style="7" customWidth="1"/>
    <col min="8706" max="8706" width="16" style="7" customWidth="1"/>
    <col min="8707" max="8708" width="17" style="7" customWidth="1"/>
    <col min="8709" max="8946" width="9.109375" style="7" customWidth="1"/>
    <col min="8947" max="8947" width="16.88671875" style="7" customWidth="1"/>
    <col min="8948" max="8948" width="8.88671875" style="7" customWidth="1"/>
    <col min="8949" max="8949" width="1.109375" style="7" customWidth="1"/>
    <col min="8950" max="8950" width="25.109375" style="7" customWidth="1"/>
    <col min="8951" max="8951" width="10.88671875" style="7" customWidth="1"/>
    <col min="8952" max="8953" width="16.88671875" style="7" customWidth="1"/>
    <col min="8954" max="8954" width="8.88671875" style="7" customWidth="1"/>
    <col min="8955" max="8955" width="11.88671875" style="7" customWidth="1"/>
    <col min="8956" max="8956" width="4" style="7" customWidth="1"/>
    <col min="8957" max="8957" width="11.88671875" style="7" customWidth="1"/>
    <col min="8958" max="8958" width="5" style="7" customWidth="1"/>
    <col min="8959" max="8959" width="11.6640625" style="7" customWidth="1"/>
    <col min="8960" max="8960" width="12.33203125" style="7" customWidth="1"/>
    <col min="8961" max="8961" width="9" style="7" customWidth="1"/>
    <col min="8962" max="8962" width="16" style="7" customWidth="1"/>
    <col min="8963" max="8964" width="17" style="7" customWidth="1"/>
    <col min="8965" max="9202" width="9.109375" style="7" customWidth="1"/>
    <col min="9203" max="9203" width="16.88671875" style="7" customWidth="1"/>
    <col min="9204" max="9204" width="8.88671875" style="7" customWidth="1"/>
    <col min="9205" max="9205" width="1.109375" style="7" customWidth="1"/>
    <col min="9206" max="9206" width="25.109375" style="7" customWidth="1"/>
    <col min="9207" max="9207" width="10.88671875" style="7" customWidth="1"/>
    <col min="9208" max="9209" width="16.88671875" style="7" customWidth="1"/>
    <col min="9210" max="9210" width="8.88671875" style="7" customWidth="1"/>
    <col min="9211" max="9211" width="11.88671875" style="7" customWidth="1"/>
    <col min="9212" max="9212" width="4" style="7" customWidth="1"/>
    <col min="9213" max="9213" width="11.88671875" style="7" customWidth="1"/>
    <col min="9214" max="9214" width="5" style="7" customWidth="1"/>
    <col min="9215" max="9215" width="11.6640625" style="7" customWidth="1"/>
    <col min="9216" max="9216" width="12.33203125" style="7" customWidth="1"/>
    <col min="9217" max="9217" width="9" style="7" customWidth="1"/>
    <col min="9218" max="9218" width="16" style="7" customWidth="1"/>
    <col min="9219" max="9220" width="17" style="7" customWidth="1"/>
    <col min="9221" max="9458" width="9.109375" style="7" customWidth="1"/>
    <col min="9459" max="9459" width="16.88671875" style="7" customWidth="1"/>
    <col min="9460" max="9460" width="8.88671875" style="7" customWidth="1"/>
    <col min="9461" max="9461" width="1.109375" style="7" customWidth="1"/>
    <col min="9462" max="9462" width="25.109375" style="7" customWidth="1"/>
    <col min="9463" max="9463" width="10.88671875" style="7" customWidth="1"/>
    <col min="9464" max="9465" width="16.88671875" style="7" customWidth="1"/>
    <col min="9466" max="9466" width="8.88671875" style="7" customWidth="1"/>
    <col min="9467" max="9467" width="11.88671875" style="7" customWidth="1"/>
    <col min="9468" max="9468" width="4" style="7" customWidth="1"/>
    <col min="9469" max="9469" width="11.88671875" style="7" customWidth="1"/>
    <col min="9470" max="9470" width="5" style="7" customWidth="1"/>
    <col min="9471" max="9471" width="11.6640625" style="7" customWidth="1"/>
    <col min="9472" max="9472" width="12.33203125" style="7" customWidth="1"/>
    <col min="9473" max="9473" width="9" style="7" customWidth="1"/>
    <col min="9474" max="9474" width="16" style="7" customWidth="1"/>
    <col min="9475" max="9476" width="17" style="7" customWidth="1"/>
    <col min="9477" max="9714" width="9.109375" style="7" customWidth="1"/>
    <col min="9715" max="9715" width="16.88671875" style="7" customWidth="1"/>
    <col min="9716" max="9716" width="8.88671875" style="7" customWidth="1"/>
    <col min="9717" max="9717" width="1.109375" style="7" customWidth="1"/>
    <col min="9718" max="9718" width="25.109375" style="7" customWidth="1"/>
    <col min="9719" max="9719" width="10.88671875" style="7" customWidth="1"/>
    <col min="9720" max="9721" width="16.88671875" style="7" customWidth="1"/>
    <col min="9722" max="9722" width="8.88671875" style="7" customWidth="1"/>
    <col min="9723" max="9723" width="11.88671875" style="7" customWidth="1"/>
    <col min="9724" max="9724" width="4" style="7" customWidth="1"/>
    <col min="9725" max="9725" width="11.88671875" style="7" customWidth="1"/>
    <col min="9726" max="9726" width="5" style="7" customWidth="1"/>
    <col min="9727" max="9727" width="11.6640625" style="7" customWidth="1"/>
    <col min="9728" max="9728" width="12.33203125" style="7" customWidth="1"/>
    <col min="9729" max="9729" width="9" style="7" customWidth="1"/>
    <col min="9730" max="9730" width="16" style="7" customWidth="1"/>
    <col min="9731" max="9732" width="17" style="7" customWidth="1"/>
    <col min="9733" max="9970" width="9.109375" style="7" customWidth="1"/>
    <col min="9971" max="9971" width="16.88671875" style="7" customWidth="1"/>
    <col min="9972" max="9972" width="8.88671875" style="7" customWidth="1"/>
    <col min="9973" max="9973" width="1.109375" style="7" customWidth="1"/>
    <col min="9974" max="9974" width="25.109375" style="7" customWidth="1"/>
    <col min="9975" max="9975" width="10.88671875" style="7" customWidth="1"/>
    <col min="9976" max="9977" width="16.88671875" style="7" customWidth="1"/>
    <col min="9978" max="9978" width="8.88671875" style="7" customWidth="1"/>
    <col min="9979" max="9979" width="11.88671875" style="7" customWidth="1"/>
    <col min="9980" max="9980" width="4" style="7" customWidth="1"/>
    <col min="9981" max="9981" width="11.88671875" style="7" customWidth="1"/>
    <col min="9982" max="9982" width="5" style="7" customWidth="1"/>
    <col min="9983" max="9983" width="11.6640625" style="7" customWidth="1"/>
    <col min="9984" max="9984" width="12.33203125" style="7" customWidth="1"/>
    <col min="9985" max="9985" width="9" style="7" customWidth="1"/>
    <col min="9986" max="9986" width="16" style="7" customWidth="1"/>
    <col min="9987" max="9988" width="17" style="7" customWidth="1"/>
    <col min="9989" max="10226" width="9.109375" style="7" customWidth="1"/>
    <col min="10227" max="10227" width="16.88671875" style="7" customWidth="1"/>
    <col min="10228" max="10228" width="8.88671875" style="7" customWidth="1"/>
    <col min="10229" max="10229" width="1.109375" style="7" customWidth="1"/>
    <col min="10230" max="10230" width="25.109375" style="7" customWidth="1"/>
    <col min="10231" max="10231" width="10.88671875" style="7" customWidth="1"/>
    <col min="10232" max="10233" width="16.88671875" style="7" customWidth="1"/>
    <col min="10234" max="10234" width="8.88671875" style="7" customWidth="1"/>
    <col min="10235" max="10235" width="11.88671875" style="7" customWidth="1"/>
    <col min="10236" max="10236" width="4" style="7" customWidth="1"/>
    <col min="10237" max="10237" width="11.88671875" style="7" customWidth="1"/>
    <col min="10238" max="10238" width="5" style="7" customWidth="1"/>
    <col min="10239" max="10239" width="11.6640625" style="7" customWidth="1"/>
    <col min="10240" max="10240" width="12.33203125" style="7" customWidth="1"/>
    <col min="10241" max="10241" width="9" style="7" customWidth="1"/>
    <col min="10242" max="10242" width="16" style="7" customWidth="1"/>
    <col min="10243" max="10244" width="17" style="7" customWidth="1"/>
    <col min="10245" max="10482" width="9.109375" style="7" customWidth="1"/>
    <col min="10483" max="10483" width="16.88671875" style="7" customWidth="1"/>
    <col min="10484" max="10484" width="8.88671875" style="7" customWidth="1"/>
    <col min="10485" max="10485" width="1.109375" style="7" customWidth="1"/>
    <col min="10486" max="10486" width="25.109375" style="7" customWidth="1"/>
    <col min="10487" max="10487" width="10.88671875" style="7" customWidth="1"/>
    <col min="10488" max="10489" width="16.88671875" style="7" customWidth="1"/>
    <col min="10490" max="10490" width="8.88671875" style="7" customWidth="1"/>
    <col min="10491" max="10491" width="11.88671875" style="7" customWidth="1"/>
    <col min="10492" max="10492" width="4" style="7" customWidth="1"/>
    <col min="10493" max="10493" width="11.88671875" style="7" customWidth="1"/>
    <col min="10494" max="10494" width="5" style="7" customWidth="1"/>
    <col min="10495" max="10495" width="11.6640625" style="7" customWidth="1"/>
    <col min="10496" max="10496" width="12.33203125" style="7" customWidth="1"/>
    <col min="10497" max="10497" width="9" style="7" customWidth="1"/>
    <col min="10498" max="10498" width="16" style="7" customWidth="1"/>
    <col min="10499" max="10500" width="17" style="7" customWidth="1"/>
    <col min="10501" max="10738" width="9.109375" style="7" customWidth="1"/>
    <col min="10739" max="10739" width="16.88671875" style="7" customWidth="1"/>
    <col min="10740" max="10740" width="8.88671875" style="7" customWidth="1"/>
    <col min="10741" max="10741" width="1.109375" style="7" customWidth="1"/>
    <col min="10742" max="10742" width="25.109375" style="7" customWidth="1"/>
    <col min="10743" max="10743" width="10.88671875" style="7" customWidth="1"/>
    <col min="10744" max="10745" width="16.88671875" style="7" customWidth="1"/>
    <col min="10746" max="10746" width="8.88671875" style="7" customWidth="1"/>
    <col min="10747" max="10747" width="11.88671875" style="7" customWidth="1"/>
    <col min="10748" max="10748" width="4" style="7" customWidth="1"/>
    <col min="10749" max="10749" width="11.88671875" style="7" customWidth="1"/>
    <col min="10750" max="10750" width="5" style="7" customWidth="1"/>
    <col min="10751" max="10751" width="11.6640625" style="7" customWidth="1"/>
    <col min="10752" max="10752" width="12.33203125" style="7" customWidth="1"/>
    <col min="10753" max="10753" width="9" style="7" customWidth="1"/>
    <col min="10754" max="10754" width="16" style="7" customWidth="1"/>
    <col min="10755" max="10756" width="17" style="7" customWidth="1"/>
    <col min="10757" max="10994" width="9.109375" style="7" customWidth="1"/>
    <col min="10995" max="10995" width="16.88671875" style="7" customWidth="1"/>
    <col min="10996" max="10996" width="8.88671875" style="7" customWidth="1"/>
    <col min="10997" max="10997" width="1.109375" style="7" customWidth="1"/>
    <col min="10998" max="10998" width="25.109375" style="7" customWidth="1"/>
    <col min="10999" max="10999" width="10.88671875" style="7" customWidth="1"/>
    <col min="11000" max="11001" width="16.88671875" style="7" customWidth="1"/>
    <col min="11002" max="11002" width="8.88671875" style="7" customWidth="1"/>
    <col min="11003" max="11003" width="11.88671875" style="7" customWidth="1"/>
    <col min="11004" max="11004" width="4" style="7" customWidth="1"/>
    <col min="11005" max="11005" width="11.88671875" style="7" customWidth="1"/>
    <col min="11006" max="11006" width="5" style="7" customWidth="1"/>
    <col min="11007" max="11007" width="11.6640625" style="7" customWidth="1"/>
    <col min="11008" max="11008" width="12.33203125" style="7" customWidth="1"/>
    <col min="11009" max="11009" width="9" style="7" customWidth="1"/>
    <col min="11010" max="11010" width="16" style="7" customWidth="1"/>
    <col min="11011" max="11012" width="17" style="7" customWidth="1"/>
    <col min="11013" max="11250" width="9.109375" style="7" customWidth="1"/>
    <col min="11251" max="11251" width="16.88671875" style="7" customWidth="1"/>
    <col min="11252" max="11252" width="8.88671875" style="7" customWidth="1"/>
    <col min="11253" max="11253" width="1.109375" style="7" customWidth="1"/>
    <col min="11254" max="11254" width="25.109375" style="7" customWidth="1"/>
    <col min="11255" max="11255" width="10.88671875" style="7" customWidth="1"/>
    <col min="11256" max="11257" width="16.88671875" style="7" customWidth="1"/>
    <col min="11258" max="11258" width="8.88671875" style="7" customWidth="1"/>
    <col min="11259" max="11259" width="11.88671875" style="7" customWidth="1"/>
    <col min="11260" max="11260" width="4" style="7" customWidth="1"/>
    <col min="11261" max="11261" width="11.88671875" style="7" customWidth="1"/>
    <col min="11262" max="11262" width="5" style="7" customWidth="1"/>
    <col min="11263" max="11263" width="11.6640625" style="7" customWidth="1"/>
    <col min="11264" max="11264" width="12.33203125" style="7" customWidth="1"/>
    <col min="11265" max="11265" width="9" style="7" customWidth="1"/>
    <col min="11266" max="11266" width="16" style="7" customWidth="1"/>
    <col min="11267" max="11268" width="17" style="7" customWidth="1"/>
    <col min="11269" max="11506" width="9.109375" style="7" customWidth="1"/>
    <col min="11507" max="11507" width="16.88671875" style="7" customWidth="1"/>
    <col min="11508" max="11508" width="8.88671875" style="7" customWidth="1"/>
    <col min="11509" max="11509" width="1.109375" style="7" customWidth="1"/>
    <col min="11510" max="11510" width="25.109375" style="7" customWidth="1"/>
    <col min="11511" max="11511" width="10.88671875" style="7" customWidth="1"/>
    <col min="11512" max="11513" width="16.88671875" style="7" customWidth="1"/>
    <col min="11514" max="11514" width="8.88671875" style="7" customWidth="1"/>
    <col min="11515" max="11515" width="11.88671875" style="7" customWidth="1"/>
    <col min="11516" max="11516" width="4" style="7" customWidth="1"/>
    <col min="11517" max="11517" width="11.88671875" style="7" customWidth="1"/>
    <col min="11518" max="11518" width="5" style="7" customWidth="1"/>
    <col min="11519" max="11519" width="11.6640625" style="7" customWidth="1"/>
    <col min="11520" max="11520" width="12.33203125" style="7" customWidth="1"/>
    <col min="11521" max="11521" width="9" style="7" customWidth="1"/>
    <col min="11522" max="11522" width="16" style="7" customWidth="1"/>
    <col min="11523" max="11524" width="17" style="7" customWidth="1"/>
    <col min="11525" max="11762" width="9.109375" style="7" customWidth="1"/>
    <col min="11763" max="11763" width="16.88671875" style="7" customWidth="1"/>
    <col min="11764" max="11764" width="8.88671875" style="7" customWidth="1"/>
    <col min="11765" max="11765" width="1.109375" style="7" customWidth="1"/>
    <col min="11766" max="11766" width="25.109375" style="7" customWidth="1"/>
    <col min="11767" max="11767" width="10.88671875" style="7" customWidth="1"/>
    <col min="11768" max="11769" width="16.88671875" style="7" customWidth="1"/>
    <col min="11770" max="11770" width="8.88671875" style="7" customWidth="1"/>
    <col min="11771" max="11771" width="11.88671875" style="7" customWidth="1"/>
    <col min="11772" max="11772" width="4" style="7" customWidth="1"/>
    <col min="11773" max="11773" width="11.88671875" style="7" customWidth="1"/>
    <col min="11774" max="11774" width="5" style="7" customWidth="1"/>
    <col min="11775" max="11775" width="11.6640625" style="7" customWidth="1"/>
    <col min="11776" max="11776" width="12.33203125" style="7" customWidth="1"/>
    <col min="11777" max="11777" width="9" style="7" customWidth="1"/>
    <col min="11778" max="11778" width="16" style="7" customWidth="1"/>
    <col min="11779" max="11780" width="17" style="7" customWidth="1"/>
    <col min="11781" max="12018" width="9.109375" style="7" customWidth="1"/>
    <col min="12019" max="12019" width="16.88671875" style="7" customWidth="1"/>
    <col min="12020" max="12020" width="8.88671875" style="7" customWidth="1"/>
    <col min="12021" max="12021" width="1.109375" style="7" customWidth="1"/>
    <col min="12022" max="12022" width="25.109375" style="7" customWidth="1"/>
    <col min="12023" max="12023" width="10.88671875" style="7" customWidth="1"/>
    <col min="12024" max="12025" width="16.88671875" style="7" customWidth="1"/>
    <col min="12026" max="12026" width="8.88671875" style="7" customWidth="1"/>
    <col min="12027" max="12027" width="11.88671875" style="7" customWidth="1"/>
    <col min="12028" max="12028" width="4" style="7" customWidth="1"/>
    <col min="12029" max="12029" width="11.88671875" style="7" customWidth="1"/>
    <col min="12030" max="12030" width="5" style="7" customWidth="1"/>
    <col min="12031" max="12031" width="11.6640625" style="7" customWidth="1"/>
    <col min="12032" max="12032" width="12.33203125" style="7" customWidth="1"/>
    <col min="12033" max="12033" width="9" style="7" customWidth="1"/>
    <col min="12034" max="12034" width="16" style="7" customWidth="1"/>
    <col min="12035" max="12036" width="17" style="7" customWidth="1"/>
    <col min="12037" max="12274" width="9.109375" style="7" customWidth="1"/>
    <col min="12275" max="12275" width="16.88671875" style="7" customWidth="1"/>
    <col min="12276" max="12276" width="8.88671875" style="7" customWidth="1"/>
    <col min="12277" max="12277" width="1.109375" style="7" customWidth="1"/>
    <col min="12278" max="12278" width="25.109375" style="7" customWidth="1"/>
    <col min="12279" max="12279" width="10.88671875" style="7" customWidth="1"/>
    <col min="12280" max="12281" width="16.88671875" style="7" customWidth="1"/>
    <col min="12282" max="12282" width="8.88671875" style="7" customWidth="1"/>
    <col min="12283" max="12283" width="11.88671875" style="7" customWidth="1"/>
    <col min="12284" max="12284" width="4" style="7" customWidth="1"/>
    <col min="12285" max="12285" width="11.88671875" style="7" customWidth="1"/>
    <col min="12286" max="12286" width="5" style="7" customWidth="1"/>
    <col min="12287" max="12287" width="11.6640625" style="7" customWidth="1"/>
    <col min="12288" max="12288" width="12.33203125" style="7" customWidth="1"/>
    <col min="12289" max="12289" width="9" style="7" customWidth="1"/>
    <col min="12290" max="12290" width="16" style="7" customWidth="1"/>
    <col min="12291" max="12292" width="17" style="7" customWidth="1"/>
    <col min="12293" max="12530" width="9.109375" style="7" customWidth="1"/>
    <col min="12531" max="12531" width="16.88671875" style="7" customWidth="1"/>
    <col min="12532" max="12532" width="8.88671875" style="7" customWidth="1"/>
    <col min="12533" max="12533" width="1.109375" style="7" customWidth="1"/>
    <col min="12534" max="12534" width="25.109375" style="7" customWidth="1"/>
    <col min="12535" max="12535" width="10.88671875" style="7" customWidth="1"/>
    <col min="12536" max="12537" width="16.88671875" style="7" customWidth="1"/>
    <col min="12538" max="12538" width="8.88671875" style="7" customWidth="1"/>
    <col min="12539" max="12539" width="11.88671875" style="7" customWidth="1"/>
    <col min="12540" max="12540" width="4" style="7" customWidth="1"/>
    <col min="12541" max="12541" width="11.88671875" style="7" customWidth="1"/>
    <col min="12542" max="12542" width="5" style="7" customWidth="1"/>
    <col min="12543" max="12543" width="11.6640625" style="7" customWidth="1"/>
    <col min="12544" max="12544" width="12.33203125" style="7" customWidth="1"/>
    <col min="12545" max="12545" width="9" style="7" customWidth="1"/>
    <col min="12546" max="12546" width="16" style="7" customWidth="1"/>
    <col min="12547" max="12548" width="17" style="7" customWidth="1"/>
    <col min="12549" max="12786" width="9.109375" style="7" customWidth="1"/>
    <col min="12787" max="12787" width="16.88671875" style="7" customWidth="1"/>
    <col min="12788" max="12788" width="8.88671875" style="7" customWidth="1"/>
    <col min="12789" max="12789" width="1.109375" style="7" customWidth="1"/>
    <col min="12790" max="12790" width="25.109375" style="7" customWidth="1"/>
    <col min="12791" max="12791" width="10.88671875" style="7" customWidth="1"/>
    <col min="12792" max="12793" width="16.88671875" style="7" customWidth="1"/>
    <col min="12794" max="12794" width="8.88671875" style="7" customWidth="1"/>
    <col min="12795" max="12795" width="11.88671875" style="7" customWidth="1"/>
    <col min="12796" max="12796" width="4" style="7" customWidth="1"/>
    <col min="12797" max="12797" width="11.88671875" style="7" customWidth="1"/>
    <col min="12798" max="12798" width="5" style="7" customWidth="1"/>
    <col min="12799" max="12799" width="11.6640625" style="7" customWidth="1"/>
    <col min="12800" max="12800" width="12.33203125" style="7" customWidth="1"/>
    <col min="12801" max="12801" width="9" style="7" customWidth="1"/>
    <col min="12802" max="12802" width="16" style="7" customWidth="1"/>
    <col min="12803" max="12804" width="17" style="7" customWidth="1"/>
    <col min="12805" max="13042" width="9.109375" style="7" customWidth="1"/>
    <col min="13043" max="13043" width="16.88671875" style="7" customWidth="1"/>
    <col min="13044" max="13044" width="8.88671875" style="7" customWidth="1"/>
    <col min="13045" max="13045" width="1.109375" style="7" customWidth="1"/>
    <col min="13046" max="13046" width="25.109375" style="7" customWidth="1"/>
    <col min="13047" max="13047" width="10.88671875" style="7" customWidth="1"/>
    <col min="13048" max="13049" width="16.88671875" style="7" customWidth="1"/>
    <col min="13050" max="13050" width="8.88671875" style="7" customWidth="1"/>
    <col min="13051" max="13051" width="11.88671875" style="7" customWidth="1"/>
    <col min="13052" max="13052" width="4" style="7" customWidth="1"/>
    <col min="13053" max="13053" width="11.88671875" style="7" customWidth="1"/>
    <col min="13054" max="13054" width="5" style="7" customWidth="1"/>
    <col min="13055" max="13055" width="11.6640625" style="7" customWidth="1"/>
    <col min="13056" max="13056" width="12.33203125" style="7" customWidth="1"/>
    <col min="13057" max="13057" width="9" style="7" customWidth="1"/>
    <col min="13058" max="13058" width="16" style="7" customWidth="1"/>
    <col min="13059" max="13060" width="17" style="7" customWidth="1"/>
    <col min="13061" max="13298" width="9.109375" style="7" customWidth="1"/>
    <col min="13299" max="13299" width="16.88671875" style="7" customWidth="1"/>
    <col min="13300" max="13300" width="8.88671875" style="7" customWidth="1"/>
    <col min="13301" max="13301" width="1.109375" style="7" customWidth="1"/>
    <col min="13302" max="13302" width="25.109375" style="7" customWidth="1"/>
    <col min="13303" max="13303" width="10.88671875" style="7" customWidth="1"/>
    <col min="13304" max="13305" width="16.88671875" style="7" customWidth="1"/>
    <col min="13306" max="13306" width="8.88671875" style="7" customWidth="1"/>
    <col min="13307" max="13307" width="11.88671875" style="7" customWidth="1"/>
    <col min="13308" max="13308" width="4" style="7" customWidth="1"/>
    <col min="13309" max="13309" width="11.88671875" style="7" customWidth="1"/>
    <col min="13310" max="13310" width="5" style="7" customWidth="1"/>
    <col min="13311" max="13311" width="11.6640625" style="7" customWidth="1"/>
    <col min="13312" max="13312" width="12.33203125" style="7" customWidth="1"/>
    <col min="13313" max="13313" width="9" style="7" customWidth="1"/>
    <col min="13314" max="13314" width="16" style="7" customWidth="1"/>
    <col min="13315" max="13316" width="17" style="7" customWidth="1"/>
    <col min="13317" max="13554" width="9.109375" style="7" customWidth="1"/>
    <col min="13555" max="13555" width="16.88671875" style="7" customWidth="1"/>
    <col min="13556" max="13556" width="8.88671875" style="7" customWidth="1"/>
    <col min="13557" max="13557" width="1.109375" style="7" customWidth="1"/>
    <col min="13558" max="13558" width="25.109375" style="7" customWidth="1"/>
    <col min="13559" max="13559" width="10.88671875" style="7" customWidth="1"/>
    <col min="13560" max="13561" width="16.88671875" style="7" customWidth="1"/>
    <col min="13562" max="13562" width="8.88671875" style="7" customWidth="1"/>
    <col min="13563" max="13563" width="11.88671875" style="7" customWidth="1"/>
    <col min="13564" max="13564" width="4" style="7" customWidth="1"/>
    <col min="13565" max="13565" width="11.88671875" style="7" customWidth="1"/>
    <col min="13566" max="13566" width="5" style="7" customWidth="1"/>
    <col min="13567" max="13567" width="11.6640625" style="7" customWidth="1"/>
    <col min="13568" max="13568" width="12.33203125" style="7" customWidth="1"/>
    <col min="13569" max="13569" width="9" style="7" customWidth="1"/>
    <col min="13570" max="13570" width="16" style="7" customWidth="1"/>
    <col min="13571" max="13572" width="17" style="7" customWidth="1"/>
    <col min="13573" max="13810" width="9.109375" style="7" customWidth="1"/>
    <col min="13811" max="13811" width="16.88671875" style="7" customWidth="1"/>
    <col min="13812" max="13812" width="8.88671875" style="7" customWidth="1"/>
    <col min="13813" max="13813" width="1.109375" style="7" customWidth="1"/>
    <col min="13814" max="13814" width="25.109375" style="7" customWidth="1"/>
    <col min="13815" max="13815" width="10.88671875" style="7" customWidth="1"/>
    <col min="13816" max="13817" width="16.88671875" style="7" customWidth="1"/>
    <col min="13818" max="13818" width="8.88671875" style="7" customWidth="1"/>
    <col min="13819" max="13819" width="11.88671875" style="7" customWidth="1"/>
    <col min="13820" max="13820" width="4" style="7" customWidth="1"/>
    <col min="13821" max="13821" width="11.88671875" style="7" customWidth="1"/>
    <col min="13822" max="13822" width="5" style="7" customWidth="1"/>
    <col min="13823" max="13823" width="11.6640625" style="7" customWidth="1"/>
    <col min="13824" max="13824" width="12.33203125" style="7" customWidth="1"/>
    <col min="13825" max="13825" width="9" style="7" customWidth="1"/>
    <col min="13826" max="13826" width="16" style="7" customWidth="1"/>
    <col min="13827" max="13828" width="17" style="7" customWidth="1"/>
    <col min="13829" max="14066" width="9.109375" style="7" customWidth="1"/>
    <col min="14067" max="14067" width="16.88671875" style="7" customWidth="1"/>
    <col min="14068" max="14068" width="8.88671875" style="7" customWidth="1"/>
    <col min="14069" max="14069" width="1.109375" style="7" customWidth="1"/>
    <col min="14070" max="14070" width="25.109375" style="7" customWidth="1"/>
    <col min="14071" max="14071" width="10.88671875" style="7" customWidth="1"/>
    <col min="14072" max="14073" width="16.88671875" style="7" customWidth="1"/>
    <col min="14074" max="14074" width="8.88671875" style="7" customWidth="1"/>
    <col min="14075" max="14075" width="11.88671875" style="7" customWidth="1"/>
    <col min="14076" max="14076" width="4" style="7" customWidth="1"/>
    <col min="14077" max="14077" width="11.88671875" style="7" customWidth="1"/>
    <col min="14078" max="14078" width="5" style="7" customWidth="1"/>
    <col min="14079" max="14079" width="11.6640625" style="7" customWidth="1"/>
    <col min="14080" max="14080" width="12.33203125" style="7" customWidth="1"/>
    <col min="14081" max="14081" width="9" style="7" customWidth="1"/>
    <col min="14082" max="14082" width="16" style="7" customWidth="1"/>
    <col min="14083" max="14084" width="17" style="7" customWidth="1"/>
    <col min="14085" max="14322" width="9.109375" style="7" customWidth="1"/>
    <col min="14323" max="14323" width="16.88671875" style="7" customWidth="1"/>
    <col min="14324" max="14324" width="8.88671875" style="7" customWidth="1"/>
    <col min="14325" max="14325" width="1.109375" style="7" customWidth="1"/>
    <col min="14326" max="14326" width="25.109375" style="7" customWidth="1"/>
    <col min="14327" max="14327" width="10.88671875" style="7" customWidth="1"/>
    <col min="14328" max="14329" width="16.88671875" style="7" customWidth="1"/>
    <col min="14330" max="14330" width="8.88671875" style="7" customWidth="1"/>
    <col min="14331" max="14331" width="11.88671875" style="7" customWidth="1"/>
    <col min="14332" max="14332" width="4" style="7" customWidth="1"/>
    <col min="14333" max="14333" width="11.88671875" style="7" customWidth="1"/>
    <col min="14334" max="14334" width="5" style="7" customWidth="1"/>
    <col min="14335" max="14335" width="11.6640625" style="7" customWidth="1"/>
    <col min="14336" max="14336" width="12.33203125" style="7" customWidth="1"/>
    <col min="14337" max="14337" width="9" style="7" customWidth="1"/>
    <col min="14338" max="14338" width="16" style="7" customWidth="1"/>
    <col min="14339" max="14340" width="17" style="7" customWidth="1"/>
    <col min="14341" max="14578" width="9.109375" style="7" customWidth="1"/>
    <col min="14579" max="14579" width="16.88671875" style="7" customWidth="1"/>
    <col min="14580" max="14580" width="8.88671875" style="7" customWidth="1"/>
    <col min="14581" max="14581" width="1.109375" style="7" customWidth="1"/>
    <col min="14582" max="14582" width="25.109375" style="7" customWidth="1"/>
    <col min="14583" max="14583" width="10.88671875" style="7" customWidth="1"/>
    <col min="14584" max="14585" width="16.88671875" style="7" customWidth="1"/>
    <col min="14586" max="14586" width="8.88671875" style="7" customWidth="1"/>
    <col min="14587" max="14587" width="11.88671875" style="7" customWidth="1"/>
    <col min="14588" max="14588" width="4" style="7" customWidth="1"/>
    <col min="14589" max="14589" width="11.88671875" style="7" customWidth="1"/>
    <col min="14590" max="14590" width="5" style="7" customWidth="1"/>
    <col min="14591" max="14591" width="11.6640625" style="7" customWidth="1"/>
    <col min="14592" max="14592" width="12.33203125" style="7" customWidth="1"/>
    <col min="14593" max="14593" width="9" style="7" customWidth="1"/>
    <col min="14594" max="14594" width="16" style="7" customWidth="1"/>
    <col min="14595" max="14596" width="17" style="7" customWidth="1"/>
    <col min="14597" max="14834" width="9.109375" style="7" customWidth="1"/>
    <col min="14835" max="14835" width="16.88671875" style="7" customWidth="1"/>
    <col min="14836" max="14836" width="8.88671875" style="7" customWidth="1"/>
    <col min="14837" max="14837" width="1.109375" style="7" customWidth="1"/>
    <col min="14838" max="14838" width="25.109375" style="7" customWidth="1"/>
    <col min="14839" max="14839" width="10.88671875" style="7" customWidth="1"/>
    <col min="14840" max="14841" width="16.88671875" style="7" customWidth="1"/>
    <col min="14842" max="14842" width="8.88671875" style="7" customWidth="1"/>
    <col min="14843" max="14843" width="11.88671875" style="7" customWidth="1"/>
    <col min="14844" max="14844" width="4" style="7" customWidth="1"/>
    <col min="14845" max="14845" width="11.88671875" style="7" customWidth="1"/>
    <col min="14846" max="14846" width="5" style="7" customWidth="1"/>
    <col min="14847" max="14847" width="11.6640625" style="7" customWidth="1"/>
    <col min="14848" max="14848" width="12.33203125" style="7" customWidth="1"/>
    <col min="14849" max="14849" width="9" style="7" customWidth="1"/>
    <col min="14850" max="14850" width="16" style="7" customWidth="1"/>
    <col min="14851" max="14852" width="17" style="7" customWidth="1"/>
    <col min="14853" max="15090" width="9.109375" style="7" customWidth="1"/>
    <col min="15091" max="15091" width="16.88671875" style="7" customWidth="1"/>
    <col min="15092" max="15092" width="8.88671875" style="7" customWidth="1"/>
    <col min="15093" max="15093" width="1.109375" style="7" customWidth="1"/>
    <col min="15094" max="15094" width="25.109375" style="7" customWidth="1"/>
    <col min="15095" max="15095" width="10.88671875" style="7" customWidth="1"/>
    <col min="15096" max="15097" width="16.88671875" style="7" customWidth="1"/>
    <col min="15098" max="15098" width="8.88671875" style="7" customWidth="1"/>
    <col min="15099" max="15099" width="11.88671875" style="7" customWidth="1"/>
    <col min="15100" max="15100" width="4" style="7" customWidth="1"/>
    <col min="15101" max="15101" width="11.88671875" style="7" customWidth="1"/>
    <col min="15102" max="15102" width="5" style="7" customWidth="1"/>
    <col min="15103" max="15103" width="11.6640625" style="7" customWidth="1"/>
    <col min="15104" max="15104" width="12.33203125" style="7" customWidth="1"/>
    <col min="15105" max="15105" width="9" style="7" customWidth="1"/>
    <col min="15106" max="15106" width="16" style="7" customWidth="1"/>
    <col min="15107" max="15108" width="17" style="7" customWidth="1"/>
    <col min="15109" max="15346" width="9.109375" style="7" customWidth="1"/>
    <col min="15347" max="15347" width="16.88671875" style="7" customWidth="1"/>
    <col min="15348" max="15348" width="8.88671875" style="7" customWidth="1"/>
    <col min="15349" max="15349" width="1.109375" style="7" customWidth="1"/>
    <col min="15350" max="15350" width="25.109375" style="7" customWidth="1"/>
    <col min="15351" max="15351" width="10.88671875" style="7" customWidth="1"/>
    <col min="15352" max="15353" width="16.88671875" style="7" customWidth="1"/>
    <col min="15354" max="15354" width="8.88671875" style="7" customWidth="1"/>
    <col min="15355" max="15355" width="11.88671875" style="7" customWidth="1"/>
    <col min="15356" max="15356" width="4" style="7" customWidth="1"/>
    <col min="15357" max="15357" width="11.88671875" style="7" customWidth="1"/>
    <col min="15358" max="15358" width="5" style="7" customWidth="1"/>
    <col min="15359" max="15359" width="11.6640625" style="7" customWidth="1"/>
    <col min="15360" max="15360" width="12.33203125" style="7" customWidth="1"/>
    <col min="15361" max="15361" width="9" style="7" customWidth="1"/>
    <col min="15362" max="15362" width="16" style="7" customWidth="1"/>
    <col min="15363" max="15364" width="17" style="7" customWidth="1"/>
    <col min="15365" max="15602" width="9.109375" style="7" customWidth="1"/>
    <col min="15603" max="15603" width="16.88671875" style="7" customWidth="1"/>
    <col min="15604" max="15604" width="8.88671875" style="7" customWidth="1"/>
    <col min="15605" max="15605" width="1.109375" style="7" customWidth="1"/>
    <col min="15606" max="15606" width="25.109375" style="7" customWidth="1"/>
    <col min="15607" max="15607" width="10.88671875" style="7" customWidth="1"/>
    <col min="15608" max="15609" width="16.88671875" style="7" customWidth="1"/>
    <col min="15610" max="15610" width="8.88671875" style="7" customWidth="1"/>
    <col min="15611" max="15611" width="11.88671875" style="7" customWidth="1"/>
    <col min="15612" max="15612" width="4" style="7" customWidth="1"/>
    <col min="15613" max="15613" width="11.88671875" style="7" customWidth="1"/>
    <col min="15614" max="15614" width="5" style="7" customWidth="1"/>
    <col min="15615" max="15615" width="11.6640625" style="7" customWidth="1"/>
    <col min="15616" max="15616" width="12.33203125" style="7" customWidth="1"/>
    <col min="15617" max="15617" width="9" style="7" customWidth="1"/>
    <col min="15618" max="15618" width="16" style="7" customWidth="1"/>
    <col min="15619" max="15620" width="17" style="7" customWidth="1"/>
    <col min="15621" max="15858" width="9.109375" style="7" customWidth="1"/>
    <col min="15859" max="15859" width="16.88671875" style="7" customWidth="1"/>
    <col min="15860" max="15860" width="8.88671875" style="7" customWidth="1"/>
    <col min="15861" max="15861" width="1.109375" style="7" customWidth="1"/>
    <col min="15862" max="15862" width="25.109375" style="7" customWidth="1"/>
    <col min="15863" max="15863" width="10.88671875" style="7" customWidth="1"/>
    <col min="15864" max="15865" width="16.88671875" style="7" customWidth="1"/>
    <col min="15866" max="15866" width="8.88671875" style="7" customWidth="1"/>
    <col min="15867" max="15867" width="11.88671875" style="7" customWidth="1"/>
    <col min="15868" max="15868" width="4" style="7" customWidth="1"/>
    <col min="15869" max="15869" width="11.88671875" style="7" customWidth="1"/>
    <col min="15870" max="15870" width="5" style="7" customWidth="1"/>
    <col min="15871" max="15871" width="11.6640625" style="7" customWidth="1"/>
    <col min="15872" max="15872" width="12.33203125" style="7" customWidth="1"/>
    <col min="15873" max="15873" width="9" style="7" customWidth="1"/>
    <col min="15874" max="15874" width="16" style="7" customWidth="1"/>
    <col min="15875" max="15876" width="17" style="7" customWidth="1"/>
    <col min="15877" max="16114" width="9.109375" style="7" customWidth="1"/>
    <col min="16115" max="16115" width="16.88671875" style="7" customWidth="1"/>
    <col min="16116" max="16116" width="8.88671875" style="7" customWidth="1"/>
    <col min="16117" max="16117" width="1.109375" style="7" customWidth="1"/>
    <col min="16118" max="16118" width="25.109375" style="7" customWidth="1"/>
    <col min="16119" max="16119" width="10.88671875" style="7" customWidth="1"/>
    <col min="16120" max="16121" width="16.88671875" style="7" customWidth="1"/>
    <col min="16122" max="16122" width="8.88671875" style="7" customWidth="1"/>
    <col min="16123" max="16123" width="11.88671875" style="7" customWidth="1"/>
    <col min="16124" max="16124" width="4" style="7" customWidth="1"/>
    <col min="16125" max="16125" width="11.88671875" style="7" customWidth="1"/>
    <col min="16126" max="16126" width="5" style="7" customWidth="1"/>
    <col min="16127" max="16127" width="11.6640625" style="7" customWidth="1"/>
    <col min="16128" max="16128" width="12.33203125" style="7" customWidth="1"/>
    <col min="16129" max="16129" width="9" style="7" customWidth="1"/>
    <col min="16130" max="16130" width="16" style="7" customWidth="1"/>
    <col min="16131" max="16132" width="17" style="7" customWidth="1"/>
    <col min="16133" max="16384" width="9.109375" style="7" customWidth="1"/>
  </cols>
  <sheetData>
    <row r="1" spans="1:14" ht="137.25" customHeight="1" thickBot="1" x14ac:dyDescent="0.3">
      <c r="A1" s="230" t="s">
        <v>409</v>
      </c>
      <c r="B1" s="231"/>
      <c r="C1" s="231"/>
      <c r="D1" s="231"/>
      <c r="E1" s="231"/>
      <c r="F1" s="231"/>
      <c r="G1" s="231"/>
      <c r="H1" s="231"/>
      <c r="I1" s="231"/>
      <c r="J1" s="231"/>
      <c r="K1" s="231"/>
      <c r="L1" s="231"/>
      <c r="M1" s="231"/>
      <c r="N1" s="232"/>
    </row>
    <row r="2" spans="1:14" s="31" customFormat="1" ht="52.5" customHeight="1" thickBot="1" x14ac:dyDescent="0.3">
      <c r="A2" s="227" t="s">
        <v>386</v>
      </c>
      <c r="B2" s="239"/>
      <c r="C2" s="239"/>
      <c r="D2" s="239"/>
      <c r="E2" s="239"/>
      <c r="F2" s="239"/>
      <c r="G2" s="239"/>
      <c r="H2" s="239"/>
      <c r="I2" s="239"/>
      <c r="J2" s="239"/>
      <c r="K2" s="239"/>
      <c r="L2" s="239"/>
      <c r="M2" s="239"/>
      <c r="N2" s="240"/>
    </row>
    <row r="3" spans="1:14" s="31" customFormat="1" ht="77.25" customHeight="1" thickBot="1" x14ac:dyDescent="0.3">
      <c r="A3" s="241" t="s">
        <v>383</v>
      </c>
      <c r="B3" s="242"/>
      <c r="C3" s="243"/>
      <c r="D3" s="224" t="s">
        <v>411</v>
      </c>
      <c r="E3" s="225"/>
      <c r="F3" s="225"/>
      <c r="G3" s="225"/>
      <c r="H3" s="225"/>
      <c r="I3" s="225"/>
      <c r="J3" s="225"/>
      <c r="K3" s="225"/>
      <c r="L3" s="225"/>
      <c r="M3" s="225"/>
      <c r="N3" s="226"/>
    </row>
    <row r="4" spans="1:14" s="31" customFormat="1" ht="98.25" customHeight="1" thickBot="1" x14ac:dyDescent="0.3">
      <c r="A4" s="244" t="s">
        <v>384</v>
      </c>
      <c r="B4" s="245"/>
      <c r="C4" s="246"/>
      <c r="D4" s="247" t="s">
        <v>412</v>
      </c>
      <c r="E4" s="248"/>
      <c r="F4" s="248"/>
      <c r="G4" s="248"/>
      <c r="H4" s="248"/>
      <c r="I4" s="248"/>
      <c r="J4" s="248"/>
      <c r="K4" s="248"/>
      <c r="L4" s="248"/>
      <c r="M4" s="248"/>
      <c r="N4" s="249"/>
    </row>
    <row r="5" spans="1:14" s="31" customFormat="1" ht="61.5" customHeight="1" thickBot="1" x14ac:dyDescent="0.3">
      <c r="A5" s="233" t="s">
        <v>214</v>
      </c>
      <c r="B5" s="234"/>
      <c r="C5" s="234"/>
      <c r="D5" s="234"/>
      <c r="E5" s="234"/>
      <c r="F5" s="234"/>
      <c r="G5" s="234"/>
      <c r="H5" s="234"/>
      <c r="I5" s="234"/>
      <c r="J5" s="234"/>
      <c r="K5" s="234"/>
      <c r="L5" s="234"/>
      <c r="M5" s="234"/>
      <c r="N5" s="235"/>
    </row>
    <row r="6" spans="1:14" ht="53.25" customHeight="1" thickBot="1" x14ac:dyDescent="0.3">
      <c r="A6" s="236" t="s">
        <v>215</v>
      </c>
      <c r="B6" s="237"/>
      <c r="C6" s="237"/>
      <c r="D6" s="237"/>
      <c r="E6" s="237" t="s">
        <v>234</v>
      </c>
      <c r="F6" s="237"/>
      <c r="G6" s="237"/>
      <c r="H6" s="237"/>
      <c r="I6" s="238"/>
      <c r="J6" s="236" t="s">
        <v>216</v>
      </c>
      <c r="K6" s="237"/>
      <c r="L6" s="238"/>
      <c r="M6" s="250" t="s">
        <v>380</v>
      </c>
      <c r="N6" s="251"/>
    </row>
    <row r="7" spans="1:14" ht="66.75" customHeight="1" thickBot="1" x14ac:dyDescent="0.3">
      <c r="A7" s="71" t="s">
        <v>235</v>
      </c>
      <c r="B7" s="72" t="s">
        <v>217</v>
      </c>
      <c r="C7" s="72" t="s">
        <v>218</v>
      </c>
      <c r="D7" s="72" t="s">
        <v>236</v>
      </c>
      <c r="E7" s="72" t="s">
        <v>237</v>
      </c>
      <c r="F7" s="72" t="s">
        <v>238</v>
      </c>
      <c r="G7" s="72" t="s">
        <v>239</v>
      </c>
      <c r="H7" s="72" t="s">
        <v>219</v>
      </c>
      <c r="I7" s="72" t="s">
        <v>220</v>
      </c>
      <c r="J7" s="72" t="s">
        <v>221</v>
      </c>
      <c r="K7" s="72" t="s">
        <v>222</v>
      </c>
      <c r="L7" s="73" t="s">
        <v>117</v>
      </c>
      <c r="M7" s="74" t="s">
        <v>381</v>
      </c>
      <c r="N7" s="74" t="s">
        <v>382</v>
      </c>
    </row>
    <row r="8" spans="1:14" ht="244.5" customHeight="1" thickBot="1" x14ac:dyDescent="0.3">
      <c r="A8" s="75" t="s">
        <v>240</v>
      </c>
      <c r="B8" s="76">
        <v>1384</v>
      </c>
      <c r="C8" s="77" t="s">
        <v>224</v>
      </c>
      <c r="D8" s="78" t="s">
        <v>241</v>
      </c>
      <c r="E8" s="78" t="s">
        <v>371</v>
      </c>
      <c r="F8" s="78" t="s">
        <v>372</v>
      </c>
      <c r="G8" s="78" t="s">
        <v>359</v>
      </c>
      <c r="H8" s="78" t="s">
        <v>228</v>
      </c>
      <c r="I8" s="78" t="s">
        <v>373</v>
      </c>
      <c r="J8" s="79">
        <v>44197</v>
      </c>
      <c r="K8" s="79">
        <v>44561</v>
      </c>
      <c r="L8" s="80" t="s">
        <v>365</v>
      </c>
      <c r="M8" s="160" t="s">
        <v>413</v>
      </c>
      <c r="N8" s="149" t="s">
        <v>403</v>
      </c>
    </row>
    <row r="9" spans="1:14" ht="366" customHeight="1" thickBot="1" x14ac:dyDescent="0.3">
      <c r="A9" s="75" t="s">
        <v>240</v>
      </c>
      <c r="B9" s="78">
        <v>345</v>
      </c>
      <c r="C9" s="78" t="s">
        <v>363</v>
      </c>
      <c r="D9" s="78" t="s">
        <v>241</v>
      </c>
      <c r="E9" s="78" t="s">
        <v>374</v>
      </c>
      <c r="F9" s="78" t="s">
        <v>420</v>
      </c>
      <c r="G9" s="78" t="s">
        <v>375</v>
      </c>
      <c r="H9" s="78" t="s">
        <v>228</v>
      </c>
      <c r="I9" s="78" t="s">
        <v>373</v>
      </c>
      <c r="J9" s="79">
        <v>44197</v>
      </c>
      <c r="K9" s="79">
        <v>44561</v>
      </c>
      <c r="L9" s="80" t="s">
        <v>364</v>
      </c>
      <c r="M9" s="162" t="s">
        <v>414</v>
      </c>
      <c r="N9" s="150" t="s">
        <v>404</v>
      </c>
    </row>
    <row r="10" spans="1:14" ht="195" customHeight="1" thickBot="1" x14ac:dyDescent="0.3">
      <c r="A10" s="75" t="s">
        <v>240</v>
      </c>
      <c r="B10" s="76">
        <v>350</v>
      </c>
      <c r="C10" s="78" t="s">
        <v>360</v>
      </c>
      <c r="D10" s="78" t="s">
        <v>241</v>
      </c>
      <c r="E10" s="78" t="s">
        <v>376</v>
      </c>
      <c r="F10" s="78" t="s">
        <v>361</v>
      </c>
      <c r="G10" s="78" t="s">
        <v>362</v>
      </c>
      <c r="H10" s="78" t="s">
        <v>377</v>
      </c>
      <c r="I10" s="78" t="s">
        <v>245</v>
      </c>
      <c r="J10" s="79">
        <v>44228</v>
      </c>
      <c r="K10" s="79">
        <v>44561</v>
      </c>
      <c r="L10" s="80" t="s">
        <v>3</v>
      </c>
      <c r="M10" s="160" t="s">
        <v>415</v>
      </c>
      <c r="N10" s="161" t="s">
        <v>405</v>
      </c>
    </row>
    <row r="11" spans="1:14" s="46" customFormat="1" ht="170.25" customHeight="1" thickBot="1" x14ac:dyDescent="0.3">
      <c r="A11" s="75" t="s">
        <v>240</v>
      </c>
      <c r="B11" s="76">
        <v>1853</v>
      </c>
      <c r="C11" s="78" t="s">
        <v>250</v>
      </c>
      <c r="D11" s="77" t="s">
        <v>241</v>
      </c>
      <c r="E11" s="78" t="s">
        <v>416</v>
      </c>
      <c r="F11" s="78" t="s">
        <v>417</v>
      </c>
      <c r="G11" s="78" t="s">
        <v>418</v>
      </c>
      <c r="H11" s="78" t="s">
        <v>254</v>
      </c>
      <c r="I11" s="78" t="s">
        <v>378</v>
      </c>
      <c r="J11" s="79">
        <v>44197</v>
      </c>
      <c r="K11" s="79">
        <v>44561</v>
      </c>
      <c r="L11" s="80" t="s">
        <v>256</v>
      </c>
      <c r="M11" s="160" t="s">
        <v>419</v>
      </c>
      <c r="N11" s="159" t="s">
        <v>406</v>
      </c>
    </row>
    <row r="13" spans="1:14" ht="20.399999999999999" x14ac:dyDescent="0.35">
      <c r="M13" s="81"/>
    </row>
    <row r="17" spans="4:10" x14ac:dyDescent="0.25">
      <c r="D17" s="49"/>
    </row>
    <row r="18" spans="4:10" x14ac:dyDescent="0.25">
      <c r="D18" s="49"/>
    </row>
    <row r="22" spans="4:10" ht="13.8" thickBot="1" x14ac:dyDescent="0.3"/>
    <row r="23" spans="4:10" ht="13.8" thickBot="1" x14ac:dyDescent="0.3">
      <c r="J23" s="50"/>
    </row>
  </sheetData>
  <mergeCells count="11">
    <mergeCell ref="A1:N1"/>
    <mergeCell ref="A5:N5"/>
    <mergeCell ref="A6:D6"/>
    <mergeCell ref="E6:I6"/>
    <mergeCell ref="J6:L6"/>
    <mergeCell ref="A2:N2"/>
    <mergeCell ref="A3:C3"/>
    <mergeCell ref="D3:N3"/>
    <mergeCell ref="A4:C4"/>
    <mergeCell ref="D4:N4"/>
    <mergeCell ref="M6:N6"/>
  </mergeCells>
  <pageMargins left="0" right="0" top="0" bottom="0" header="0.5" footer="0.5"/>
  <pageSetup scale="53" pageOrder="overThenDown"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M8"/>
  <sheetViews>
    <sheetView zoomScaleNormal="100" zoomScaleSheetLayoutView="100" workbookViewId="0">
      <selection activeCell="G9" sqref="G9"/>
    </sheetView>
  </sheetViews>
  <sheetFormatPr baseColWidth="10" defaultRowHeight="13.2" x14ac:dyDescent="0.25"/>
  <cols>
    <col min="1" max="1" width="4.44140625" style="6" customWidth="1"/>
    <col min="2" max="2" width="16.88671875" style="7" customWidth="1"/>
    <col min="3" max="3" width="13.44140625" style="7" customWidth="1"/>
    <col min="4" max="4" width="25.109375" style="7" customWidth="1"/>
    <col min="5" max="5" width="18.109375" style="7" customWidth="1"/>
    <col min="6" max="6" width="40.5546875" style="7" customWidth="1"/>
    <col min="7" max="7" width="33.44140625" style="7" customWidth="1"/>
    <col min="8" max="8" width="39.44140625" style="7" customWidth="1"/>
    <col min="9" max="9" width="25" style="7" customWidth="1"/>
    <col min="10" max="10" width="25.88671875" style="7" customWidth="1"/>
    <col min="11" max="11" width="25" style="7" customWidth="1"/>
    <col min="12" max="12" width="27.33203125" style="7" customWidth="1"/>
    <col min="13" max="13" width="27" style="7" customWidth="1"/>
    <col min="14" max="224" width="9.109375" style="7" customWidth="1"/>
    <col min="225" max="225" width="16.88671875" style="7" customWidth="1"/>
    <col min="226" max="226" width="8.88671875" style="7" customWidth="1"/>
    <col min="227" max="227" width="1.109375" style="7" customWidth="1"/>
    <col min="228" max="228" width="25.109375" style="7" customWidth="1"/>
    <col min="229" max="229" width="10.88671875" style="7" customWidth="1"/>
    <col min="230" max="231" width="16.88671875" style="7" customWidth="1"/>
    <col min="232" max="232" width="8.88671875" style="7" customWidth="1"/>
    <col min="233" max="233" width="11.88671875" style="7" customWidth="1"/>
    <col min="234" max="234" width="4" style="7" customWidth="1"/>
    <col min="235" max="235" width="11.88671875" style="7" customWidth="1"/>
    <col min="236" max="236" width="5" style="7" customWidth="1"/>
    <col min="237" max="237" width="11.6640625" style="7" customWidth="1"/>
    <col min="238" max="238" width="12.33203125" style="7" customWidth="1"/>
    <col min="239" max="239" width="9" style="7" customWidth="1"/>
    <col min="240" max="240" width="16" style="7" customWidth="1"/>
    <col min="241" max="242" width="17" style="7" customWidth="1"/>
    <col min="243" max="480" width="9.109375" style="7" customWidth="1"/>
    <col min="481" max="481" width="16.88671875" style="7" customWidth="1"/>
    <col min="482" max="482" width="8.88671875" style="7" customWidth="1"/>
    <col min="483" max="483" width="1.109375" style="7" customWidth="1"/>
    <col min="484" max="484" width="25.109375" style="7" customWidth="1"/>
    <col min="485" max="485" width="10.88671875" style="7" customWidth="1"/>
    <col min="486" max="487" width="16.88671875" style="7" customWidth="1"/>
    <col min="488" max="488" width="8.88671875" style="7" customWidth="1"/>
    <col min="489" max="489" width="11.88671875" style="7" customWidth="1"/>
    <col min="490" max="490" width="4" style="7" customWidth="1"/>
    <col min="491" max="491" width="11.88671875" style="7" customWidth="1"/>
    <col min="492" max="492" width="5" style="7" customWidth="1"/>
    <col min="493" max="493" width="11.6640625" style="7" customWidth="1"/>
    <col min="494" max="494" width="12.33203125" style="7" customWidth="1"/>
    <col min="495" max="495" width="9" style="7" customWidth="1"/>
    <col min="496" max="496" width="16" style="7" customWidth="1"/>
    <col min="497" max="498" width="17" style="7" customWidth="1"/>
    <col min="499" max="736" width="9.109375" style="7" customWidth="1"/>
    <col min="737" max="737" width="16.88671875" style="7" customWidth="1"/>
    <col min="738" max="738" width="8.88671875" style="7" customWidth="1"/>
    <col min="739" max="739" width="1.109375" style="7" customWidth="1"/>
    <col min="740" max="740" width="25.109375" style="7" customWidth="1"/>
    <col min="741" max="741" width="10.88671875" style="7" customWidth="1"/>
    <col min="742" max="743" width="16.88671875" style="7" customWidth="1"/>
    <col min="744" max="744" width="8.88671875" style="7" customWidth="1"/>
    <col min="745" max="745" width="11.88671875" style="7" customWidth="1"/>
    <col min="746" max="746" width="4" style="7" customWidth="1"/>
    <col min="747" max="747" width="11.88671875" style="7" customWidth="1"/>
    <col min="748" max="748" width="5" style="7" customWidth="1"/>
    <col min="749" max="749" width="11.6640625" style="7" customWidth="1"/>
    <col min="750" max="750" width="12.33203125" style="7" customWidth="1"/>
    <col min="751" max="751" width="9" style="7" customWidth="1"/>
    <col min="752" max="752" width="16" style="7" customWidth="1"/>
    <col min="753" max="754" width="17" style="7" customWidth="1"/>
    <col min="755" max="992" width="9.109375" style="7" customWidth="1"/>
    <col min="993" max="993" width="16.88671875" style="7" customWidth="1"/>
    <col min="994" max="994" width="8.88671875" style="7" customWidth="1"/>
    <col min="995" max="995" width="1.109375" style="7" customWidth="1"/>
    <col min="996" max="996" width="25.109375" style="7" customWidth="1"/>
    <col min="997" max="997" width="10.88671875" style="7" customWidth="1"/>
    <col min="998" max="999" width="16.88671875" style="7" customWidth="1"/>
    <col min="1000" max="1000" width="8.88671875" style="7" customWidth="1"/>
    <col min="1001" max="1001" width="11.88671875" style="7" customWidth="1"/>
    <col min="1002" max="1002" width="4" style="7" customWidth="1"/>
    <col min="1003" max="1003" width="11.88671875" style="7" customWidth="1"/>
    <col min="1004" max="1004" width="5" style="7" customWidth="1"/>
    <col min="1005" max="1005" width="11.6640625" style="7" customWidth="1"/>
    <col min="1006" max="1006" width="12.33203125" style="7" customWidth="1"/>
    <col min="1007" max="1007" width="9" style="7" customWidth="1"/>
    <col min="1008" max="1008" width="16" style="7" customWidth="1"/>
    <col min="1009" max="1010" width="17" style="7" customWidth="1"/>
    <col min="1011" max="1248" width="9.109375" style="7" customWidth="1"/>
    <col min="1249" max="1249" width="16.88671875" style="7" customWidth="1"/>
    <col min="1250" max="1250" width="8.88671875" style="7" customWidth="1"/>
    <col min="1251" max="1251" width="1.109375" style="7" customWidth="1"/>
    <col min="1252" max="1252" width="25.109375" style="7" customWidth="1"/>
    <col min="1253" max="1253" width="10.88671875" style="7" customWidth="1"/>
    <col min="1254" max="1255" width="16.88671875" style="7" customWidth="1"/>
    <col min="1256" max="1256" width="8.88671875" style="7" customWidth="1"/>
    <col min="1257" max="1257" width="11.88671875" style="7" customWidth="1"/>
    <col min="1258" max="1258" width="4" style="7" customWidth="1"/>
    <col min="1259" max="1259" width="11.88671875" style="7" customWidth="1"/>
    <col min="1260" max="1260" width="5" style="7" customWidth="1"/>
    <col min="1261" max="1261" width="11.6640625" style="7" customWidth="1"/>
    <col min="1262" max="1262" width="12.33203125" style="7" customWidth="1"/>
    <col min="1263" max="1263" width="9" style="7" customWidth="1"/>
    <col min="1264" max="1264" width="16" style="7" customWidth="1"/>
    <col min="1265" max="1266" width="17" style="7" customWidth="1"/>
    <col min="1267" max="1504" width="9.109375" style="7" customWidth="1"/>
    <col min="1505" max="1505" width="16.88671875" style="7" customWidth="1"/>
    <col min="1506" max="1506" width="8.88671875" style="7" customWidth="1"/>
    <col min="1507" max="1507" width="1.109375" style="7" customWidth="1"/>
    <col min="1508" max="1508" width="25.109375" style="7" customWidth="1"/>
    <col min="1509" max="1509" width="10.88671875" style="7" customWidth="1"/>
    <col min="1510" max="1511" width="16.88671875" style="7" customWidth="1"/>
    <col min="1512" max="1512" width="8.88671875" style="7" customWidth="1"/>
    <col min="1513" max="1513" width="11.88671875" style="7" customWidth="1"/>
    <col min="1514" max="1514" width="4" style="7" customWidth="1"/>
    <col min="1515" max="1515" width="11.88671875" style="7" customWidth="1"/>
    <col min="1516" max="1516" width="5" style="7" customWidth="1"/>
    <col min="1517" max="1517" width="11.6640625" style="7" customWidth="1"/>
    <col min="1518" max="1518" width="12.33203125" style="7" customWidth="1"/>
    <col min="1519" max="1519" width="9" style="7" customWidth="1"/>
    <col min="1520" max="1520" width="16" style="7" customWidth="1"/>
    <col min="1521" max="1522" width="17" style="7" customWidth="1"/>
    <col min="1523" max="1760" width="9.109375" style="7" customWidth="1"/>
    <col min="1761" max="1761" width="16.88671875" style="7" customWidth="1"/>
    <col min="1762" max="1762" width="8.88671875" style="7" customWidth="1"/>
    <col min="1763" max="1763" width="1.109375" style="7" customWidth="1"/>
    <col min="1764" max="1764" width="25.109375" style="7" customWidth="1"/>
    <col min="1765" max="1765" width="10.88671875" style="7" customWidth="1"/>
    <col min="1766" max="1767" width="16.88671875" style="7" customWidth="1"/>
    <col min="1768" max="1768" width="8.88671875" style="7" customWidth="1"/>
    <col min="1769" max="1769" width="11.88671875" style="7" customWidth="1"/>
    <col min="1770" max="1770" width="4" style="7" customWidth="1"/>
    <col min="1771" max="1771" width="11.88671875" style="7" customWidth="1"/>
    <col min="1772" max="1772" width="5" style="7" customWidth="1"/>
    <col min="1773" max="1773" width="11.6640625" style="7" customWidth="1"/>
    <col min="1774" max="1774" width="12.33203125" style="7" customWidth="1"/>
    <col min="1775" max="1775" width="9" style="7" customWidth="1"/>
    <col min="1776" max="1776" width="16" style="7" customWidth="1"/>
    <col min="1777" max="1778" width="17" style="7" customWidth="1"/>
    <col min="1779" max="2016" width="9.109375" style="7" customWidth="1"/>
    <col min="2017" max="2017" width="16.88671875" style="7" customWidth="1"/>
    <col min="2018" max="2018" width="8.88671875" style="7" customWidth="1"/>
    <col min="2019" max="2019" width="1.109375" style="7" customWidth="1"/>
    <col min="2020" max="2020" width="25.109375" style="7" customWidth="1"/>
    <col min="2021" max="2021" width="10.88671875" style="7" customWidth="1"/>
    <col min="2022" max="2023" width="16.88671875" style="7" customWidth="1"/>
    <col min="2024" max="2024" width="8.88671875" style="7" customWidth="1"/>
    <col min="2025" max="2025" width="11.88671875" style="7" customWidth="1"/>
    <col min="2026" max="2026" width="4" style="7" customWidth="1"/>
    <col min="2027" max="2027" width="11.88671875" style="7" customWidth="1"/>
    <col min="2028" max="2028" width="5" style="7" customWidth="1"/>
    <col min="2029" max="2029" width="11.6640625" style="7" customWidth="1"/>
    <col min="2030" max="2030" width="12.33203125" style="7" customWidth="1"/>
    <col min="2031" max="2031" width="9" style="7" customWidth="1"/>
    <col min="2032" max="2032" width="16" style="7" customWidth="1"/>
    <col min="2033" max="2034" width="17" style="7" customWidth="1"/>
    <col min="2035" max="2272" width="9.109375" style="7" customWidth="1"/>
    <col min="2273" max="2273" width="16.88671875" style="7" customWidth="1"/>
    <col min="2274" max="2274" width="8.88671875" style="7" customWidth="1"/>
    <col min="2275" max="2275" width="1.109375" style="7" customWidth="1"/>
    <col min="2276" max="2276" width="25.109375" style="7" customWidth="1"/>
    <col min="2277" max="2277" width="10.88671875" style="7" customWidth="1"/>
    <col min="2278" max="2279" width="16.88671875" style="7" customWidth="1"/>
    <col min="2280" max="2280" width="8.88671875" style="7" customWidth="1"/>
    <col min="2281" max="2281" width="11.88671875" style="7" customWidth="1"/>
    <col min="2282" max="2282" width="4" style="7" customWidth="1"/>
    <col min="2283" max="2283" width="11.88671875" style="7" customWidth="1"/>
    <col min="2284" max="2284" width="5" style="7" customWidth="1"/>
    <col min="2285" max="2285" width="11.6640625" style="7" customWidth="1"/>
    <col min="2286" max="2286" width="12.33203125" style="7" customWidth="1"/>
    <col min="2287" max="2287" width="9" style="7" customWidth="1"/>
    <col min="2288" max="2288" width="16" style="7" customWidth="1"/>
    <col min="2289" max="2290" width="17" style="7" customWidth="1"/>
    <col min="2291" max="2528" width="9.109375" style="7" customWidth="1"/>
    <col min="2529" max="2529" width="16.88671875" style="7" customWidth="1"/>
    <col min="2530" max="2530" width="8.88671875" style="7" customWidth="1"/>
    <col min="2531" max="2531" width="1.109375" style="7" customWidth="1"/>
    <col min="2532" max="2532" width="25.109375" style="7" customWidth="1"/>
    <col min="2533" max="2533" width="10.88671875" style="7" customWidth="1"/>
    <col min="2534" max="2535" width="16.88671875" style="7" customWidth="1"/>
    <col min="2536" max="2536" width="8.88671875" style="7" customWidth="1"/>
    <col min="2537" max="2537" width="11.88671875" style="7" customWidth="1"/>
    <col min="2538" max="2538" width="4" style="7" customWidth="1"/>
    <col min="2539" max="2539" width="11.88671875" style="7" customWidth="1"/>
    <col min="2540" max="2540" width="5" style="7" customWidth="1"/>
    <col min="2541" max="2541" width="11.6640625" style="7" customWidth="1"/>
    <col min="2542" max="2542" width="12.33203125" style="7" customWidth="1"/>
    <col min="2543" max="2543" width="9" style="7" customWidth="1"/>
    <col min="2544" max="2544" width="16" style="7" customWidth="1"/>
    <col min="2545" max="2546" width="17" style="7" customWidth="1"/>
    <col min="2547" max="2784" width="9.109375" style="7" customWidth="1"/>
    <col min="2785" max="2785" width="16.88671875" style="7" customWidth="1"/>
    <col min="2786" max="2786" width="8.88671875" style="7" customWidth="1"/>
    <col min="2787" max="2787" width="1.109375" style="7" customWidth="1"/>
    <col min="2788" max="2788" width="25.109375" style="7" customWidth="1"/>
    <col min="2789" max="2789" width="10.88671875" style="7" customWidth="1"/>
    <col min="2790" max="2791" width="16.88671875" style="7" customWidth="1"/>
    <col min="2792" max="2792" width="8.88671875" style="7" customWidth="1"/>
    <col min="2793" max="2793" width="11.88671875" style="7" customWidth="1"/>
    <col min="2794" max="2794" width="4" style="7" customWidth="1"/>
    <col min="2795" max="2795" width="11.88671875" style="7" customWidth="1"/>
    <col min="2796" max="2796" width="5" style="7" customWidth="1"/>
    <col min="2797" max="2797" width="11.6640625" style="7" customWidth="1"/>
    <col min="2798" max="2798" width="12.33203125" style="7" customWidth="1"/>
    <col min="2799" max="2799" width="9" style="7" customWidth="1"/>
    <col min="2800" max="2800" width="16" style="7" customWidth="1"/>
    <col min="2801" max="2802" width="17" style="7" customWidth="1"/>
    <col min="2803" max="3040" width="9.109375" style="7" customWidth="1"/>
    <col min="3041" max="3041" width="16.88671875" style="7" customWidth="1"/>
    <col min="3042" max="3042" width="8.88671875" style="7" customWidth="1"/>
    <col min="3043" max="3043" width="1.109375" style="7" customWidth="1"/>
    <col min="3044" max="3044" width="25.109375" style="7" customWidth="1"/>
    <col min="3045" max="3045" width="10.88671875" style="7" customWidth="1"/>
    <col min="3046" max="3047" width="16.88671875" style="7" customWidth="1"/>
    <col min="3048" max="3048" width="8.88671875" style="7" customWidth="1"/>
    <col min="3049" max="3049" width="11.88671875" style="7" customWidth="1"/>
    <col min="3050" max="3050" width="4" style="7" customWidth="1"/>
    <col min="3051" max="3051" width="11.88671875" style="7" customWidth="1"/>
    <col min="3052" max="3052" width="5" style="7" customWidth="1"/>
    <col min="3053" max="3053" width="11.6640625" style="7" customWidth="1"/>
    <col min="3054" max="3054" width="12.33203125" style="7" customWidth="1"/>
    <col min="3055" max="3055" width="9" style="7" customWidth="1"/>
    <col min="3056" max="3056" width="16" style="7" customWidth="1"/>
    <col min="3057" max="3058" width="17" style="7" customWidth="1"/>
    <col min="3059" max="3296" width="9.109375" style="7" customWidth="1"/>
    <col min="3297" max="3297" width="16.88671875" style="7" customWidth="1"/>
    <col min="3298" max="3298" width="8.88671875" style="7" customWidth="1"/>
    <col min="3299" max="3299" width="1.109375" style="7" customWidth="1"/>
    <col min="3300" max="3300" width="25.109375" style="7" customWidth="1"/>
    <col min="3301" max="3301" width="10.88671875" style="7" customWidth="1"/>
    <col min="3302" max="3303" width="16.88671875" style="7" customWidth="1"/>
    <col min="3304" max="3304" width="8.88671875" style="7" customWidth="1"/>
    <col min="3305" max="3305" width="11.88671875" style="7" customWidth="1"/>
    <col min="3306" max="3306" width="4" style="7" customWidth="1"/>
    <col min="3307" max="3307" width="11.88671875" style="7" customWidth="1"/>
    <col min="3308" max="3308" width="5" style="7" customWidth="1"/>
    <col min="3309" max="3309" width="11.6640625" style="7" customWidth="1"/>
    <col min="3310" max="3310" width="12.33203125" style="7" customWidth="1"/>
    <col min="3311" max="3311" width="9" style="7" customWidth="1"/>
    <col min="3312" max="3312" width="16" style="7" customWidth="1"/>
    <col min="3313" max="3314" width="17" style="7" customWidth="1"/>
    <col min="3315" max="3552" width="9.109375" style="7" customWidth="1"/>
    <col min="3553" max="3553" width="16.88671875" style="7" customWidth="1"/>
    <col min="3554" max="3554" width="8.88671875" style="7" customWidth="1"/>
    <col min="3555" max="3555" width="1.109375" style="7" customWidth="1"/>
    <col min="3556" max="3556" width="25.109375" style="7" customWidth="1"/>
    <col min="3557" max="3557" width="10.88671875" style="7" customWidth="1"/>
    <col min="3558" max="3559" width="16.88671875" style="7" customWidth="1"/>
    <col min="3560" max="3560" width="8.88671875" style="7" customWidth="1"/>
    <col min="3561" max="3561" width="11.88671875" style="7" customWidth="1"/>
    <col min="3562" max="3562" width="4" style="7" customWidth="1"/>
    <col min="3563" max="3563" width="11.88671875" style="7" customWidth="1"/>
    <col min="3564" max="3564" width="5" style="7" customWidth="1"/>
    <col min="3565" max="3565" width="11.6640625" style="7" customWidth="1"/>
    <col min="3566" max="3566" width="12.33203125" style="7" customWidth="1"/>
    <col min="3567" max="3567" width="9" style="7" customWidth="1"/>
    <col min="3568" max="3568" width="16" style="7" customWidth="1"/>
    <col min="3569" max="3570" width="17" style="7" customWidth="1"/>
    <col min="3571" max="3808" width="9.109375" style="7" customWidth="1"/>
    <col min="3809" max="3809" width="16.88671875" style="7" customWidth="1"/>
    <col min="3810" max="3810" width="8.88671875" style="7" customWidth="1"/>
    <col min="3811" max="3811" width="1.109375" style="7" customWidth="1"/>
    <col min="3812" max="3812" width="25.109375" style="7" customWidth="1"/>
    <col min="3813" max="3813" width="10.88671875" style="7" customWidth="1"/>
    <col min="3814" max="3815" width="16.88671875" style="7" customWidth="1"/>
    <col min="3816" max="3816" width="8.88671875" style="7" customWidth="1"/>
    <col min="3817" max="3817" width="11.88671875" style="7" customWidth="1"/>
    <col min="3818" max="3818" width="4" style="7" customWidth="1"/>
    <col min="3819" max="3819" width="11.88671875" style="7" customWidth="1"/>
    <col min="3820" max="3820" width="5" style="7" customWidth="1"/>
    <col min="3821" max="3821" width="11.6640625" style="7" customWidth="1"/>
    <col min="3822" max="3822" width="12.33203125" style="7" customWidth="1"/>
    <col min="3823" max="3823" width="9" style="7" customWidth="1"/>
    <col min="3824" max="3824" width="16" style="7" customWidth="1"/>
    <col min="3825" max="3826" width="17" style="7" customWidth="1"/>
    <col min="3827" max="4064" width="9.109375" style="7" customWidth="1"/>
    <col min="4065" max="4065" width="16.88671875" style="7" customWidth="1"/>
    <col min="4066" max="4066" width="8.88671875" style="7" customWidth="1"/>
    <col min="4067" max="4067" width="1.109375" style="7" customWidth="1"/>
    <col min="4068" max="4068" width="25.109375" style="7" customWidth="1"/>
    <col min="4069" max="4069" width="10.88671875" style="7" customWidth="1"/>
    <col min="4070" max="4071" width="16.88671875" style="7" customWidth="1"/>
    <col min="4072" max="4072" width="8.88671875" style="7" customWidth="1"/>
    <col min="4073" max="4073" width="11.88671875" style="7" customWidth="1"/>
    <col min="4074" max="4074" width="4" style="7" customWidth="1"/>
    <col min="4075" max="4075" width="11.88671875" style="7" customWidth="1"/>
    <col min="4076" max="4076" width="5" style="7" customWidth="1"/>
    <col min="4077" max="4077" width="11.6640625" style="7" customWidth="1"/>
    <col min="4078" max="4078" width="12.33203125" style="7" customWidth="1"/>
    <col min="4079" max="4079" width="9" style="7" customWidth="1"/>
    <col min="4080" max="4080" width="16" style="7" customWidth="1"/>
    <col min="4081" max="4082" width="17" style="7" customWidth="1"/>
    <col min="4083" max="4320" width="9.109375" style="7" customWidth="1"/>
    <col min="4321" max="4321" width="16.88671875" style="7" customWidth="1"/>
    <col min="4322" max="4322" width="8.88671875" style="7" customWidth="1"/>
    <col min="4323" max="4323" width="1.109375" style="7" customWidth="1"/>
    <col min="4324" max="4324" width="25.109375" style="7" customWidth="1"/>
    <col min="4325" max="4325" width="10.88671875" style="7" customWidth="1"/>
    <col min="4326" max="4327" width="16.88671875" style="7" customWidth="1"/>
    <col min="4328" max="4328" width="8.88671875" style="7" customWidth="1"/>
    <col min="4329" max="4329" width="11.88671875" style="7" customWidth="1"/>
    <col min="4330" max="4330" width="4" style="7" customWidth="1"/>
    <col min="4331" max="4331" width="11.88671875" style="7" customWidth="1"/>
    <col min="4332" max="4332" width="5" style="7" customWidth="1"/>
    <col min="4333" max="4333" width="11.6640625" style="7" customWidth="1"/>
    <col min="4334" max="4334" width="12.33203125" style="7" customWidth="1"/>
    <col min="4335" max="4335" width="9" style="7" customWidth="1"/>
    <col min="4336" max="4336" width="16" style="7" customWidth="1"/>
    <col min="4337" max="4338" width="17" style="7" customWidth="1"/>
    <col min="4339" max="4576" width="9.109375" style="7" customWidth="1"/>
    <col min="4577" max="4577" width="16.88671875" style="7" customWidth="1"/>
    <col min="4578" max="4578" width="8.88671875" style="7" customWidth="1"/>
    <col min="4579" max="4579" width="1.109375" style="7" customWidth="1"/>
    <col min="4580" max="4580" width="25.109375" style="7" customWidth="1"/>
    <col min="4581" max="4581" width="10.88671875" style="7" customWidth="1"/>
    <col min="4582" max="4583" width="16.88671875" style="7" customWidth="1"/>
    <col min="4584" max="4584" width="8.88671875" style="7" customWidth="1"/>
    <col min="4585" max="4585" width="11.88671875" style="7" customWidth="1"/>
    <col min="4586" max="4586" width="4" style="7" customWidth="1"/>
    <col min="4587" max="4587" width="11.88671875" style="7" customWidth="1"/>
    <col min="4588" max="4588" width="5" style="7" customWidth="1"/>
    <col min="4589" max="4589" width="11.6640625" style="7" customWidth="1"/>
    <col min="4590" max="4590" width="12.33203125" style="7" customWidth="1"/>
    <col min="4591" max="4591" width="9" style="7" customWidth="1"/>
    <col min="4592" max="4592" width="16" style="7" customWidth="1"/>
    <col min="4593" max="4594" width="17" style="7" customWidth="1"/>
    <col min="4595" max="4832" width="9.109375" style="7" customWidth="1"/>
    <col min="4833" max="4833" width="16.88671875" style="7" customWidth="1"/>
    <col min="4834" max="4834" width="8.88671875" style="7" customWidth="1"/>
    <col min="4835" max="4835" width="1.109375" style="7" customWidth="1"/>
    <col min="4836" max="4836" width="25.109375" style="7" customWidth="1"/>
    <col min="4837" max="4837" width="10.88671875" style="7" customWidth="1"/>
    <col min="4838" max="4839" width="16.88671875" style="7" customWidth="1"/>
    <col min="4840" max="4840" width="8.88671875" style="7" customWidth="1"/>
    <col min="4841" max="4841" width="11.88671875" style="7" customWidth="1"/>
    <col min="4842" max="4842" width="4" style="7" customWidth="1"/>
    <col min="4843" max="4843" width="11.88671875" style="7" customWidth="1"/>
    <col min="4844" max="4844" width="5" style="7" customWidth="1"/>
    <col min="4845" max="4845" width="11.6640625" style="7" customWidth="1"/>
    <col min="4846" max="4846" width="12.33203125" style="7" customWidth="1"/>
    <col min="4847" max="4847" width="9" style="7" customWidth="1"/>
    <col min="4848" max="4848" width="16" style="7" customWidth="1"/>
    <col min="4849" max="4850" width="17" style="7" customWidth="1"/>
    <col min="4851" max="5088" width="9.109375" style="7" customWidth="1"/>
    <col min="5089" max="5089" width="16.88671875" style="7" customWidth="1"/>
    <col min="5090" max="5090" width="8.88671875" style="7" customWidth="1"/>
    <col min="5091" max="5091" width="1.109375" style="7" customWidth="1"/>
    <col min="5092" max="5092" width="25.109375" style="7" customWidth="1"/>
    <col min="5093" max="5093" width="10.88671875" style="7" customWidth="1"/>
    <col min="5094" max="5095" width="16.88671875" style="7" customWidth="1"/>
    <col min="5096" max="5096" width="8.88671875" style="7" customWidth="1"/>
    <col min="5097" max="5097" width="11.88671875" style="7" customWidth="1"/>
    <col min="5098" max="5098" width="4" style="7" customWidth="1"/>
    <col min="5099" max="5099" width="11.88671875" style="7" customWidth="1"/>
    <col min="5100" max="5100" width="5" style="7" customWidth="1"/>
    <col min="5101" max="5101" width="11.6640625" style="7" customWidth="1"/>
    <col min="5102" max="5102" width="12.33203125" style="7" customWidth="1"/>
    <col min="5103" max="5103" width="9" style="7" customWidth="1"/>
    <col min="5104" max="5104" width="16" style="7" customWidth="1"/>
    <col min="5105" max="5106" width="17" style="7" customWidth="1"/>
    <col min="5107" max="5344" width="9.109375" style="7" customWidth="1"/>
    <col min="5345" max="5345" width="16.88671875" style="7" customWidth="1"/>
    <col min="5346" max="5346" width="8.88671875" style="7" customWidth="1"/>
    <col min="5347" max="5347" width="1.109375" style="7" customWidth="1"/>
    <col min="5348" max="5348" width="25.109375" style="7" customWidth="1"/>
    <col min="5349" max="5349" width="10.88671875" style="7" customWidth="1"/>
    <col min="5350" max="5351" width="16.88671875" style="7" customWidth="1"/>
    <col min="5352" max="5352" width="8.88671875" style="7" customWidth="1"/>
    <col min="5353" max="5353" width="11.88671875" style="7" customWidth="1"/>
    <col min="5354" max="5354" width="4" style="7" customWidth="1"/>
    <col min="5355" max="5355" width="11.88671875" style="7" customWidth="1"/>
    <col min="5356" max="5356" width="5" style="7" customWidth="1"/>
    <col min="5357" max="5357" width="11.6640625" style="7" customWidth="1"/>
    <col min="5358" max="5358" width="12.33203125" style="7" customWidth="1"/>
    <col min="5359" max="5359" width="9" style="7" customWidth="1"/>
    <col min="5360" max="5360" width="16" style="7" customWidth="1"/>
    <col min="5361" max="5362" width="17" style="7" customWidth="1"/>
    <col min="5363" max="5600" width="9.109375" style="7" customWidth="1"/>
    <col min="5601" max="5601" width="16.88671875" style="7" customWidth="1"/>
    <col min="5602" max="5602" width="8.88671875" style="7" customWidth="1"/>
    <col min="5603" max="5603" width="1.109375" style="7" customWidth="1"/>
    <col min="5604" max="5604" width="25.109375" style="7" customWidth="1"/>
    <col min="5605" max="5605" width="10.88671875" style="7" customWidth="1"/>
    <col min="5606" max="5607" width="16.88671875" style="7" customWidth="1"/>
    <col min="5608" max="5608" width="8.88671875" style="7" customWidth="1"/>
    <col min="5609" max="5609" width="11.88671875" style="7" customWidth="1"/>
    <col min="5610" max="5610" width="4" style="7" customWidth="1"/>
    <col min="5611" max="5611" width="11.88671875" style="7" customWidth="1"/>
    <col min="5612" max="5612" width="5" style="7" customWidth="1"/>
    <col min="5613" max="5613" width="11.6640625" style="7" customWidth="1"/>
    <col min="5614" max="5614" width="12.33203125" style="7" customWidth="1"/>
    <col min="5615" max="5615" width="9" style="7" customWidth="1"/>
    <col min="5616" max="5616" width="16" style="7" customWidth="1"/>
    <col min="5617" max="5618" width="17" style="7" customWidth="1"/>
    <col min="5619" max="5856" width="9.109375" style="7" customWidth="1"/>
    <col min="5857" max="5857" width="16.88671875" style="7" customWidth="1"/>
    <col min="5858" max="5858" width="8.88671875" style="7" customWidth="1"/>
    <col min="5859" max="5859" width="1.109375" style="7" customWidth="1"/>
    <col min="5860" max="5860" width="25.109375" style="7" customWidth="1"/>
    <col min="5861" max="5861" width="10.88671875" style="7" customWidth="1"/>
    <col min="5862" max="5863" width="16.88671875" style="7" customWidth="1"/>
    <col min="5864" max="5864" width="8.88671875" style="7" customWidth="1"/>
    <col min="5865" max="5865" width="11.88671875" style="7" customWidth="1"/>
    <col min="5866" max="5866" width="4" style="7" customWidth="1"/>
    <col min="5867" max="5867" width="11.88671875" style="7" customWidth="1"/>
    <col min="5868" max="5868" width="5" style="7" customWidth="1"/>
    <col min="5869" max="5869" width="11.6640625" style="7" customWidth="1"/>
    <col min="5870" max="5870" width="12.33203125" style="7" customWidth="1"/>
    <col min="5871" max="5871" width="9" style="7" customWidth="1"/>
    <col min="5872" max="5872" width="16" style="7" customWidth="1"/>
    <col min="5873" max="5874" width="17" style="7" customWidth="1"/>
    <col min="5875" max="6112" width="9.109375" style="7" customWidth="1"/>
    <col min="6113" max="6113" width="16.88671875" style="7" customWidth="1"/>
    <col min="6114" max="6114" width="8.88671875" style="7" customWidth="1"/>
    <col min="6115" max="6115" width="1.109375" style="7" customWidth="1"/>
    <col min="6116" max="6116" width="25.109375" style="7" customWidth="1"/>
    <col min="6117" max="6117" width="10.88671875" style="7" customWidth="1"/>
    <col min="6118" max="6119" width="16.88671875" style="7" customWidth="1"/>
    <col min="6120" max="6120" width="8.88671875" style="7" customWidth="1"/>
    <col min="6121" max="6121" width="11.88671875" style="7" customWidth="1"/>
    <col min="6122" max="6122" width="4" style="7" customWidth="1"/>
    <col min="6123" max="6123" width="11.88671875" style="7" customWidth="1"/>
    <col min="6124" max="6124" width="5" style="7" customWidth="1"/>
    <col min="6125" max="6125" width="11.6640625" style="7" customWidth="1"/>
    <col min="6126" max="6126" width="12.33203125" style="7" customWidth="1"/>
    <col min="6127" max="6127" width="9" style="7" customWidth="1"/>
    <col min="6128" max="6128" width="16" style="7" customWidth="1"/>
    <col min="6129" max="6130" width="17" style="7" customWidth="1"/>
    <col min="6131" max="6368" width="9.109375" style="7" customWidth="1"/>
    <col min="6369" max="6369" width="16.88671875" style="7" customWidth="1"/>
    <col min="6370" max="6370" width="8.88671875" style="7" customWidth="1"/>
    <col min="6371" max="6371" width="1.109375" style="7" customWidth="1"/>
    <col min="6372" max="6372" width="25.109375" style="7" customWidth="1"/>
    <col min="6373" max="6373" width="10.88671875" style="7" customWidth="1"/>
    <col min="6374" max="6375" width="16.88671875" style="7" customWidth="1"/>
    <col min="6376" max="6376" width="8.88671875" style="7" customWidth="1"/>
    <col min="6377" max="6377" width="11.88671875" style="7" customWidth="1"/>
    <col min="6378" max="6378" width="4" style="7" customWidth="1"/>
    <col min="6379" max="6379" width="11.88671875" style="7" customWidth="1"/>
    <col min="6380" max="6380" width="5" style="7" customWidth="1"/>
    <col min="6381" max="6381" width="11.6640625" style="7" customWidth="1"/>
    <col min="6382" max="6382" width="12.33203125" style="7" customWidth="1"/>
    <col min="6383" max="6383" width="9" style="7" customWidth="1"/>
    <col min="6384" max="6384" width="16" style="7" customWidth="1"/>
    <col min="6385" max="6386" width="17" style="7" customWidth="1"/>
    <col min="6387" max="6624" width="9.109375" style="7" customWidth="1"/>
    <col min="6625" max="6625" width="16.88671875" style="7" customWidth="1"/>
    <col min="6626" max="6626" width="8.88671875" style="7" customWidth="1"/>
    <col min="6627" max="6627" width="1.109375" style="7" customWidth="1"/>
    <col min="6628" max="6628" width="25.109375" style="7" customWidth="1"/>
    <col min="6629" max="6629" width="10.88671875" style="7" customWidth="1"/>
    <col min="6630" max="6631" width="16.88671875" style="7" customWidth="1"/>
    <col min="6632" max="6632" width="8.88671875" style="7" customWidth="1"/>
    <col min="6633" max="6633" width="11.88671875" style="7" customWidth="1"/>
    <col min="6634" max="6634" width="4" style="7" customWidth="1"/>
    <col min="6635" max="6635" width="11.88671875" style="7" customWidth="1"/>
    <col min="6636" max="6636" width="5" style="7" customWidth="1"/>
    <col min="6637" max="6637" width="11.6640625" style="7" customWidth="1"/>
    <col min="6638" max="6638" width="12.33203125" style="7" customWidth="1"/>
    <col min="6639" max="6639" width="9" style="7" customWidth="1"/>
    <col min="6640" max="6640" width="16" style="7" customWidth="1"/>
    <col min="6641" max="6642" width="17" style="7" customWidth="1"/>
    <col min="6643" max="6880" width="9.109375" style="7" customWidth="1"/>
    <col min="6881" max="6881" width="16.88671875" style="7" customWidth="1"/>
    <col min="6882" max="6882" width="8.88671875" style="7" customWidth="1"/>
    <col min="6883" max="6883" width="1.109375" style="7" customWidth="1"/>
    <col min="6884" max="6884" width="25.109375" style="7" customWidth="1"/>
    <col min="6885" max="6885" width="10.88671875" style="7" customWidth="1"/>
    <col min="6886" max="6887" width="16.88671875" style="7" customWidth="1"/>
    <col min="6888" max="6888" width="8.88671875" style="7" customWidth="1"/>
    <col min="6889" max="6889" width="11.88671875" style="7" customWidth="1"/>
    <col min="6890" max="6890" width="4" style="7" customWidth="1"/>
    <col min="6891" max="6891" width="11.88671875" style="7" customWidth="1"/>
    <col min="6892" max="6892" width="5" style="7" customWidth="1"/>
    <col min="6893" max="6893" width="11.6640625" style="7" customWidth="1"/>
    <col min="6894" max="6894" width="12.33203125" style="7" customWidth="1"/>
    <col min="6895" max="6895" width="9" style="7" customWidth="1"/>
    <col min="6896" max="6896" width="16" style="7" customWidth="1"/>
    <col min="6897" max="6898" width="17" style="7" customWidth="1"/>
    <col min="6899" max="7136" width="9.109375" style="7" customWidth="1"/>
    <col min="7137" max="7137" width="16.88671875" style="7" customWidth="1"/>
    <col min="7138" max="7138" width="8.88671875" style="7" customWidth="1"/>
    <col min="7139" max="7139" width="1.109375" style="7" customWidth="1"/>
    <col min="7140" max="7140" width="25.109375" style="7" customWidth="1"/>
    <col min="7141" max="7141" width="10.88671875" style="7" customWidth="1"/>
    <col min="7142" max="7143" width="16.88671875" style="7" customWidth="1"/>
    <col min="7144" max="7144" width="8.88671875" style="7" customWidth="1"/>
    <col min="7145" max="7145" width="11.88671875" style="7" customWidth="1"/>
    <col min="7146" max="7146" width="4" style="7" customWidth="1"/>
    <col min="7147" max="7147" width="11.88671875" style="7" customWidth="1"/>
    <col min="7148" max="7148" width="5" style="7" customWidth="1"/>
    <col min="7149" max="7149" width="11.6640625" style="7" customWidth="1"/>
    <col min="7150" max="7150" width="12.33203125" style="7" customWidth="1"/>
    <col min="7151" max="7151" width="9" style="7" customWidth="1"/>
    <col min="7152" max="7152" width="16" style="7" customWidth="1"/>
    <col min="7153" max="7154" width="17" style="7" customWidth="1"/>
    <col min="7155" max="7392" width="9.109375" style="7" customWidth="1"/>
    <col min="7393" max="7393" width="16.88671875" style="7" customWidth="1"/>
    <col min="7394" max="7394" width="8.88671875" style="7" customWidth="1"/>
    <col min="7395" max="7395" width="1.109375" style="7" customWidth="1"/>
    <col min="7396" max="7396" width="25.109375" style="7" customWidth="1"/>
    <col min="7397" max="7397" width="10.88671875" style="7" customWidth="1"/>
    <col min="7398" max="7399" width="16.88671875" style="7" customWidth="1"/>
    <col min="7400" max="7400" width="8.88671875" style="7" customWidth="1"/>
    <col min="7401" max="7401" width="11.88671875" style="7" customWidth="1"/>
    <col min="7402" max="7402" width="4" style="7" customWidth="1"/>
    <col min="7403" max="7403" width="11.88671875" style="7" customWidth="1"/>
    <col min="7404" max="7404" width="5" style="7" customWidth="1"/>
    <col min="7405" max="7405" width="11.6640625" style="7" customWidth="1"/>
    <col min="7406" max="7406" width="12.33203125" style="7" customWidth="1"/>
    <col min="7407" max="7407" width="9" style="7" customWidth="1"/>
    <col min="7408" max="7408" width="16" style="7" customWidth="1"/>
    <col min="7409" max="7410" width="17" style="7" customWidth="1"/>
    <col min="7411" max="7648" width="9.109375" style="7" customWidth="1"/>
    <col min="7649" max="7649" width="16.88671875" style="7" customWidth="1"/>
    <col min="7650" max="7650" width="8.88671875" style="7" customWidth="1"/>
    <col min="7651" max="7651" width="1.109375" style="7" customWidth="1"/>
    <col min="7652" max="7652" width="25.109375" style="7" customWidth="1"/>
    <col min="7653" max="7653" width="10.88671875" style="7" customWidth="1"/>
    <col min="7654" max="7655" width="16.88671875" style="7" customWidth="1"/>
    <col min="7656" max="7656" width="8.88671875" style="7" customWidth="1"/>
    <col min="7657" max="7657" width="11.88671875" style="7" customWidth="1"/>
    <col min="7658" max="7658" width="4" style="7" customWidth="1"/>
    <col min="7659" max="7659" width="11.88671875" style="7" customWidth="1"/>
    <col min="7660" max="7660" width="5" style="7" customWidth="1"/>
    <col min="7661" max="7661" width="11.6640625" style="7" customWidth="1"/>
    <col min="7662" max="7662" width="12.33203125" style="7" customWidth="1"/>
    <col min="7663" max="7663" width="9" style="7" customWidth="1"/>
    <col min="7664" max="7664" width="16" style="7" customWidth="1"/>
    <col min="7665" max="7666" width="17" style="7" customWidth="1"/>
    <col min="7667" max="7904" width="9.109375" style="7" customWidth="1"/>
    <col min="7905" max="7905" width="16.88671875" style="7" customWidth="1"/>
    <col min="7906" max="7906" width="8.88671875" style="7" customWidth="1"/>
    <col min="7907" max="7907" width="1.109375" style="7" customWidth="1"/>
    <col min="7908" max="7908" width="25.109375" style="7" customWidth="1"/>
    <col min="7909" max="7909" width="10.88671875" style="7" customWidth="1"/>
    <col min="7910" max="7911" width="16.88671875" style="7" customWidth="1"/>
    <col min="7912" max="7912" width="8.88671875" style="7" customWidth="1"/>
    <col min="7913" max="7913" width="11.88671875" style="7" customWidth="1"/>
    <col min="7914" max="7914" width="4" style="7" customWidth="1"/>
    <col min="7915" max="7915" width="11.88671875" style="7" customWidth="1"/>
    <col min="7916" max="7916" width="5" style="7" customWidth="1"/>
    <col min="7917" max="7917" width="11.6640625" style="7" customWidth="1"/>
    <col min="7918" max="7918" width="12.33203125" style="7" customWidth="1"/>
    <col min="7919" max="7919" width="9" style="7" customWidth="1"/>
    <col min="7920" max="7920" width="16" style="7" customWidth="1"/>
    <col min="7921" max="7922" width="17" style="7" customWidth="1"/>
    <col min="7923" max="8160" width="9.109375" style="7" customWidth="1"/>
    <col min="8161" max="8161" width="16.88671875" style="7" customWidth="1"/>
    <col min="8162" max="8162" width="8.88671875" style="7" customWidth="1"/>
    <col min="8163" max="8163" width="1.109375" style="7" customWidth="1"/>
    <col min="8164" max="8164" width="25.109375" style="7" customWidth="1"/>
    <col min="8165" max="8165" width="10.88671875" style="7" customWidth="1"/>
    <col min="8166" max="8167" width="16.88671875" style="7" customWidth="1"/>
    <col min="8168" max="8168" width="8.88671875" style="7" customWidth="1"/>
    <col min="8169" max="8169" width="11.88671875" style="7" customWidth="1"/>
    <col min="8170" max="8170" width="4" style="7" customWidth="1"/>
    <col min="8171" max="8171" width="11.88671875" style="7" customWidth="1"/>
    <col min="8172" max="8172" width="5" style="7" customWidth="1"/>
    <col min="8173" max="8173" width="11.6640625" style="7" customWidth="1"/>
    <col min="8174" max="8174" width="12.33203125" style="7" customWidth="1"/>
    <col min="8175" max="8175" width="9" style="7" customWidth="1"/>
    <col min="8176" max="8176" width="16" style="7" customWidth="1"/>
    <col min="8177" max="8178" width="17" style="7" customWidth="1"/>
    <col min="8179" max="8416" width="9.109375" style="7" customWidth="1"/>
    <col min="8417" max="8417" width="16.88671875" style="7" customWidth="1"/>
    <col min="8418" max="8418" width="8.88671875" style="7" customWidth="1"/>
    <col min="8419" max="8419" width="1.109375" style="7" customWidth="1"/>
    <col min="8420" max="8420" width="25.109375" style="7" customWidth="1"/>
    <col min="8421" max="8421" width="10.88671875" style="7" customWidth="1"/>
    <col min="8422" max="8423" width="16.88671875" style="7" customWidth="1"/>
    <col min="8424" max="8424" width="8.88671875" style="7" customWidth="1"/>
    <col min="8425" max="8425" width="11.88671875" style="7" customWidth="1"/>
    <col min="8426" max="8426" width="4" style="7" customWidth="1"/>
    <col min="8427" max="8427" width="11.88671875" style="7" customWidth="1"/>
    <col min="8428" max="8428" width="5" style="7" customWidth="1"/>
    <col min="8429" max="8429" width="11.6640625" style="7" customWidth="1"/>
    <col min="8430" max="8430" width="12.33203125" style="7" customWidth="1"/>
    <col min="8431" max="8431" width="9" style="7" customWidth="1"/>
    <col min="8432" max="8432" width="16" style="7" customWidth="1"/>
    <col min="8433" max="8434" width="17" style="7" customWidth="1"/>
    <col min="8435" max="8672" width="9.109375" style="7" customWidth="1"/>
    <col min="8673" max="8673" width="16.88671875" style="7" customWidth="1"/>
    <col min="8674" max="8674" width="8.88671875" style="7" customWidth="1"/>
    <col min="8675" max="8675" width="1.109375" style="7" customWidth="1"/>
    <col min="8676" max="8676" width="25.109375" style="7" customWidth="1"/>
    <col min="8677" max="8677" width="10.88671875" style="7" customWidth="1"/>
    <col min="8678" max="8679" width="16.88671875" style="7" customWidth="1"/>
    <col min="8680" max="8680" width="8.88671875" style="7" customWidth="1"/>
    <col min="8681" max="8681" width="11.88671875" style="7" customWidth="1"/>
    <col min="8682" max="8682" width="4" style="7" customWidth="1"/>
    <col min="8683" max="8683" width="11.88671875" style="7" customWidth="1"/>
    <col min="8684" max="8684" width="5" style="7" customWidth="1"/>
    <col min="8685" max="8685" width="11.6640625" style="7" customWidth="1"/>
    <col min="8686" max="8686" width="12.33203125" style="7" customWidth="1"/>
    <col min="8687" max="8687" width="9" style="7" customWidth="1"/>
    <col min="8688" max="8688" width="16" style="7" customWidth="1"/>
    <col min="8689" max="8690" width="17" style="7" customWidth="1"/>
    <col min="8691" max="8928" width="9.109375" style="7" customWidth="1"/>
    <col min="8929" max="8929" width="16.88671875" style="7" customWidth="1"/>
    <col min="8930" max="8930" width="8.88671875" style="7" customWidth="1"/>
    <col min="8931" max="8931" width="1.109375" style="7" customWidth="1"/>
    <col min="8932" max="8932" width="25.109375" style="7" customWidth="1"/>
    <col min="8933" max="8933" width="10.88671875" style="7" customWidth="1"/>
    <col min="8934" max="8935" width="16.88671875" style="7" customWidth="1"/>
    <col min="8936" max="8936" width="8.88671875" style="7" customWidth="1"/>
    <col min="8937" max="8937" width="11.88671875" style="7" customWidth="1"/>
    <col min="8938" max="8938" width="4" style="7" customWidth="1"/>
    <col min="8939" max="8939" width="11.88671875" style="7" customWidth="1"/>
    <col min="8940" max="8940" width="5" style="7" customWidth="1"/>
    <col min="8941" max="8941" width="11.6640625" style="7" customWidth="1"/>
    <col min="8942" max="8942" width="12.33203125" style="7" customWidth="1"/>
    <col min="8943" max="8943" width="9" style="7" customWidth="1"/>
    <col min="8944" max="8944" width="16" style="7" customWidth="1"/>
    <col min="8945" max="8946" width="17" style="7" customWidth="1"/>
    <col min="8947" max="9184" width="9.109375" style="7" customWidth="1"/>
    <col min="9185" max="9185" width="16.88671875" style="7" customWidth="1"/>
    <col min="9186" max="9186" width="8.88671875" style="7" customWidth="1"/>
    <col min="9187" max="9187" width="1.109375" style="7" customWidth="1"/>
    <col min="9188" max="9188" width="25.109375" style="7" customWidth="1"/>
    <col min="9189" max="9189" width="10.88671875" style="7" customWidth="1"/>
    <col min="9190" max="9191" width="16.88671875" style="7" customWidth="1"/>
    <col min="9192" max="9192" width="8.88671875" style="7" customWidth="1"/>
    <col min="9193" max="9193" width="11.88671875" style="7" customWidth="1"/>
    <col min="9194" max="9194" width="4" style="7" customWidth="1"/>
    <col min="9195" max="9195" width="11.88671875" style="7" customWidth="1"/>
    <col min="9196" max="9196" width="5" style="7" customWidth="1"/>
    <col min="9197" max="9197" width="11.6640625" style="7" customWidth="1"/>
    <col min="9198" max="9198" width="12.33203125" style="7" customWidth="1"/>
    <col min="9199" max="9199" width="9" style="7" customWidth="1"/>
    <col min="9200" max="9200" width="16" style="7" customWidth="1"/>
    <col min="9201" max="9202" width="17" style="7" customWidth="1"/>
    <col min="9203" max="9440" width="9.109375" style="7" customWidth="1"/>
    <col min="9441" max="9441" width="16.88671875" style="7" customWidth="1"/>
    <col min="9442" max="9442" width="8.88671875" style="7" customWidth="1"/>
    <col min="9443" max="9443" width="1.109375" style="7" customWidth="1"/>
    <col min="9444" max="9444" width="25.109375" style="7" customWidth="1"/>
    <col min="9445" max="9445" width="10.88671875" style="7" customWidth="1"/>
    <col min="9446" max="9447" width="16.88671875" style="7" customWidth="1"/>
    <col min="9448" max="9448" width="8.88671875" style="7" customWidth="1"/>
    <col min="9449" max="9449" width="11.88671875" style="7" customWidth="1"/>
    <col min="9450" max="9450" width="4" style="7" customWidth="1"/>
    <col min="9451" max="9451" width="11.88671875" style="7" customWidth="1"/>
    <col min="9452" max="9452" width="5" style="7" customWidth="1"/>
    <col min="9453" max="9453" width="11.6640625" style="7" customWidth="1"/>
    <col min="9454" max="9454" width="12.33203125" style="7" customWidth="1"/>
    <col min="9455" max="9455" width="9" style="7" customWidth="1"/>
    <col min="9456" max="9456" width="16" style="7" customWidth="1"/>
    <col min="9457" max="9458" width="17" style="7" customWidth="1"/>
    <col min="9459" max="9696" width="9.109375" style="7" customWidth="1"/>
    <col min="9697" max="9697" width="16.88671875" style="7" customWidth="1"/>
    <col min="9698" max="9698" width="8.88671875" style="7" customWidth="1"/>
    <col min="9699" max="9699" width="1.109375" style="7" customWidth="1"/>
    <col min="9700" max="9700" width="25.109375" style="7" customWidth="1"/>
    <col min="9701" max="9701" width="10.88671875" style="7" customWidth="1"/>
    <col min="9702" max="9703" width="16.88671875" style="7" customWidth="1"/>
    <col min="9704" max="9704" width="8.88671875" style="7" customWidth="1"/>
    <col min="9705" max="9705" width="11.88671875" style="7" customWidth="1"/>
    <col min="9706" max="9706" width="4" style="7" customWidth="1"/>
    <col min="9707" max="9707" width="11.88671875" style="7" customWidth="1"/>
    <col min="9708" max="9708" width="5" style="7" customWidth="1"/>
    <col min="9709" max="9709" width="11.6640625" style="7" customWidth="1"/>
    <col min="9710" max="9710" width="12.33203125" style="7" customWidth="1"/>
    <col min="9711" max="9711" width="9" style="7" customWidth="1"/>
    <col min="9712" max="9712" width="16" style="7" customWidth="1"/>
    <col min="9713" max="9714" width="17" style="7" customWidth="1"/>
    <col min="9715" max="9952" width="9.109375" style="7" customWidth="1"/>
    <col min="9953" max="9953" width="16.88671875" style="7" customWidth="1"/>
    <col min="9954" max="9954" width="8.88671875" style="7" customWidth="1"/>
    <col min="9955" max="9955" width="1.109375" style="7" customWidth="1"/>
    <col min="9956" max="9956" width="25.109375" style="7" customWidth="1"/>
    <col min="9957" max="9957" width="10.88671875" style="7" customWidth="1"/>
    <col min="9958" max="9959" width="16.88671875" style="7" customWidth="1"/>
    <col min="9960" max="9960" width="8.88671875" style="7" customWidth="1"/>
    <col min="9961" max="9961" width="11.88671875" style="7" customWidth="1"/>
    <col min="9962" max="9962" width="4" style="7" customWidth="1"/>
    <col min="9963" max="9963" width="11.88671875" style="7" customWidth="1"/>
    <col min="9964" max="9964" width="5" style="7" customWidth="1"/>
    <col min="9965" max="9965" width="11.6640625" style="7" customWidth="1"/>
    <col min="9966" max="9966" width="12.33203125" style="7" customWidth="1"/>
    <col min="9967" max="9967" width="9" style="7" customWidth="1"/>
    <col min="9968" max="9968" width="16" style="7" customWidth="1"/>
    <col min="9969" max="9970" width="17" style="7" customWidth="1"/>
    <col min="9971" max="10208" width="9.109375" style="7" customWidth="1"/>
    <col min="10209" max="10209" width="16.88671875" style="7" customWidth="1"/>
    <col min="10210" max="10210" width="8.88671875" style="7" customWidth="1"/>
    <col min="10211" max="10211" width="1.109375" style="7" customWidth="1"/>
    <col min="10212" max="10212" width="25.109375" style="7" customWidth="1"/>
    <col min="10213" max="10213" width="10.88671875" style="7" customWidth="1"/>
    <col min="10214" max="10215" width="16.88671875" style="7" customWidth="1"/>
    <col min="10216" max="10216" width="8.88671875" style="7" customWidth="1"/>
    <col min="10217" max="10217" width="11.88671875" style="7" customWidth="1"/>
    <col min="10218" max="10218" width="4" style="7" customWidth="1"/>
    <col min="10219" max="10219" width="11.88671875" style="7" customWidth="1"/>
    <col min="10220" max="10220" width="5" style="7" customWidth="1"/>
    <col min="10221" max="10221" width="11.6640625" style="7" customWidth="1"/>
    <col min="10222" max="10222" width="12.33203125" style="7" customWidth="1"/>
    <col min="10223" max="10223" width="9" style="7" customWidth="1"/>
    <col min="10224" max="10224" width="16" style="7" customWidth="1"/>
    <col min="10225" max="10226" width="17" style="7" customWidth="1"/>
    <col min="10227" max="10464" width="9.109375" style="7" customWidth="1"/>
    <col min="10465" max="10465" width="16.88671875" style="7" customWidth="1"/>
    <col min="10466" max="10466" width="8.88671875" style="7" customWidth="1"/>
    <col min="10467" max="10467" width="1.109375" style="7" customWidth="1"/>
    <col min="10468" max="10468" width="25.109375" style="7" customWidth="1"/>
    <col min="10469" max="10469" width="10.88671875" style="7" customWidth="1"/>
    <col min="10470" max="10471" width="16.88671875" style="7" customWidth="1"/>
    <col min="10472" max="10472" width="8.88671875" style="7" customWidth="1"/>
    <col min="10473" max="10473" width="11.88671875" style="7" customWidth="1"/>
    <col min="10474" max="10474" width="4" style="7" customWidth="1"/>
    <col min="10475" max="10475" width="11.88671875" style="7" customWidth="1"/>
    <col min="10476" max="10476" width="5" style="7" customWidth="1"/>
    <col min="10477" max="10477" width="11.6640625" style="7" customWidth="1"/>
    <col min="10478" max="10478" width="12.33203125" style="7" customWidth="1"/>
    <col min="10479" max="10479" width="9" style="7" customWidth="1"/>
    <col min="10480" max="10480" width="16" style="7" customWidth="1"/>
    <col min="10481" max="10482" width="17" style="7" customWidth="1"/>
    <col min="10483" max="10720" width="9.109375" style="7" customWidth="1"/>
    <col min="10721" max="10721" width="16.88671875" style="7" customWidth="1"/>
    <col min="10722" max="10722" width="8.88671875" style="7" customWidth="1"/>
    <col min="10723" max="10723" width="1.109375" style="7" customWidth="1"/>
    <col min="10724" max="10724" width="25.109375" style="7" customWidth="1"/>
    <col min="10725" max="10725" width="10.88671875" style="7" customWidth="1"/>
    <col min="10726" max="10727" width="16.88671875" style="7" customWidth="1"/>
    <col min="10728" max="10728" width="8.88671875" style="7" customWidth="1"/>
    <col min="10729" max="10729" width="11.88671875" style="7" customWidth="1"/>
    <col min="10730" max="10730" width="4" style="7" customWidth="1"/>
    <col min="10731" max="10731" width="11.88671875" style="7" customWidth="1"/>
    <col min="10732" max="10732" width="5" style="7" customWidth="1"/>
    <col min="10733" max="10733" width="11.6640625" style="7" customWidth="1"/>
    <col min="10734" max="10734" width="12.33203125" style="7" customWidth="1"/>
    <col min="10735" max="10735" width="9" style="7" customWidth="1"/>
    <col min="10736" max="10736" width="16" style="7" customWidth="1"/>
    <col min="10737" max="10738" width="17" style="7" customWidth="1"/>
    <col min="10739" max="10976" width="9.109375" style="7" customWidth="1"/>
    <col min="10977" max="10977" width="16.88671875" style="7" customWidth="1"/>
    <col min="10978" max="10978" width="8.88671875" style="7" customWidth="1"/>
    <col min="10979" max="10979" width="1.109375" style="7" customWidth="1"/>
    <col min="10980" max="10980" width="25.109375" style="7" customWidth="1"/>
    <col min="10981" max="10981" width="10.88671875" style="7" customWidth="1"/>
    <col min="10982" max="10983" width="16.88671875" style="7" customWidth="1"/>
    <col min="10984" max="10984" width="8.88671875" style="7" customWidth="1"/>
    <col min="10985" max="10985" width="11.88671875" style="7" customWidth="1"/>
    <col min="10986" max="10986" width="4" style="7" customWidth="1"/>
    <col min="10987" max="10987" width="11.88671875" style="7" customWidth="1"/>
    <col min="10988" max="10988" width="5" style="7" customWidth="1"/>
    <col min="10989" max="10989" width="11.6640625" style="7" customWidth="1"/>
    <col min="10990" max="10990" width="12.33203125" style="7" customWidth="1"/>
    <col min="10991" max="10991" width="9" style="7" customWidth="1"/>
    <col min="10992" max="10992" width="16" style="7" customWidth="1"/>
    <col min="10993" max="10994" width="17" style="7" customWidth="1"/>
    <col min="10995" max="11232" width="9.109375" style="7" customWidth="1"/>
    <col min="11233" max="11233" width="16.88671875" style="7" customWidth="1"/>
    <col min="11234" max="11234" width="8.88671875" style="7" customWidth="1"/>
    <col min="11235" max="11235" width="1.109375" style="7" customWidth="1"/>
    <col min="11236" max="11236" width="25.109375" style="7" customWidth="1"/>
    <col min="11237" max="11237" width="10.88671875" style="7" customWidth="1"/>
    <col min="11238" max="11239" width="16.88671875" style="7" customWidth="1"/>
    <col min="11240" max="11240" width="8.88671875" style="7" customWidth="1"/>
    <col min="11241" max="11241" width="11.88671875" style="7" customWidth="1"/>
    <col min="11242" max="11242" width="4" style="7" customWidth="1"/>
    <col min="11243" max="11243" width="11.88671875" style="7" customWidth="1"/>
    <col min="11244" max="11244" width="5" style="7" customWidth="1"/>
    <col min="11245" max="11245" width="11.6640625" style="7" customWidth="1"/>
    <col min="11246" max="11246" width="12.33203125" style="7" customWidth="1"/>
    <col min="11247" max="11247" width="9" style="7" customWidth="1"/>
    <col min="11248" max="11248" width="16" style="7" customWidth="1"/>
    <col min="11249" max="11250" width="17" style="7" customWidth="1"/>
    <col min="11251" max="11488" width="9.109375" style="7" customWidth="1"/>
    <col min="11489" max="11489" width="16.88671875" style="7" customWidth="1"/>
    <col min="11490" max="11490" width="8.88671875" style="7" customWidth="1"/>
    <col min="11491" max="11491" width="1.109375" style="7" customWidth="1"/>
    <col min="11492" max="11492" width="25.109375" style="7" customWidth="1"/>
    <col min="11493" max="11493" width="10.88671875" style="7" customWidth="1"/>
    <col min="11494" max="11495" width="16.88671875" style="7" customWidth="1"/>
    <col min="11496" max="11496" width="8.88671875" style="7" customWidth="1"/>
    <col min="11497" max="11497" width="11.88671875" style="7" customWidth="1"/>
    <col min="11498" max="11498" width="4" style="7" customWidth="1"/>
    <col min="11499" max="11499" width="11.88671875" style="7" customWidth="1"/>
    <col min="11500" max="11500" width="5" style="7" customWidth="1"/>
    <col min="11501" max="11501" width="11.6640625" style="7" customWidth="1"/>
    <col min="11502" max="11502" width="12.33203125" style="7" customWidth="1"/>
    <col min="11503" max="11503" width="9" style="7" customWidth="1"/>
    <col min="11504" max="11504" width="16" style="7" customWidth="1"/>
    <col min="11505" max="11506" width="17" style="7" customWidth="1"/>
    <col min="11507" max="11744" width="9.109375" style="7" customWidth="1"/>
    <col min="11745" max="11745" width="16.88671875" style="7" customWidth="1"/>
    <col min="11746" max="11746" width="8.88671875" style="7" customWidth="1"/>
    <col min="11747" max="11747" width="1.109375" style="7" customWidth="1"/>
    <col min="11748" max="11748" width="25.109375" style="7" customWidth="1"/>
    <col min="11749" max="11749" width="10.88671875" style="7" customWidth="1"/>
    <col min="11750" max="11751" width="16.88671875" style="7" customWidth="1"/>
    <col min="11752" max="11752" width="8.88671875" style="7" customWidth="1"/>
    <col min="11753" max="11753" width="11.88671875" style="7" customWidth="1"/>
    <col min="11754" max="11754" width="4" style="7" customWidth="1"/>
    <col min="11755" max="11755" width="11.88671875" style="7" customWidth="1"/>
    <col min="11756" max="11756" width="5" style="7" customWidth="1"/>
    <col min="11757" max="11757" width="11.6640625" style="7" customWidth="1"/>
    <col min="11758" max="11758" width="12.33203125" style="7" customWidth="1"/>
    <col min="11759" max="11759" width="9" style="7" customWidth="1"/>
    <col min="11760" max="11760" width="16" style="7" customWidth="1"/>
    <col min="11761" max="11762" width="17" style="7" customWidth="1"/>
    <col min="11763" max="12000" width="9.109375" style="7" customWidth="1"/>
    <col min="12001" max="12001" width="16.88671875" style="7" customWidth="1"/>
    <col min="12002" max="12002" width="8.88671875" style="7" customWidth="1"/>
    <col min="12003" max="12003" width="1.109375" style="7" customWidth="1"/>
    <col min="12004" max="12004" width="25.109375" style="7" customWidth="1"/>
    <col min="12005" max="12005" width="10.88671875" style="7" customWidth="1"/>
    <col min="12006" max="12007" width="16.88671875" style="7" customWidth="1"/>
    <col min="12008" max="12008" width="8.88671875" style="7" customWidth="1"/>
    <col min="12009" max="12009" width="11.88671875" style="7" customWidth="1"/>
    <col min="12010" max="12010" width="4" style="7" customWidth="1"/>
    <col min="12011" max="12011" width="11.88671875" style="7" customWidth="1"/>
    <col min="12012" max="12012" width="5" style="7" customWidth="1"/>
    <col min="12013" max="12013" width="11.6640625" style="7" customWidth="1"/>
    <col min="12014" max="12014" width="12.33203125" style="7" customWidth="1"/>
    <col min="12015" max="12015" width="9" style="7" customWidth="1"/>
    <col min="12016" max="12016" width="16" style="7" customWidth="1"/>
    <col min="12017" max="12018" width="17" style="7" customWidth="1"/>
    <col min="12019" max="12256" width="9.109375" style="7" customWidth="1"/>
    <col min="12257" max="12257" width="16.88671875" style="7" customWidth="1"/>
    <col min="12258" max="12258" width="8.88671875" style="7" customWidth="1"/>
    <col min="12259" max="12259" width="1.109375" style="7" customWidth="1"/>
    <col min="12260" max="12260" width="25.109375" style="7" customWidth="1"/>
    <col min="12261" max="12261" width="10.88671875" style="7" customWidth="1"/>
    <col min="12262" max="12263" width="16.88671875" style="7" customWidth="1"/>
    <col min="12264" max="12264" width="8.88671875" style="7" customWidth="1"/>
    <col min="12265" max="12265" width="11.88671875" style="7" customWidth="1"/>
    <col min="12266" max="12266" width="4" style="7" customWidth="1"/>
    <col min="12267" max="12267" width="11.88671875" style="7" customWidth="1"/>
    <col min="12268" max="12268" width="5" style="7" customWidth="1"/>
    <col min="12269" max="12269" width="11.6640625" style="7" customWidth="1"/>
    <col min="12270" max="12270" width="12.33203125" style="7" customWidth="1"/>
    <col min="12271" max="12271" width="9" style="7" customWidth="1"/>
    <col min="12272" max="12272" width="16" style="7" customWidth="1"/>
    <col min="12273" max="12274" width="17" style="7" customWidth="1"/>
    <col min="12275" max="12512" width="9.109375" style="7" customWidth="1"/>
    <col min="12513" max="12513" width="16.88671875" style="7" customWidth="1"/>
    <col min="12514" max="12514" width="8.88671875" style="7" customWidth="1"/>
    <col min="12515" max="12515" width="1.109375" style="7" customWidth="1"/>
    <col min="12516" max="12516" width="25.109375" style="7" customWidth="1"/>
    <col min="12517" max="12517" width="10.88671875" style="7" customWidth="1"/>
    <col min="12518" max="12519" width="16.88671875" style="7" customWidth="1"/>
    <col min="12520" max="12520" width="8.88671875" style="7" customWidth="1"/>
    <col min="12521" max="12521" width="11.88671875" style="7" customWidth="1"/>
    <col min="12522" max="12522" width="4" style="7" customWidth="1"/>
    <col min="12523" max="12523" width="11.88671875" style="7" customWidth="1"/>
    <col min="12524" max="12524" width="5" style="7" customWidth="1"/>
    <col min="12525" max="12525" width="11.6640625" style="7" customWidth="1"/>
    <col min="12526" max="12526" width="12.33203125" style="7" customWidth="1"/>
    <col min="12527" max="12527" width="9" style="7" customWidth="1"/>
    <col min="12528" max="12528" width="16" style="7" customWidth="1"/>
    <col min="12529" max="12530" width="17" style="7" customWidth="1"/>
    <col min="12531" max="12768" width="9.109375" style="7" customWidth="1"/>
    <col min="12769" max="12769" width="16.88671875" style="7" customWidth="1"/>
    <col min="12770" max="12770" width="8.88671875" style="7" customWidth="1"/>
    <col min="12771" max="12771" width="1.109375" style="7" customWidth="1"/>
    <col min="12772" max="12772" width="25.109375" style="7" customWidth="1"/>
    <col min="12773" max="12773" width="10.88671875" style="7" customWidth="1"/>
    <col min="12774" max="12775" width="16.88671875" style="7" customWidth="1"/>
    <col min="12776" max="12776" width="8.88671875" style="7" customWidth="1"/>
    <col min="12777" max="12777" width="11.88671875" style="7" customWidth="1"/>
    <col min="12778" max="12778" width="4" style="7" customWidth="1"/>
    <col min="12779" max="12779" width="11.88671875" style="7" customWidth="1"/>
    <col min="12780" max="12780" width="5" style="7" customWidth="1"/>
    <col min="12781" max="12781" width="11.6640625" style="7" customWidth="1"/>
    <col min="12782" max="12782" width="12.33203125" style="7" customWidth="1"/>
    <col min="12783" max="12783" width="9" style="7" customWidth="1"/>
    <col min="12784" max="12784" width="16" style="7" customWidth="1"/>
    <col min="12785" max="12786" width="17" style="7" customWidth="1"/>
    <col min="12787" max="13024" width="9.109375" style="7" customWidth="1"/>
    <col min="13025" max="13025" width="16.88671875" style="7" customWidth="1"/>
    <col min="13026" max="13026" width="8.88671875" style="7" customWidth="1"/>
    <col min="13027" max="13027" width="1.109375" style="7" customWidth="1"/>
    <col min="13028" max="13028" width="25.109375" style="7" customWidth="1"/>
    <col min="13029" max="13029" width="10.88671875" style="7" customWidth="1"/>
    <col min="13030" max="13031" width="16.88671875" style="7" customWidth="1"/>
    <col min="13032" max="13032" width="8.88671875" style="7" customWidth="1"/>
    <col min="13033" max="13033" width="11.88671875" style="7" customWidth="1"/>
    <col min="13034" max="13034" width="4" style="7" customWidth="1"/>
    <col min="13035" max="13035" width="11.88671875" style="7" customWidth="1"/>
    <col min="13036" max="13036" width="5" style="7" customWidth="1"/>
    <col min="13037" max="13037" width="11.6640625" style="7" customWidth="1"/>
    <col min="13038" max="13038" width="12.33203125" style="7" customWidth="1"/>
    <col min="13039" max="13039" width="9" style="7" customWidth="1"/>
    <col min="13040" max="13040" width="16" style="7" customWidth="1"/>
    <col min="13041" max="13042" width="17" style="7" customWidth="1"/>
    <col min="13043" max="13280" width="9.109375" style="7" customWidth="1"/>
    <col min="13281" max="13281" width="16.88671875" style="7" customWidth="1"/>
    <col min="13282" max="13282" width="8.88671875" style="7" customWidth="1"/>
    <col min="13283" max="13283" width="1.109375" style="7" customWidth="1"/>
    <col min="13284" max="13284" width="25.109375" style="7" customWidth="1"/>
    <col min="13285" max="13285" width="10.88671875" style="7" customWidth="1"/>
    <col min="13286" max="13287" width="16.88671875" style="7" customWidth="1"/>
    <col min="13288" max="13288" width="8.88671875" style="7" customWidth="1"/>
    <col min="13289" max="13289" width="11.88671875" style="7" customWidth="1"/>
    <col min="13290" max="13290" width="4" style="7" customWidth="1"/>
    <col min="13291" max="13291" width="11.88671875" style="7" customWidth="1"/>
    <col min="13292" max="13292" width="5" style="7" customWidth="1"/>
    <col min="13293" max="13293" width="11.6640625" style="7" customWidth="1"/>
    <col min="13294" max="13294" width="12.33203125" style="7" customWidth="1"/>
    <col min="13295" max="13295" width="9" style="7" customWidth="1"/>
    <col min="13296" max="13296" width="16" style="7" customWidth="1"/>
    <col min="13297" max="13298" width="17" style="7" customWidth="1"/>
    <col min="13299" max="13536" width="9.109375" style="7" customWidth="1"/>
    <col min="13537" max="13537" width="16.88671875" style="7" customWidth="1"/>
    <col min="13538" max="13538" width="8.88671875" style="7" customWidth="1"/>
    <col min="13539" max="13539" width="1.109375" style="7" customWidth="1"/>
    <col min="13540" max="13540" width="25.109375" style="7" customWidth="1"/>
    <col min="13541" max="13541" width="10.88671875" style="7" customWidth="1"/>
    <col min="13542" max="13543" width="16.88671875" style="7" customWidth="1"/>
    <col min="13544" max="13544" width="8.88671875" style="7" customWidth="1"/>
    <col min="13545" max="13545" width="11.88671875" style="7" customWidth="1"/>
    <col min="13546" max="13546" width="4" style="7" customWidth="1"/>
    <col min="13547" max="13547" width="11.88671875" style="7" customWidth="1"/>
    <col min="13548" max="13548" width="5" style="7" customWidth="1"/>
    <col min="13549" max="13549" width="11.6640625" style="7" customWidth="1"/>
    <col min="13550" max="13550" width="12.33203125" style="7" customWidth="1"/>
    <col min="13551" max="13551" width="9" style="7" customWidth="1"/>
    <col min="13552" max="13552" width="16" style="7" customWidth="1"/>
    <col min="13553" max="13554" width="17" style="7" customWidth="1"/>
    <col min="13555" max="13792" width="9.109375" style="7" customWidth="1"/>
    <col min="13793" max="13793" width="16.88671875" style="7" customWidth="1"/>
    <col min="13794" max="13794" width="8.88671875" style="7" customWidth="1"/>
    <col min="13795" max="13795" width="1.109375" style="7" customWidth="1"/>
    <col min="13796" max="13796" width="25.109375" style="7" customWidth="1"/>
    <col min="13797" max="13797" width="10.88671875" style="7" customWidth="1"/>
    <col min="13798" max="13799" width="16.88671875" style="7" customWidth="1"/>
    <col min="13800" max="13800" width="8.88671875" style="7" customWidth="1"/>
    <col min="13801" max="13801" width="11.88671875" style="7" customWidth="1"/>
    <col min="13802" max="13802" width="4" style="7" customWidth="1"/>
    <col min="13803" max="13803" width="11.88671875" style="7" customWidth="1"/>
    <col min="13804" max="13804" width="5" style="7" customWidth="1"/>
    <col min="13805" max="13805" width="11.6640625" style="7" customWidth="1"/>
    <col min="13806" max="13806" width="12.33203125" style="7" customWidth="1"/>
    <col min="13807" max="13807" width="9" style="7" customWidth="1"/>
    <col min="13808" max="13808" width="16" style="7" customWidth="1"/>
    <col min="13809" max="13810" width="17" style="7" customWidth="1"/>
    <col min="13811" max="14048" width="9.109375" style="7" customWidth="1"/>
    <col min="14049" max="14049" width="16.88671875" style="7" customWidth="1"/>
    <col min="14050" max="14050" width="8.88671875" style="7" customWidth="1"/>
    <col min="14051" max="14051" width="1.109375" style="7" customWidth="1"/>
    <col min="14052" max="14052" width="25.109375" style="7" customWidth="1"/>
    <col min="14053" max="14053" width="10.88671875" style="7" customWidth="1"/>
    <col min="14054" max="14055" width="16.88671875" style="7" customWidth="1"/>
    <col min="14056" max="14056" width="8.88671875" style="7" customWidth="1"/>
    <col min="14057" max="14057" width="11.88671875" style="7" customWidth="1"/>
    <col min="14058" max="14058" width="4" style="7" customWidth="1"/>
    <col min="14059" max="14059" width="11.88671875" style="7" customWidth="1"/>
    <col min="14060" max="14060" width="5" style="7" customWidth="1"/>
    <col min="14061" max="14061" width="11.6640625" style="7" customWidth="1"/>
    <col min="14062" max="14062" width="12.33203125" style="7" customWidth="1"/>
    <col min="14063" max="14063" width="9" style="7" customWidth="1"/>
    <col min="14064" max="14064" width="16" style="7" customWidth="1"/>
    <col min="14065" max="14066" width="17" style="7" customWidth="1"/>
    <col min="14067" max="14304" width="9.109375" style="7" customWidth="1"/>
    <col min="14305" max="14305" width="16.88671875" style="7" customWidth="1"/>
    <col min="14306" max="14306" width="8.88671875" style="7" customWidth="1"/>
    <col min="14307" max="14307" width="1.109375" style="7" customWidth="1"/>
    <col min="14308" max="14308" width="25.109375" style="7" customWidth="1"/>
    <col min="14309" max="14309" width="10.88671875" style="7" customWidth="1"/>
    <col min="14310" max="14311" width="16.88671875" style="7" customWidth="1"/>
    <col min="14312" max="14312" width="8.88671875" style="7" customWidth="1"/>
    <col min="14313" max="14313" width="11.88671875" style="7" customWidth="1"/>
    <col min="14314" max="14314" width="4" style="7" customWidth="1"/>
    <col min="14315" max="14315" width="11.88671875" style="7" customWidth="1"/>
    <col min="14316" max="14316" width="5" style="7" customWidth="1"/>
    <col min="14317" max="14317" width="11.6640625" style="7" customWidth="1"/>
    <col min="14318" max="14318" width="12.33203125" style="7" customWidth="1"/>
    <col min="14319" max="14319" width="9" style="7" customWidth="1"/>
    <col min="14320" max="14320" width="16" style="7" customWidth="1"/>
    <col min="14321" max="14322" width="17" style="7" customWidth="1"/>
    <col min="14323" max="14560" width="9.109375" style="7" customWidth="1"/>
    <col min="14561" max="14561" width="16.88671875" style="7" customWidth="1"/>
    <col min="14562" max="14562" width="8.88671875" style="7" customWidth="1"/>
    <col min="14563" max="14563" width="1.109375" style="7" customWidth="1"/>
    <col min="14564" max="14564" width="25.109375" style="7" customWidth="1"/>
    <col min="14565" max="14565" width="10.88671875" style="7" customWidth="1"/>
    <col min="14566" max="14567" width="16.88671875" style="7" customWidth="1"/>
    <col min="14568" max="14568" width="8.88671875" style="7" customWidth="1"/>
    <col min="14569" max="14569" width="11.88671875" style="7" customWidth="1"/>
    <col min="14570" max="14570" width="4" style="7" customWidth="1"/>
    <col min="14571" max="14571" width="11.88671875" style="7" customWidth="1"/>
    <col min="14572" max="14572" width="5" style="7" customWidth="1"/>
    <col min="14573" max="14573" width="11.6640625" style="7" customWidth="1"/>
    <col min="14574" max="14574" width="12.33203125" style="7" customWidth="1"/>
    <col min="14575" max="14575" width="9" style="7" customWidth="1"/>
    <col min="14576" max="14576" width="16" style="7" customWidth="1"/>
    <col min="14577" max="14578" width="17" style="7" customWidth="1"/>
    <col min="14579" max="14816" width="9.109375" style="7" customWidth="1"/>
    <col min="14817" max="14817" width="16.88671875" style="7" customWidth="1"/>
    <col min="14818" max="14818" width="8.88671875" style="7" customWidth="1"/>
    <col min="14819" max="14819" width="1.109375" style="7" customWidth="1"/>
    <col min="14820" max="14820" width="25.109375" style="7" customWidth="1"/>
    <col min="14821" max="14821" width="10.88671875" style="7" customWidth="1"/>
    <col min="14822" max="14823" width="16.88671875" style="7" customWidth="1"/>
    <col min="14824" max="14824" width="8.88671875" style="7" customWidth="1"/>
    <col min="14825" max="14825" width="11.88671875" style="7" customWidth="1"/>
    <col min="14826" max="14826" width="4" style="7" customWidth="1"/>
    <col min="14827" max="14827" width="11.88671875" style="7" customWidth="1"/>
    <col min="14828" max="14828" width="5" style="7" customWidth="1"/>
    <col min="14829" max="14829" width="11.6640625" style="7" customWidth="1"/>
    <col min="14830" max="14830" width="12.33203125" style="7" customWidth="1"/>
    <col min="14831" max="14831" width="9" style="7" customWidth="1"/>
    <col min="14832" max="14832" width="16" style="7" customWidth="1"/>
    <col min="14833" max="14834" width="17" style="7" customWidth="1"/>
    <col min="14835" max="15072" width="9.109375" style="7" customWidth="1"/>
    <col min="15073" max="15073" width="16.88671875" style="7" customWidth="1"/>
    <col min="15074" max="15074" width="8.88671875" style="7" customWidth="1"/>
    <col min="15075" max="15075" width="1.109375" style="7" customWidth="1"/>
    <col min="15076" max="15076" width="25.109375" style="7" customWidth="1"/>
    <col min="15077" max="15077" width="10.88671875" style="7" customWidth="1"/>
    <col min="15078" max="15079" width="16.88671875" style="7" customWidth="1"/>
    <col min="15080" max="15080" width="8.88671875" style="7" customWidth="1"/>
    <col min="15081" max="15081" width="11.88671875" style="7" customWidth="1"/>
    <col min="15082" max="15082" width="4" style="7" customWidth="1"/>
    <col min="15083" max="15083" width="11.88671875" style="7" customWidth="1"/>
    <col min="15084" max="15084" width="5" style="7" customWidth="1"/>
    <col min="15085" max="15085" width="11.6640625" style="7" customWidth="1"/>
    <col min="15086" max="15086" width="12.33203125" style="7" customWidth="1"/>
    <col min="15087" max="15087" width="9" style="7" customWidth="1"/>
    <col min="15088" max="15088" width="16" style="7" customWidth="1"/>
    <col min="15089" max="15090" width="17" style="7" customWidth="1"/>
    <col min="15091" max="15328" width="9.109375" style="7" customWidth="1"/>
    <col min="15329" max="15329" width="16.88671875" style="7" customWidth="1"/>
    <col min="15330" max="15330" width="8.88671875" style="7" customWidth="1"/>
    <col min="15331" max="15331" width="1.109375" style="7" customWidth="1"/>
    <col min="15332" max="15332" width="25.109375" style="7" customWidth="1"/>
    <col min="15333" max="15333" width="10.88671875" style="7" customWidth="1"/>
    <col min="15334" max="15335" width="16.88671875" style="7" customWidth="1"/>
    <col min="15336" max="15336" width="8.88671875" style="7" customWidth="1"/>
    <col min="15337" max="15337" width="11.88671875" style="7" customWidth="1"/>
    <col min="15338" max="15338" width="4" style="7" customWidth="1"/>
    <col min="15339" max="15339" width="11.88671875" style="7" customWidth="1"/>
    <col min="15340" max="15340" width="5" style="7" customWidth="1"/>
    <col min="15341" max="15341" width="11.6640625" style="7" customWidth="1"/>
    <col min="15342" max="15342" width="12.33203125" style="7" customWidth="1"/>
    <col min="15343" max="15343" width="9" style="7" customWidth="1"/>
    <col min="15344" max="15344" width="16" style="7" customWidth="1"/>
    <col min="15345" max="15346" width="17" style="7" customWidth="1"/>
    <col min="15347" max="15584" width="9.109375" style="7" customWidth="1"/>
    <col min="15585" max="15585" width="16.88671875" style="7" customWidth="1"/>
    <col min="15586" max="15586" width="8.88671875" style="7" customWidth="1"/>
    <col min="15587" max="15587" width="1.109375" style="7" customWidth="1"/>
    <col min="15588" max="15588" width="25.109375" style="7" customWidth="1"/>
    <col min="15589" max="15589" width="10.88671875" style="7" customWidth="1"/>
    <col min="15590" max="15591" width="16.88671875" style="7" customWidth="1"/>
    <col min="15592" max="15592" width="8.88671875" style="7" customWidth="1"/>
    <col min="15593" max="15593" width="11.88671875" style="7" customWidth="1"/>
    <col min="15594" max="15594" width="4" style="7" customWidth="1"/>
    <col min="15595" max="15595" width="11.88671875" style="7" customWidth="1"/>
    <col min="15596" max="15596" width="5" style="7" customWidth="1"/>
    <col min="15597" max="15597" width="11.6640625" style="7" customWidth="1"/>
    <col min="15598" max="15598" width="12.33203125" style="7" customWidth="1"/>
    <col min="15599" max="15599" width="9" style="7" customWidth="1"/>
    <col min="15600" max="15600" width="16" style="7" customWidth="1"/>
    <col min="15601" max="15602" width="17" style="7" customWidth="1"/>
    <col min="15603" max="15840" width="9.109375" style="7" customWidth="1"/>
    <col min="15841" max="15841" width="16.88671875" style="7" customWidth="1"/>
    <col min="15842" max="15842" width="8.88671875" style="7" customWidth="1"/>
    <col min="15843" max="15843" width="1.109375" style="7" customWidth="1"/>
    <col min="15844" max="15844" width="25.109375" style="7" customWidth="1"/>
    <col min="15845" max="15845" width="10.88671875" style="7" customWidth="1"/>
    <col min="15846" max="15847" width="16.88671875" style="7" customWidth="1"/>
    <col min="15848" max="15848" width="8.88671875" style="7" customWidth="1"/>
    <col min="15849" max="15849" width="11.88671875" style="7" customWidth="1"/>
    <col min="15850" max="15850" width="4" style="7" customWidth="1"/>
    <col min="15851" max="15851" width="11.88671875" style="7" customWidth="1"/>
    <col min="15852" max="15852" width="5" style="7" customWidth="1"/>
    <col min="15853" max="15853" width="11.6640625" style="7" customWidth="1"/>
    <col min="15854" max="15854" width="12.33203125" style="7" customWidth="1"/>
    <col min="15855" max="15855" width="9" style="7" customWidth="1"/>
    <col min="15856" max="15856" width="16" style="7" customWidth="1"/>
    <col min="15857" max="15858" width="17" style="7" customWidth="1"/>
    <col min="15859" max="16096" width="9.109375" style="7" customWidth="1"/>
    <col min="16097" max="16097" width="16.88671875" style="7" customWidth="1"/>
    <col min="16098" max="16098" width="8.88671875" style="7" customWidth="1"/>
    <col min="16099" max="16099" width="1.109375" style="7" customWidth="1"/>
    <col min="16100" max="16100" width="25.109375" style="7" customWidth="1"/>
    <col min="16101" max="16101" width="10.88671875" style="7" customWidth="1"/>
    <col min="16102" max="16103" width="16.88671875" style="7" customWidth="1"/>
    <col min="16104" max="16104" width="8.88671875" style="7" customWidth="1"/>
    <col min="16105" max="16105" width="11.88671875" style="7" customWidth="1"/>
    <col min="16106" max="16106" width="4" style="7" customWidth="1"/>
    <col min="16107" max="16107" width="11.88671875" style="7" customWidth="1"/>
    <col min="16108" max="16108" width="5" style="7" customWidth="1"/>
    <col min="16109" max="16109" width="11.6640625" style="7" customWidth="1"/>
    <col min="16110" max="16110" width="12.33203125" style="7" customWidth="1"/>
    <col min="16111" max="16111" width="9" style="7" customWidth="1"/>
    <col min="16112" max="16112" width="16" style="7" customWidth="1"/>
    <col min="16113" max="16114" width="17" style="7" customWidth="1"/>
    <col min="16115" max="16384" width="9.109375" style="7" customWidth="1"/>
  </cols>
  <sheetData>
    <row r="1" spans="2:13" ht="31.5" customHeight="1" x14ac:dyDescent="0.25">
      <c r="B1" s="252" t="s">
        <v>333</v>
      </c>
      <c r="C1" s="253"/>
      <c r="D1" s="253"/>
      <c r="E1" s="253"/>
      <c r="F1" s="253"/>
      <c r="G1" s="253"/>
      <c r="H1" s="253"/>
      <c r="I1" s="253"/>
      <c r="J1" s="253"/>
      <c r="K1" s="253"/>
      <c r="L1" s="253"/>
      <c r="M1" s="253"/>
    </row>
    <row r="2" spans="2:13" ht="41.25" customHeight="1" x14ac:dyDescent="0.25">
      <c r="B2" s="254"/>
      <c r="C2" s="254"/>
      <c r="D2" s="254"/>
      <c r="E2" s="254"/>
      <c r="F2" s="254"/>
      <c r="G2" s="254"/>
      <c r="H2" s="254"/>
      <c r="I2" s="254"/>
      <c r="J2" s="254"/>
      <c r="K2" s="254"/>
      <c r="L2" s="254"/>
      <c r="M2" s="254"/>
    </row>
    <row r="3" spans="2:13" s="14" customFormat="1" ht="31.5" customHeight="1" x14ac:dyDescent="0.25">
      <c r="B3" s="255" t="s">
        <v>214</v>
      </c>
      <c r="C3" s="255"/>
      <c r="D3" s="255"/>
      <c r="E3" s="255"/>
      <c r="F3" s="255"/>
      <c r="G3" s="255"/>
      <c r="H3" s="255"/>
      <c r="I3" s="255"/>
      <c r="J3" s="255"/>
      <c r="K3" s="255"/>
      <c r="L3" s="255"/>
      <c r="M3" s="255"/>
    </row>
    <row r="4" spans="2:13" ht="26.25" customHeight="1" x14ac:dyDescent="0.25">
      <c r="B4" s="256" t="s">
        <v>215</v>
      </c>
      <c r="C4" s="257"/>
      <c r="D4" s="257"/>
      <c r="E4" s="258"/>
      <c r="F4" s="256" t="s">
        <v>234</v>
      </c>
      <c r="G4" s="257"/>
      <c r="H4" s="257"/>
      <c r="I4" s="258"/>
      <c r="J4" s="15"/>
      <c r="K4" s="256" t="s">
        <v>216</v>
      </c>
      <c r="L4" s="257"/>
      <c r="M4" s="257"/>
    </row>
    <row r="5" spans="2:13" ht="33.75" customHeight="1" x14ac:dyDescent="0.25">
      <c r="B5" s="13" t="s">
        <v>235</v>
      </c>
      <c r="C5" s="13" t="s">
        <v>217</v>
      </c>
      <c r="D5" s="13" t="s">
        <v>218</v>
      </c>
      <c r="E5" s="13" t="s">
        <v>236</v>
      </c>
      <c r="F5" s="13" t="s">
        <v>237</v>
      </c>
      <c r="G5" s="13" t="s">
        <v>238</v>
      </c>
      <c r="H5" s="13" t="s">
        <v>239</v>
      </c>
      <c r="I5" s="13" t="s">
        <v>219</v>
      </c>
      <c r="J5" s="13" t="s">
        <v>220</v>
      </c>
      <c r="K5" s="13" t="s">
        <v>221</v>
      </c>
      <c r="L5" s="13" t="s">
        <v>222</v>
      </c>
      <c r="M5" s="13" t="s">
        <v>117</v>
      </c>
    </row>
    <row r="6" spans="2:13" ht="66" x14ac:dyDescent="0.25">
      <c r="B6" s="12" t="s">
        <v>240</v>
      </c>
      <c r="C6" s="12" t="s">
        <v>223</v>
      </c>
      <c r="D6" s="11" t="s">
        <v>224</v>
      </c>
      <c r="E6" s="11" t="s">
        <v>241</v>
      </c>
      <c r="F6" s="11" t="s">
        <v>242</v>
      </c>
      <c r="G6" s="11" t="s">
        <v>243</v>
      </c>
      <c r="H6" s="11" t="s">
        <v>244</v>
      </c>
      <c r="I6" s="11" t="s">
        <v>225</v>
      </c>
      <c r="J6" s="11" t="s">
        <v>245</v>
      </c>
      <c r="K6" s="11">
        <v>43831</v>
      </c>
      <c r="L6" s="11">
        <v>44196</v>
      </c>
      <c r="M6" s="11" t="s">
        <v>226</v>
      </c>
    </row>
    <row r="7" spans="2:13" ht="79.2" x14ac:dyDescent="0.25">
      <c r="B7" s="12" t="s">
        <v>240</v>
      </c>
      <c r="C7" s="12" t="s">
        <v>223</v>
      </c>
      <c r="D7" s="11" t="s">
        <v>224</v>
      </c>
      <c r="E7" s="11" t="s">
        <v>241</v>
      </c>
      <c r="F7" s="11" t="s">
        <v>246</v>
      </c>
      <c r="G7" s="11" t="s">
        <v>227</v>
      </c>
      <c r="H7" s="11" t="s">
        <v>247</v>
      </c>
      <c r="I7" s="11" t="s">
        <v>228</v>
      </c>
      <c r="J7" s="11" t="s">
        <v>248</v>
      </c>
      <c r="K7" s="11">
        <v>43831</v>
      </c>
      <c r="L7" s="11">
        <v>44196</v>
      </c>
      <c r="M7" s="11" t="s">
        <v>226</v>
      </c>
    </row>
    <row r="8" spans="2:13" ht="66" x14ac:dyDescent="0.25">
      <c r="B8" s="12" t="s">
        <v>240</v>
      </c>
      <c r="C8" s="12" t="s">
        <v>249</v>
      </c>
      <c r="D8" s="11" t="s">
        <v>250</v>
      </c>
      <c r="E8" s="11" t="s">
        <v>241</v>
      </c>
      <c r="F8" s="11" t="s">
        <v>251</v>
      </c>
      <c r="G8" s="11" t="s">
        <v>252</v>
      </c>
      <c r="H8" s="11" t="s">
        <v>253</v>
      </c>
      <c r="I8" s="11" t="s">
        <v>254</v>
      </c>
      <c r="J8" s="11" t="s">
        <v>255</v>
      </c>
      <c r="K8" s="11">
        <v>43831</v>
      </c>
      <c r="L8" s="11">
        <v>44196</v>
      </c>
      <c r="M8" s="11" t="s">
        <v>256</v>
      </c>
    </row>
  </sheetData>
  <mergeCells count="5">
    <mergeCell ref="B1:M2"/>
    <mergeCell ref="B3:M3"/>
    <mergeCell ref="B4:E4"/>
    <mergeCell ref="K4:M4"/>
    <mergeCell ref="F4:I4"/>
  </mergeCells>
  <pageMargins left="0" right="0" top="0" bottom="0" header="0.5" footer="0.5"/>
  <pageSetup scale="53" pageOrder="overThenDown" orientation="landscape"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Y48"/>
  <sheetViews>
    <sheetView topLeftCell="J35" zoomScale="50" zoomScaleNormal="50" workbookViewId="0">
      <selection activeCell="R41" sqref="R41:R42"/>
    </sheetView>
  </sheetViews>
  <sheetFormatPr baseColWidth="10" defaultColWidth="11.44140625" defaultRowHeight="14.4" x14ac:dyDescent="0.3"/>
  <cols>
    <col min="1" max="1" width="28.33203125" customWidth="1"/>
    <col min="2" max="2" width="60.33203125" customWidth="1"/>
    <col min="3" max="3" width="11.6640625" customWidth="1"/>
    <col min="4" max="4" width="9.44140625" customWidth="1"/>
    <col min="5" max="5" width="11.33203125" customWidth="1"/>
    <col min="6" max="6" width="8.6640625" customWidth="1"/>
    <col min="7" max="7" width="14" customWidth="1"/>
    <col min="8" max="8" width="56.5546875" style="8" customWidth="1"/>
    <col min="9" max="9" width="83.88671875" customWidth="1"/>
    <col min="10" max="10" width="29.33203125" customWidth="1"/>
    <col min="11" max="11" width="15.6640625" customWidth="1"/>
    <col min="12" max="12" width="15.5546875" customWidth="1"/>
    <col min="13" max="13" width="15.109375" customWidth="1"/>
    <col min="14" max="14" width="14.6640625" customWidth="1"/>
    <col min="15" max="15" width="13.6640625" customWidth="1"/>
    <col min="16" max="16" width="11.44140625" customWidth="1"/>
    <col min="17" max="17" width="16.6640625" customWidth="1"/>
    <col min="18" max="18" width="23" customWidth="1"/>
    <col min="19" max="19" width="41" customWidth="1"/>
    <col min="20" max="20" width="118.6640625" style="65" customWidth="1"/>
    <col min="21" max="21" width="93" style="186" customWidth="1"/>
    <col min="22" max="22" width="55.109375" customWidth="1"/>
  </cols>
  <sheetData>
    <row r="1" spans="1:25" ht="145.5" customHeight="1" thickBot="1" x14ac:dyDescent="0.35">
      <c r="A1" s="230" t="s">
        <v>333</v>
      </c>
      <c r="B1" s="311"/>
      <c r="C1" s="311"/>
      <c r="D1" s="311"/>
      <c r="E1" s="311"/>
      <c r="F1" s="311"/>
      <c r="G1" s="311"/>
      <c r="H1" s="311"/>
      <c r="I1" s="311"/>
      <c r="J1" s="311"/>
      <c r="K1" s="311"/>
      <c r="L1" s="311"/>
      <c r="M1" s="311"/>
      <c r="N1" s="311"/>
      <c r="O1" s="311"/>
      <c r="P1" s="311"/>
      <c r="Q1" s="311"/>
      <c r="R1" s="311"/>
      <c r="S1" s="311"/>
      <c r="T1" s="311"/>
      <c r="U1" s="312"/>
    </row>
    <row r="2" spans="1:25" ht="54" customHeight="1" thickBot="1" x14ac:dyDescent="0.35">
      <c r="A2" s="227" t="s">
        <v>386</v>
      </c>
      <c r="B2" s="228"/>
      <c r="C2" s="228"/>
      <c r="D2" s="228"/>
      <c r="E2" s="228"/>
      <c r="F2" s="228"/>
      <c r="G2" s="228"/>
      <c r="H2" s="228"/>
      <c r="I2" s="228"/>
      <c r="J2" s="228"/>
      <c r="K2" s="228"/>
      <c r="L2" s="228"/>
      <c r="M2" s="228"/>
      <c r="N2" s="228"/>
      <c r="O2" s="228"/>
      <c r="P2" s="228"/>
      <c r="Q2" s="228"/>
      <c r="R2" s="228"/>
      <c r="S2" s="228"/>
      <c r="T2" s="228"/>
      <c r="U2" s="229"/>
    </row>
    <row r="3" spans="1:25" ht="81" customHeight="1" thickBot="1" x14ac:dyDescent="0.35">
      <c r="A3" s="307" t="s">
        <v>383</v>
      </c>
      <c r="B3" s="308"/>
      <c r="C3" s="308"/>
      <c r="D3" s="313" t="s">
        <v>411</v>
      </c>
      <c r="E3" s="314"/>
      <c r="F3" s="314"/>
      <c r="G3" s="314"/>
      <c r="H3" s="314"/>
      <c r="I3" s="314"/>
      <c r="J3" s="314"/>
      <c r="K3" s="314"/>
      <c r="L3" s="314"/>
      <c r="M3" s="314"/>
      <c r="N3" s="314"/>
      <c r="O3" s="314"/>
      <c r="P3" s="314"/>
      <c r="Q3" s="314"/>
      <c r="R3" s="314"/>
      <c r="S3" s="314"/>
      <c r="T3" s="314"/>
      <c r="U3" s="315"/>
    </row>
    <row r="4" spans="1:25" ht="86.25" customHeight="1" thickBot="1" x14ac:dyDescent="0.35">
      <c r="A4" s="309" t="s">
        <v>384</v>
      </c>
      <c r="B4" s="310"/>
      <c r="C4" s="310"/>
      <c r="D4" s="316" t="s">
        <v>385</v>
      </c>
      <c r="E4" s="225"/>
      <c r="F4" s="225"/>
      <c r="G4" s="225"/>
      <c r="H4" s="225"/>
      <c r="I4" s="225"/>
      <c r="J4" s="225"/>
      <c r="K4" s="225"/>
      <c r="L4" s="225"/>
      <c r="M4" s="225"/>
      <c r="N4" s="225"/>
      <c r="O4" s="225"/>
      <c r="P4" s="225"/>
      <c r="Q4" s="225"/>
      <c r="R4" s="225"/>
      <c r="S4" s="225"/>
      <c r="T4" s="225"/>
      <c r="U4" s="226"/>
    </row>
    <row r="5" spans="1:25" ht="57.75" customHeight="1" thickBot="1" x14ac:dyDescent="0.35">
      <c r="A5" s="317" t="s">
        <v>145</v>
      </c>
      <c r="B5" s="318"/>
      <c r="C5" s="318"/>
      <c r="D5" s="318"/>
      <c r="E5" s="318"/>
      <c r="F5" s="318"/>
      <c r="G5" s="318"/>
      <c r="H5" s="318"/>
      <c r="I5" s="318"/>
      <c r="J5" s="318"/>
      <c r="K5" s="318"/>
      <c r="L5" s="318"/>
      <c r="M5" s="318"/>
      <c r="N5" s="318"/>
      <c r="O5" s="318"/>
      <c r="P5" s="318"/>
      <c r="Q5" s="318"/>
      <c r="R5" s="318"/>
      <c r="S5" s="318"/>
      <c r="T5" s="319"/>
      <c r="U5" s="320"/>
    </row>
    <row r="6" spans="1:25" ht="41.25" customHeight="1" x14ac:dyDescent="0.3">
      <c r="A6" s="324" t="s">
        <v>146</v>
      </c>
      <c r="B6" s="324" t="s">
        <v>147</v>
      </c>
      <c r="C6" s="325" t="s">
        <v>148</v>
      </c>
      <c r="D6" s="326"/>
      <c r="E6" s="326"/>
      <c r="F6" s="326"/>
      <c r="G6" s="327"/>
      <c r="H6" s="324" t="s">
        <v>149</v>
      </c>
      <c r="I6" s="324" t="s">
        <v>150</v>
      </c>
      <c r="J6" s="328" t="s">
        <v>151</v>
      </c>
      <c r="K6" s="304" t="s">
        <v>152</v>
      </c>
      <c r="L6" s="304"/>
      <c r="M6" s="304"/>
      <c r="N6" s="304"/>
      <c r="O6" s="304"/>
      <c r="P6" s="304"/>
      <c r="Q6" s="304" t="s">
        <v>153</v>
      </c>
      <c r="R6" s="304"/>
      <c r="S6" s="305" t="s">
        <v>154</v>
      </c>
      <c r="T6" s="321" t="s">
        <v>380</v>
      </c>
      <c r="U6" s="322"/>
    </row>
    <row r="7" spans="1:25" ht="147" customHeight="1" x14ac:dyDescent="0.3">
      <c r="A7" s="324"/>
      <c r="B7" s="324"/>
      <c r="C7" s="82" t="s">
        <v>155</v>
      </c>
      <c r="D7" s="82" t="s">
        <v>156</v>
      </c>
      <c r="E7" s="82" t="s">
        <v>157</v>
      </c>
      <c r="F7" s="82" t="s">
        <v>158</v>
      </c>
      <c r="G7" s="83" t="s">
        <v>159</v>
      </c>
      <c r="H7" s="324"/>
      <c r="I7" s="324"/>
      <c r="J7" s="329"/>
      <c r="K7" s="84" t="s">
        <v>316</v>
      </c>
      <c r="L7" s="84" t="s">
        <v>317</v>
      </c>
      <c r="M7" s="84" t="s">
        <v>318</v>
      </c>
      <c r="N7" s="84" t="s">
        <v>319</v>
      </c>
      <c r="O7" s="84" t="s">
        <v>268</v>
      </c>
      <c r="P7" s="84" t="s">
        <v>160</v>
      </c>
      <c r="Q7" s="85" t="s">
        <v>161</v>
      </c>
      <c r="R7" s="85" t="s">
        <v>162</v>
      </c>
      <c r="S7" s="306"/>
      <c r="T7" s="185" t="s">
        <v>422</v>
      </c>
      <c r="U7" s="171" t="s">
        <v>421</v>
      </c>
    </row>
    <row r="8" spans="1:25" ht="265.5" customHeight="1" x14ac:dyDescent="0.3">
      <c r="A8" s="323" t="s">
        <v>172</v>
      </c>
      <c r="B8" s="292" t="s">
        <v>163</v>
      </c>
      <c r="C8" s="296" t="s">
        <v>164</v>
      </c>
      <c r="D8" s="280"/>
      <c r="E8" s="280"/>
      <c r="F8" s="280"/>
      <c r="G8" s="280"/>
      <c r="H8" s="303" t="s">
        <v>165</v>
      </c>
      <c r="I8" s="283" t="s">
        <v>166</v>
      </c>
      <c r="J8" s="280" t="s">
        <v>167</v>
      </c>
      <c r="K8" s="278">
        <v>1</v>
      </c>
      <c r="L8" s="278"/>
      <c r="M8" s="86">
        <v>0</v>
      </c>
      <c r="N8" s="86">
        <v>0</v>
      </c>
      <c r="O8" s="86" t="s">
        <v>168</v>
      </c>
      <c r="P8" s="87">
        <f>+SUM(K8:N8)</f>
        <v>1</v>
      </c>
      <c r="Q8" s="279">
        <v>44221</v>
      </c>
      <c r="R8" s="279">
        <v>44377</v>
      </c>
      <c r="S8" s="284" t="s">
        <v>269</v>
      </c>
      <c r="T8" s="260" t="s">
        <v>545</v>
      </c>
      <c r="U8" s="259" t="s">
        <v>546</v>
      </c>
      <c r="V8" s="172"/>
      <c r="Y8" s="48"/>
    </row>
    <row r="9" spans="1:25" ht="28.5" customHeight="1" x14ac:dyDescent="0.3">
      <c r="A9" s="323"/>
      <c r="B9" s="292"/>
      <c r="C9" s="296"/>
      <c r="D9" s="280"/>
      <c r="E9" s="280"/>
      <c r="F9" s="280"/>
      <c r="G9" s="280"/>
      <c r="H9" s="303"/>
      <c r="I9" s="283"/>
      <c r="J9" s="280"/>
      <c r="K9" s="88">
        <v>0.6</v>
      </c>
      <c r="L9" s="88">
        <v>1</v>
      </c>
      <c r="M9" s="88">
        <v>1</v>
      </c>
      <c r="N9" s="88">
        <v>1</v>
      </c>
      <c r="O9" s="88"/>
      <c r="P9" s="88">
        <v>1</v>
      </c>
      <c r="Q9" s="279"/>
      <c r="R9" s="279"/>
      <c r="S9" s="284"/>
      <c r="T9" s="260"/>
      <c r="U9" s="259"/>
      <c r="V9" s="172"/>
    </row>
    <row r="10" spans="1:25" ht="97.5" customHeight="1" x14ac:dyDescent="0.3">
      <c r="A10" s="323"/>
      <c r="B10" s="292" t="s">
        <v>270</v>
      </c>
      <c r="C10" s="296" t="s">
        <v>164</v>
      </c>
      <c r="D10" s="280"/>
      <c r="E10" s="280"/>
      <c r="F10" s="280"/>
      <c r="G10" s="280"/>
      <c r="H10" s="283" t="s">
        <v>271</v>
      </c>
      <c r="I10" s="283" t="s">
        <v>272</v>
      </c>
      <c r="J10" s="280" t="s">
        <v>169</v>
      </c>
      <c r="K10" s="278">
        <v>1</v>
      </c>
      <c r="L10" s="278"/>
      <c r="M10" s="86">
        <v>0</v>
      </c>
      <c r="N10" s="86">
        <v>0</v>
      </c>
      <c r="O10" s="86" t="s">
        <v>168</v>
      </c>
      <c r="P10" s="87">
        <f>+SUM(K10:N10)</f>
        <v>1</v>
      </c>
      <c r="Q10" s="279">
        <v>44221</v>
      </c>
      <c r="R10" s="279">
        <v>44286</v>
      </c>
      <c r="S10" s="282" t="s">
        <v>170</v>
      </c>
      <c r="T10" s="267" t="s">
        <v>503</v>
      </c>
      <c r="U10" s="267" t="s">
        <v>509</v>
      </c>
      <c r="V10" s="340"/>
    </row>
    <row r="11" spans="1:25" ht="73.5" customHeight="1" x14ac:dyDescent="0.3">
      <c r="A11" s="323"/>
      <c r="B11" s="292"/>
      <c r="C11" s="296"/>
      <c r="D11" s="280"/>
      <c r="E11" s="280"/>
      <c r="F11" s="280"/>
      <c r="G11" s="280"/>
      <c r="H11" s="283"/>
      <c r="I11" s="283"/>
      <c r="J11" s="280"/>
      <c r="K11" s="88">
        <v>0.6</v>
      </c>
      <c r="L11" s="88">
        <v>1</v>
      </c>
      <c r="M11" s="88">
        <v>1</v>
      </c>
      <c r="N11" s="88">
        <v>1</v>
      </c>
      <c r="O11" s="88"/>
      <c r="P11" s="88">
        <v>1</v>
      </c>
      <c r="Q11" s="279"/>
      <c r="R11" s="279"/>
      <c r="S11" s="282"/>
      <c r="T11" s="270"/>
      <c r="U11" s="270"/>
      <c r="V11" s="340"/>
    </row>
    <row r="12" spans="1:25" ht="90" customHeight="1" x14ac:dyDescent="0.3">
      <c r="A12" s="323"/>
      <c r="B12" s="292"/>
      <c r="C12" s="296"/>
      <c r="D12" s="280"/>
      <c r="E12" s="280"/>
      <c r="F12" s="280"/>
      <c r="G12" s="280"/>
      <c r="H12" s="283"/>
      <c r="I12" s="283"/>
      <c r="J12" s="280" t="s">
        <v>171</v>
      </c>
      <c r="K12" s="278">
        <v>1</v>
      </c>
      <c r="L12" s="278">
        <v>0</v>
      </c>
      <c r="M12" s="86">
        <v>0</v>
      </c>
      <c r="N12" s="86">
        <v>0</v>
      </c>
      <c r="O12" s="86" t="s">
        <v>168</v>
      </c>
      <c r="P12" s="87">
        <v>1</v>
      </c>
      <c r="Q12" s="279">
        <v>44221</v>
      </c>
      <c r="R12" s="279">
        <v>44286</v>
      </c>
      <c r="S12" s="282"/>
      <c r="T12" s="270"/>
      <c r="U12" s="270"/>
      <c r="V12" s="340"/>
    </row>
    <row r="13" spans="1:25" ht="70.5" customHeight="1" x14ac:dyDescent="0.3">
      <c r="A13" s="323"/>
      <c r="B13" s="292"/>
      <c r="C13" s="296"/>
      <c r="D13" s="280"/>
      <c r="E13" s="280"/>
      <c r="F13" s="280"/>
      <c r="G13" s="280"/>
      <c r="H13" s="283"/>
      <c r="I13" s="283"/>
      <c r="J13" s="280"/>
      <c r="K13" s="88">
        <v>0.5</v>
      </c>
      <c r="L13" s="88">
        <v>0.5</v>
      </c>
      <c r="M13" s="88">
        <v>1</v>
      </c>
      <c r="N13" s="88">
        <v>1</v>
      </c>
      <c r="O13" s="88"/>
      <c r="P13" s="88">
        <v>1</v>
      </c>
      <c r="Q13" s="279"/>
      <c r="R13" s="279"/>
      <c r="S13" s="282"/>
      <c r="T13" s="268"/>
      <c r="U13" s="268"/>
      <c r="V13" s="340"/>
    </row>
    <row r="14" spans="1:25" ht="84" customHeight="1" x14ac:dyDescent="0.3">
      <c r="A14" s="323"/>
      <c r="B14" s="302" t="s">
        <v>273</v>
      </c>
      <c r="C14" s="280"/>
      <c r="D14" s="296" t="s">
        <v>164</v>
      </c>
      <c r="E14" s="296" t="s">
        <v>164</v>
      </c>
      <c r="F14" s="280"/>
      <c r="G14" s="280"/>
      <c r="H14" s="303" t="s">
        <v>274</v>
      </c>
      <c r="I14" s="283" t="s">
        <v>275</v>
      </c>
      <c r="J14" s="280" t="s">
        <v>167</v>
      </c>
      <c r="K14" s="89">
        <v>1</v>
      </c>
      <c r="L14" s="86">
        <v>0</v>
      </c>
      <c r="M14" s="86">
        <v>0</v>
      </c>
      <c r="N14" s="86">
        <v>0</v>
      </c>
      <c r="O14" s="86" t="s">
        <v>168</v>
      </c>
      <c r="P14" s="87">
        <f>+SUM(K14:N14)</f>
        <v>1</v>
      </c>
      <c r="Q14" s="279">
        <v>44221</v>
      </c>
      <c r="R14" s="279">
        <v>44285</v>
      </c>
      <c r="S14" s="282" t="s">
        <v>173</v>
      </c>
      <c r="T14" s="261" t="s">
        <v>444</v>
      </c>
      <c r="U14" s="263" t="s">
        <v>547</v>
      </c>
      <c r="V14" s="339"/>
    </row>
    <row r="15" spans="1:25" ht="148.5" customHeight="1" x14ac:dyDescent="0.3">
      <c r="A15" s="323"/>
      <c r="B15" s="302"/>
      <c r="C15" s="280"/>
      <c r="D15" s="296"/>
      <c r="E15" s="296"/>
      <c r="F15" s="280"/>
      <c r="G15" s="280"/>
      <c r="H15" s="303"/>
      <c r="I15" s="283"/>
      <c r="J15" s="280"/>
      <c r="K15" s="88">
        <v>1</v>
      </c>
      <c r="L15" s="88">
        <v>1</v>
      </c>
      <c r="M15" s="88">
        <v>1</v>
      </c>
      <c r="N15" s="88">
        <v>1</v>
      </c>
      <c r="O15" s="88"/>
      <c r="P15" s="88">
        <v>1</v>
      </c>
      <c r="Q15" s="281"/>
      <c r="R15" s="281"/>
      <c r="S15" s="282"/>
      <c r="T15" s="262"/>
      <c r="U15" s="264"/>
      <c r="V15" s="339"/>
    </row>
    <row r="16" spans="1:25" ht="228" customHeight="1" x14ac:dyDescent="0.4">
      <c r="A16" s="323"/>
      <c r="B16" s="292" t="s">
        <v>174</v>
      </c>
      <c r="C16" s="280"/>
      <c r="D16" s="280"/>
      <c r="E16" s="296" t="s">
        <v>164</v>
      </c>
      <c r="F16" s="296" t="s">
        <v>164</v>
      </c>
      <c r="G16" s="280"/>
      <c r="H16" s="283" t="s">
        <v>276</v>
      </c>
      <c r="I16" s="283" t="s">
        <v>277</v>
      </c>
      <c r="J16" s="280" t="s">
        <v>278</v>
      </c>
      <c r="K16" s="90">
        <v>0.25</v>
      </c>
      <c r="L16" s="90">
        <v>0.5</v>
      </c>
      <c r="M16" s="90">
        <v>0.75</v>
      </c>
      <c r="N16" s="90">
        <v>1</v>
      </c>
      <c r="O16" s="86" t="s">
        <v>168</v>
      </c>
      <c r="P16" s="87">
        <v>100</v>
      </c>
      <c r="Q16" s="279">
        <v>44197</v>
      </c>
      <c r="R16" s="279">
        <v>44561</v>
      </c>
      <c r="S16" s="282" t="s">
        <v>176</v>
      </c>
      <c r="T16" s="341" t="s">
        <v>454</v>
      </c>
      <c r="U16" s="343" t="s">
        <v>424</v>
      </c>
      <c r="V16" s="174"/>
    </row>
    <row r="17" spans="1:21" ht="290.25" customHeight="1" x14ac:dyDescent="0.3">
      <c r="A17" s="323"/>
      <c r="B17" s="292"/>
      <c r="C17" s="280"/>
      <c r="D17" s="280"/>
      <c r="E17" s="296"/>
      <c r="F17" s="296"/>
      <c r="G17" s="280"/>
      <c r="H17" s="283"/>
      <c r="I17" s="283"/>
      <c r="J17" s="280"/>
      <c r="K17" s="88">
        <v>0.25</v>
      </c>
      <c r="L17" s="88">
        <v>0.5</v>
      </c>
      <c r="M17" s="88">
        <v>0.75</v>
      </c>
      <c r="N17" s="88">
        <v>1</v>
      </c>
      <c r="O17" s="88"/>
      <c r="P17" s="88">
        <v>1</v>
      </c>
      <c r="Q17" s="279"/>
      <c r="R17" s="279"/>
      <c r="S17" s="282"/>
      <c r="T17" s="342"/>
      <c r="U17" s="344"/>
    </row>
    <row r="18" spans="1:21" ht="143.25" customHeight="1" x14ac:dyDescent="0.3">
      <c r="A18" s="323"/>
      <c r="B18" s="292"/>
      <c r="C18" s="293"/>
      <c r="D18" s="287" t="s">
        <v>279</v>
      </c>
      <c r="E18" s="293" t="s">
        <v>279</v>
      </c>
      <c r="F18" s="293" t="s">
        <v>279</v>
      </c>
      <c r="G18" s="280"/>
      <c r="H18" s="280" t="s">
        <v>280</v>
      </c>
      <c r="I18" s="280" t="s">
        <v>281</v>
      </c>
      <c r="J18" s="280" t="s">
        <v>282</v>
      </c>
      <c r="K18" s="90">
        <v>0.25</v>
      </c>
      <c r="L18" s="90">
        <v>0.5</v>
      </c>
      <c r="M18" s="90">
        <v>0.75</v>
      </c>
      <c r="N18" s="90">
        <v>1</v>
      </c>
      <c r="O18" s="86" t="s">
        <v>168</v>
      </c>
      <c r="P18" s="88">
        <v>1</v>
      </c>
      <c r="Q18" s="279">
        <v>44221</v>
      </c>
      <c r="R18" s="279">
        <v>44561</v>
      </c>
      <c r="S18" s="282" t="s">
        <v>176</v>
      </c>
      <c r="T18" s="267" t="s">
        <v>504</v>
      </c>
      <c r="U18" s="267" t="s">
        <v>505</v>
      </c>
    </row>
    <row r="19" spans="1:21" ht="228" customHeight="1" x14ac:dyDescent="0.3">
      <c r="A19" s="323"/>
      <c r="B19" s="292"/>
      <c r="C19" s="293"/>
      <c r="D19" s="287"/>
      <c r="E19" s="293"/>
      <c r="F19" s="293"/>
      <c r="G19" s="280"/>
      <c r="H19" s="280"/>
      <c r="I19" s="280"/>
      <c r="J19" s="280"/>
      <c r="K19" s="88">
        <v>0.25</v>
      </c>
      <c r="L19" s="88">
        <v>0.5</v>
      </c>
      <c r="M19" s="88">
        <v>0.75</v>
      </c>
      <c r="N19" s="88">
        <v>1</v>
      </c>
      <c r="O19" s="88"/>
      <c r="P19" s="88">
        <v>1</v>
      </c>
      <c r="Q19" s="279"/>
      <c r="R19" s="279"/>
      <c r="S19" s="282"/>
      <c r="T19" s="268"/>
      <c r="U19" s="268"/>
    </row>
    <row r="20" spans="1:21" ht="177.75" customHeight="1" x14ac:dyDescent="0.3">
      <c r="A20" s="330" t="s">
        <v>177</v>
      </c>
      <c r="B20" s="298" t="s">
        <v>178</v>
      </c>
      <c r="C20" s="86"/>
      <c r="D20" s="86" t="s">
        <v>164</v>
      </c>
      <c r="E20" s="86" t="s">
        <v>164</v>
      </c>
      <c r="F20" s="86"/>
      <c r="G20" s="86"/>
      <c r="H20" s="91" t="s">
        <v>179</v>
      </c>
      <c r="I20" s="91" t="s">
        <v>180</v>
      </c>
      <c r="J20" s="280" t="s">
        <v>175</v>
      </c>
      <c r="K20" s="299">
        <v>0.25</v>
      </c>
      <c r="L20" s="299">
        <v>0.5</v>
      </c>
      <c r="M20" s="299">
        <v>0.75</v>
      </c>
      <c r="N20" s="299">
        <v>1</v>
      </c>
      <c r="O20" s="300" t="s">
        <v>168</v>
      </c>
      <c r="P20" s="301">
        <v>100</v>
      </c>
      <c r="Q20" s="279">
        <v>44197</v>
      </c>
      <c r="R20" s="279">
        <v>44561</v>
      </c>
      <c r="S20" s="282" t="s">
        <v>176</v>
      </c>
      <c r="T20" s="267" t="s">
        <v>506</v>
      </c>
      <c r="U20" s="267" t="s">
        <v>455</v>
      </c>
    </row>
    <row r="21" spans="1:21" ht="90" customHeight="1" x14ac:dyDescent="0.3">
      <c r="A21" s="330"/>
      <c r="B21" s="298"/>
      <c r="C21" s="86"/>
      <c r="D21" s="86"/>
      <c r="E21" s="86" t="s">
        <v>164</v>
      </c>
      <c r="F21" s="86"/>
      <c r="G21" s="86"/>
      <c r="H21" s="91" t="s">
        <v>181</v>
      </c>
      <c r="I21" s="91" t="s">
        <v>283</v>
      </c>
      <c r="J21" s="280"/>
      <c r="K21" s="299"/>
      <c r="L21" s="299"/>
      <c r="M21" s="299"/>
      <c r="N21" s="299"/>
      <c r="O21" s="300"/>
      <c r="P21" s="301"/>
      <c r="Q21" s="279"/>
      <c r="R21" s="279"/>
      <c r="S21" s="282"/>
      <c r="T21" s="270"/>
      <c r="U21" s="270"/>
    </row>
    <row r="22" spans="1:21" ht="85.5" customHeight="1" x14ac:dyDescent="0.3">
      <c r="A22" s="330"/>
      <c r="B22" s="298"/>
      <c r="C22" s="86"/>
      <c r="D22" s="86"/>
      <c r="E22" s="86"/>
      <c r="F22" s="86" t="s">
        <v>164</v>
      </c>
      <c r="G22" s="86"/>
      <c r="H22" s="91" t="s">
        <v>182</v>
      </c>
      <c r="I22" s="91" t="s">
        <v>183</v>
      </c>
      <c r="J22" s="280"/>
      <c r="K22" s="299"/>
      <c r="L22" s="299"/>
      <c r="M22" s="299"/>
      <c r="N22" s="299"/>
      <c r="O22" s="300"/>
      <c r="P22" s="301"/>
      <c r="Q22" s="279"/>
      <c r="R22" s="279"/>
      <c r="S22" s="282"/>
      <c r="T22" s="270"/>
      <c r="U22" s="270"/>
    </row>
    <row r="23" spans="1:21" ht="28.5" customHeight="1" x14ac:dyDescent="0.3">
      <c r="A23" s="330"/>
      <c r="B23" s="298"/>
      <c r="C23" s="293"/>
      <c r="D23" s="293"/>
      <c r="E23" s="293"/>
      <c r="F23" s="293"/>
      <c r="G23" s="287" t="s">
        <v>164</v>
      </c>
      <c r="H23" s="283" t="s">
        <v>184</v>
      </c>
      <c r="I23" s="297" t="s">
        <v>185</v>
      </c>
      <c r="J23" s="280"/>
      <c r="K23" s="299"/>
      <c r="L23" s="299"/>
      <c r="M23" s="299"/>
      <c r="N23" s="299"/>
      <c r="O23" s="300"/>
      <c r="P23" s="301"/>
      <c r="Q23" s="279"/>
      <c r="R23" s="279"/>
      <c r="S23" s="282"/>
      <c r="T23" s="270"/>
      <c r="U23" s="270"/>
    </row>
    <row r="24" spans="1:21" ht="94.5" customHeight="1" x14ac:dyDescent="0.3">
      <c r="A24" s="330"/>
      <c r="B24" s="298"/>
      <c r="C24" s="293"/>
      <c r="D24" s="293"/>
      <c r="E24" s="293"/>
      <c r="F24" s="293"/>
      <c r="G24" s="287"/>
      <c r="H24" s="283"/>
      <c r="I24" s="297"/>
      <c r="J24" s="280"/>
      <c r="K24" s="88">
        <v>0.25</v>
      </c>
      <c r="L24" s="88">
        <v>0.5</v>
      </c>
      <c r="M24" s="88">
        <v>0.75</v>
      </c>
      <c r="N24" s="88">
        <v>1</v>
      </c>
      <c r="O24" s="88"/>
      <c r="P24" s="88">
        <v>1</v>
      </c>
      <c r="Q24" s="279"/>
      <c r="R24" s="279"/>
      <c r="S24" s="282"/>
      <c r="T24" s="268"/>
      <c r="U24" s="268"/>
    </row>
    <row r="25" spans="1:21" ht="113.25" customHeight="1" x14ac:dyDescent="0.3">
      <c r="A25" s="330"/>
      <c r="B25" s="338" t="s">
        <v>284</v>
      </c>
      <c r="C25" s="293"/>
      <c r="D25" s="287" t="s">
        <v>279</v>
      </c>
      <c r="E25" s="293" t="s">
        <v>279</v>
      </c>
      <c r="F25" s="293" t="s">
        <v>279</v>
      </c>
      <c r="G25" s="280"/>
      <c r="H25" s="284" t="s">
        <v>285</v>
      </c>
      <c r="I25" s="280" t="s">
        <v>456</v>
      </c>
      <c r="J25" s="280" t="s">
        <v>286</v>
      </c>
      <c r="K25" s="90">
        <v>0.25</v>
      </c>
      <c r="L25" s="90">
        <v>0.5</v>
      </c>
      <c r="M25" s="90">
        <v>0.75</v>
      </c>
      <c r="N25" s="90">
        <v>1</v>
      </c>
      <c r="O25" s="86" t="s">
        <v>168</v>
      </c>
      <c r="P25" s="88">
        <v>1</v>
      </c>
      <c r="Q25" s="279">
        <v>44221</v>
      </c>
      <c r="R25" s="279">
        <v>44561</v>
      </c>
      <c r="S25" s="282" t="s">
        <v>176</v>
      </c>
      <c r="T25" s="267" t="s">
        <v>457</v>
      </c>
      <c r="U25" s="267" t="s">
        <v>507</v>
      </c>
    </row>
    <row r="26" spans="1:21" ht="108" customHeight="1" x14ac:dyDescent="0.3">
      <c r="A26" s="330"/>
      <c r="B26" s="338"/>
      <c r="C26" s="293"/>
      <c r="D26" s="287"/>
      <c r="E26" s="293"/>
      <c r="F26" s="293"/>
      <c r="G26" s="280"/>
      <c r="H26" s="284"/>
      <c r="I26" s="280"/>
      <c r="J26" s="280"/>
      <c r="K26" s="88">
        <v>0.25</v>
      </c>
      <c r="L26" s="88">
        <v>0.5</v>
      </c>
      <c r="M26" s="88">
        <v>0.75</v>
      </c>
      <c r="N26" s="88">
        <v>1</v>
      </c>
      <c r="O26" s="88"/>
      <c r="P26" s="88">
        <v>1</v>
      </c>
      <c r="Q26" s="279"/>
      <c r="R26" s="279"/>
      <c r="S26" s="282"/>
      <c r="T26" s="268"/>
      <c r="U26" s="268"/>
    </row>
    <row r="27" spans="1:21" ht="75.75" customHeight="1" x14ac:dyDescent="0.3">
      <c r="A27" s="330"/>
      <c r="B27" s="338" t="s">
        <v>287</v>
      </c>
      <c r="C27" s="293"/>
      <c r="D27" s="296" t="s">
        <v>279</v>
      </c>
      <c r="E27" s="280" t="s">
        <v>279</v>
      </c>
      <c r="F27" s="280" t="s">
        <v>279</v>
      </c>
      <c r="G27" s="280"/>
      <c r="H27" s="284" t="s">
        <v>288</v>
      </c>
      <c r="I27" s="280" t="s">
        <v>289</v>
      </c>
      <c r="J27" s="280" t="s">
        <v>290</v>
      </c>
      <c r="K27" s="90">
        <v>0.25</v>
      </c>
      <c r="L27" s="90">
        <v>0.5</v>
      </c>
      <c r="M27" s="90">
        <v>0.75</v>
      </c>
      <c r="N27" s="90">
        <v>1</v>
      </c>
      <c r="O27" s="92"/>
      <c r="P27" s="92">
        <v>1</v>
      </c>
      <c r="Q27" s="279">
        <v>44221</v>
      </c>
      <c r="R27" s="279">
        <v>44561</v>
      </c>
      <c r="S27" s="282" t="s">
        <v>173</v>
      </c>
      <c r="T27" s="265" t="s">
        <v>388</v>
      </c>
      <c r="U27" s="267" t="s">
        <v>508</v>
      </c>
    </row>
    <row r="28" spans="1:21" ht="92.25" customHeight="1" x14ac:dyDescent="0.3">
      <c r="A28" s="330"/>
      <c r="B28" s="338"/>
      <c r="C28" s="293"/>
      <c r="D28" s="296"/>
      <c r="E28" s="280"/>
      <c r="F28" s="280"/>
      <c r="G28" s="280"/>
      <c r="H28" s="284"/>
      <c r="I28" s="280"/>
      <c r="J28" s="280"/>
      <c r="K28" s="88">
        <v>0.25</v>
      </c>
      <c r="L28" s="88">
        <v>0.5</v>
      </c>
      <c r="M28" s="88">
        <v>0.75</v>
      </c>
      <c r="N28" s="88">
        <v>1</v>
      </c>
      <c r="O28" s="88"/>
      <c r="P28" s="88">
        <v>1</v>
      </c>
      <c r="Q28" s="279"/>
      <c r="R28" s="279"/>
      <c r="S28" s="282"/>
      <c r="T28" s="269"/>
      <c r="U28" s="270"/>
    </row>
    <row r="29" spans="1:21" ht="63.75" customHeight="1" x14ac:dyDescent="0.3">
      <c r="A29" s="330"/>
      <c r="B29" s="298" t="s">
        <v>186</v>
      </c>
      <c r="C29" s="293"/>
      <c r="D29" s="293"/>
      <c r="E29" s="293"/>
      <c r="F29" s="293"/>
      <c r="G29" s="287" t="s">
        <v>164</v>
      </c>
      <c r="H29" s="283" t="s">
        <v>187</v>
      </c>
      <c r="I29" s="297" t="s">
        <v>188</v>
      </c>
      <c r="J29" s="280" t="s">
        <v>189</v>
      </c>
      <c r="K29" s="86">
        <v>0</v>
      </c>
      <c r="L29" s="86">
        <v>0</v>
      </c>
      <c r="M29" s="278">
        <v>1</v>
      </c>
      <c r="N29" s="278"/>
      <c r="O29" s="86" t="s">
        <v>168</v>
      </c>
      <c r="P29" s="87">
        <f>+SUM(K29:N29)</f>
        <v>1</v>
      </c>
      <c r="Q29" s="290">
        <v>44378</v>
      </c>
      <c r="R29" s="279">
        <v>44561</v>
      </c>
      <c r="S29" s="282" t="s">
        <v>173</v>
      </c>
      <c r="T29" s="265" t="s">
        <v>389</v>
      </c>
      <c r="U29" s="267" t="s">
        <v>441</v>
      </c>
    </row>
    <row r="30" spans="1:21" ht="60.75" customHeight="1" x14ac:dyDescent="0.3">
      <c r="A30" s="330"/>
      <c r="B30" s="298"/>
      <c r="C30" s="293"/>
      <c r="D30" s="293"/>
      <c r="E30" s="293"/>
      <c r="F30" s="293"/>
      <c r="G30" s="287"/>
      <c r="H30" s="283"/>
      <c r="I30" s="297"/>
      <c r="J30" s="280"/>
      <c r="K30" s="88">
        <v>0</v>
      </c>
      <c r="L30" s="88">
        <v>0</v>
      </c>
      <c r="M30" s="88">
        <v>0.4</v>
      </c>
      <c r="N30" s="88">
        <v>1</v>
      </c>
      <c r="O30" s="88"/>
      <c r="P30" s="88">
        <v>1</v>
      </c>
      <c r="Q30" s="291"/>
      <c r="R30" s="281"/>
      <c r="S30" s="282"/>
      <c r="T30" s="266"/>
      <c r="U30" s="268"/>
    </row>
    <row r="31" spans="1:21" ht="101.25" customHeight="1" x14ac:dyDescent="0.3">
      <c r="A31" s="333" t="s">
        <v>190</v>
      </c>
      <c r="B31" s="292" t="s">
        <v>291</v>
      </c>
      <c r="C31" s="293"/>
      <c r="D31" s="280"/>
      <c r="E31" s="296" t="s">
        <v>164</v>
      </c>
      <c r="F31" s="296" t="s">
        <v>164</v>
      </c>
      <c r="G31" s="280"/>
      <c r="H31" s="288" t="s">
        <v>292</v>
      </c>
      <c r="I31" s="283" t="s">
        <v>293</v>
      </c>
      <c r="J31" s="280" t="s">
        <v>294</v>
      </c>
      <c r="K31" s="86">
        <v>0</v>
      </c>
      <c r="L31" s="278">
        <v>1</v>
      </c>
      <c r="M31" s="278"/>
      <c r="N31" s="278"/>
      <c r="O31" s="86" t="s">
        <v>168</v>
      </c>
      <c r="P31" s="87">
        <f>+SUM(K31:N31)</f>
        <v>1</v>
      </c>
      <c r="Q31" s="279">
        <v>44287</v>
      </c>
      <c r="R31" s="279">
        <v>44469</v>
      </c>
      <c r="S31" s="284" t="s">
        <v>173</v>
      </c>
      <c r="T31" s="265" t="s">
        <v>389</v>
      </c>
      <c r="U31" s="155" t="s">
        <v>441</v>
      </c>
    </row>
    <row r="32" spans="1:21" ht="108.75" customHeight="1" x14ac:dyDescent="0.3">
      <c r="A32" s="334"/>
      <c r="B32" s="292"/>
      <c r="C32" s="293"/>
      <c r="D32" s="280"/>
      <c r="E32" s="296"/>
      <c r="F32" s="296"/>
      <c r="G32" s="280"/>
      <c r="H32" s="288"/>
      <c r="I32" s="283"/>
      <c r="J32" s="280"/>
      <c r="K32" s="88">
        <v>0</v>
      </c>
      <c r="L32" s="88">
        <v>0.3</v>
      </c>
      <c r="M32" s="88">
        <v>0.6</v>
      </c>
      <c r="N32" s="88">
        <v>1</v>
      </c>
      <c r="O32" s="88"/>
      <c r="P32" s="88">
        <v>1</v>
      </c>
      <c r="Q32" s="281"/>
      <c r="R32" s="281"/>
      <c r="S32" s="284"/>
      <c r="T32" s="269"/>
      <c r="U32" s="155" t="s">
        <v>441</v>
      </c>
    </row>
    <row r="33" spans="1:22" ht="61.5" customHeight="1" x14ac:dyDescent="0.3">
      <c r="A33" s="334"/>
      <c r="B33" s="292" t="s">
        <v>191</v>
      </c>
      <c r="C33" s="293"/>
      <c r="D33" s="293"/>
      <c r="E33" s="293"/>
      <c r="F33" s="293"/>
      <c r="G33" s="287" t="s">
        <v>164</v>
      </c>
      <c r="H33" s="283" t="s">
        <v>192</v>
      </c>
      <c r="I33" s="283" t="s">
        <v>193</v>
      </c>
      <c r="J33" s="280" t="s">
        <v>167</v>
      </c>
      <c r="K33" s="86">
        <v>0</v>
      </c>
      <c r="L33" s="86">
        <v>0</v>
      </c>
      <c r="M33" s="86">
        <v>0</v>
      </c>
      <c r="N33" s="278">
        <v>1</v>
      </c>
      <c r="O33" s="278"/>
      <c r="P33" s="87">
        <f>+SUM(K33:N33)</f>
        <v>1</v>
      </c>
      <c r="Q33" s="471">
        <v>44470</v>
      </c>
      <c r="R33" s="471">
        <v>44576</v>
      </c>
      <c r="S33" s="472" t="s">
        <v>32</v>
      </c>
      <c r="T33" s="473" t="s">
        <v>389</v>
      </c>
      <c r="U33" s="271" t="s">
        <v>564</v>
      </c>
    </row>
    <row r="34" spans="1:22" ht="60" customHeight="1" x14ac:dyDescent="0.3">
      <c r="A34" s="334"/>
      <c r="B34" s="292"/>
      <c r="C34" s="293"/>
      <c r="D34" s="293"/>
      <c r="E34" s="293"/>
      <c r="F34" s="293"/>
      <c r="G34" s="287"/>
      <c r="H34" s="283"/>
      <c r="I34" s="283"/>
      <c r="J34" s="280"/>
      <c r="K34" s="88">
        <v>0</v>
      </c>
      <c r="L34" s="88">
        <v>0</v>
      </c>
      <c r="M34" s="88">
        <v>0</v>
      </c>
      <c r="N34" s="277">
        <v>1</v>
      </c>
      <c r="O34" s="277"/>
      <c r="P34" s="88">
        <v>1</v>
      </c>
      <c r="Q34" s="471"/>
      <c r="R34" s="471"/>
      <c r="S34" s="472"/>
      <c r="T34" s="474"/>
      <c r="U34" s="272"/>
    </row>
    <row r="35" spans="1:22" ht="48" customHeight="1" x14ac:dyDescent="0.3">
      <c r="A35" s="334"/>
      <c r="B35" s="292" t="s">
        <v>295</v>
      </c>
      <c r="C35" s="293"/>
      <c r="D35" s="293"/>
      <c r="E35" s="293"/>
      <c r="F35" s="293"/>
      <c r="G35" s="287" t="s">
        <v>279</v>
      </c>
      <c r="H35" s="280" t="s">
        <v>296</v>
      </c>
      <c r="I35" s="280" t="s">
        <v>297</v>
      </c>
      <c r="J35" s="280" t="s">
        <v>167</v>
      </c>
      <c r="K35" s="86">
        <v>0</v>
      </c>
      <c r="L35" s="86">
        <v>0</v>
      </c>
      <c r="M35" s="89">
        <v>1</v>
      </c>
      <c r="N35" s="86"/>
      <c r="O35" s="86" t="s">
        <v>298</v>
      </c>
      <c r="P35" s="87">
        <v>1</v>
      </c>
      <c r="Q35" s="279">
        <v>44378</v>
      </c>
      <c r="R35" s="279">
        <v>44438</v>
      </c>
      <c r="S35" s="285" t="s">
        <v>173</v>
      </c>
      <c r="T35" s="267" t="s">
        <v>389</v>
      </c>
      <c r="U35" s="271" t="s">
        <v>441</v>
      </c>
    </row>
    <row r="36" spans="1:22" ht="55.5" customHeight="1" x14ac:dyDescent="0.3">
      <c r="A36" s="334"/>
      <c r="B36" s="292"/>
      <c r="C36" s="293"/>
      <c r="D36" s="293"/>
      <c r="E36" s="293"/>
      <c r="F36" s="293"/>
      <c r="G36" s="287"/>
      <c r="H36" s="280"/>
      <c r="I36" s="280"/>
      <c r="J36" s="280"/>
      <c r="K36" s="88">
        <v>0</v>
      </c>
      <c r="L36" s="88">
        <v>0</v>
      </c>
      <c r="M36" s="88">
        <v>1</v>
      </c>
      <c r="N36" s="88">
        <v>1</v>
      </c>
      <c r="O36" s="88"/>
      <c r="P36" s="88">
        <v>1</v>
      </c>
      <c r="Q36" s="279"/>
      <c r="R36" s="279"/>
      <c r="S36" s="285"/>
      <c r="T36" s="268"/>
      <c r="U36" s="272"/>
    </row>
    <row r="37" spans="1:22" ht="48" customHeight="1" x14ac:dyDescent="0.3">
      <c r="A37" s="334"/>
      <c r="B37" s="292" t="s">
        <v>299</v>
      </c>
      <c r="C37" s="293"/>
      <c r="D37" s="293"/>
      <c r="E37" s="293"/>
      <c r="F37" s="293"/>
      <c r="G37" s="287" t="s">
        <v>279</v>
      </c>
      <c r="H37" s="280" t="s">
        <v>300</v>
      </c>
      <c r="I37" s="280" t="s">
        <v>301</v>
      </c>
      <c r="J37" s="280" t="s">
        <v>167</v>
      </c>
      <c r="K37" s="86">
        <v>0</v>
      </c>
      <c r="L37" s="86">
        <v>0</v>
      </c>
      <c r="M37" s="86">
        <v>0</v>
      </c>
      <c r="N37" s="278">
        <v>1</v>
      </c>
      <c r="O37" s="278"/>
      <c r="P37" s="87">
        <v>1</v>
      </c>
      <c r="Q37" s="295">
        <v>44531</v>
      </c>
      <c r="R37" s="279">
        <v>44592</v>
      </c>
      <c r="S37" s="285" t="s">
        <v>173</v>
      </c>
      <c r="T37" s="265" t="s">
        <v>389</v>
      </c>
      <c r="U37" s="271" t="s">
        <v>441</v>
      </c>
    </row>
    <row r="38" spans="1:22" ht="52.5" customHeight="1" x14ac:dyDescent="0.3">
      <c r="A38" s="334"/>
      <c r="B38" s="292"/>
      <c r="C38" s="293"/>
      <c r="D38" s="293"/>
      <c r="E38" s="293"/>
      <c r="F38" s="293"/>
      <c r="G38" s="287"/>
      <c r="H38" s="280"/>
      <c r="I38" s="280"/>
      <c r="J38" s="280"/>
      <c r="K38" s="88">
        <v>0</v>
      </c>
      <c r="L38" s="88">
        <v>0</v>
      </c>
      <c r="M38" s="88">
        <v>0</v>
      </c>
      <c r="N38" s="277">
        <v>1</v>
      </c>
      <c r="O38" s="277"/>
      <c r="P38" s="88">
        <v>1</v>
      </c>
      <c r="Q38" s="295"/>
      <c r="R38" s="279"/>
      <c r="S38" s="285"/>
      <c r="T38" s="266"/>
      <c r="U38" s="272"/>
    </row>
    <row r="39" spans="1:22" ht="104.25" customHeight="1" x14ac:dyDescent="0.3">
      <c r="A39" s="334"/>
      <c r="B39" s="292" t="s">
        <v>194</v>
      </c>
      <c r="C39" s="293"/>
      <c r="D39" s="293"/>
      <c r="E39" s="293"/>
      <c r="F39" s="293"/>
      <c r="G39" s="287" t="s">
        <v>164</v>
      </c>
      <c r="H39" s="283" t="s">
        <v>195</v>
      </c>
      <c r="I39" s="283" t="s">
        <v>196</v>
      </c>
      <c r="J39" s="280" t="s">
        <v>167</v>
      </c>
      <c r="K39" s="89">
        <v>1</v>
      </c>
      <c r="L39" s="86">
        <v>0</v>
      </c>
      <c r="M39" s="86">
        <v>0</v>
      </c>
      <c r="N39" s="86">
        <v>0</v>
      </c>
      <c r="O39" s="86" t="s">
        <v>168</v>
      </c>
      <c r="P39" s="87">
        <f>+SUM(K39:N39)</f>
        <v>1</v>
      </c>
      <c r="Q39" s="279">
        <v>44221</v>
      </c>
      <c r="R39" s="279">
        <v>44286</v>
      </c>
      <c r="S39" s="294" t="s">
        <v>173</v>
      </c>
      <c r="T39" s="261" t="s">
        <v>390</v>
      </c>
      <c r="U39" s="267" t="s">
        <v>458</v>
      </c>
    </row>
    <row r="40" spans="1:22" ht="52.5" customHeight="1" x14ac:dyDescent="0.3">
      <c r="A40" s="334"/>
      <c r="B40" s="292"/>
      <c r="C40" s="293"/>
      <c r="D40" s="293"/>
      <c r="E40" s="293"/>
      <c r="F40" s="293"/>
      <c r="G40" s="287"/>
      <c r="H40" s="283"/>
      <c r="I40" s="283"/>
      <c r="J40" s="280"/>
      <c r="K40" s="88">
        <v>1</v>
      </c>
      <c r="L40" s="88">
        <v>1</v>
      </c>
      <c r="M40" s="88">
        <v>1</v>
      </c>
      <c r="N40" s="88">
        <v>1</v>
      </c>
      <c r="O40" s="88"/>
      <c r="P40" s="88">
        <v>1</v>
      </c>
      <c r="Q40" s="279"/>
      <c r="R40" s="279"/>
      <c r="S40" s="285"/>
      <c r="T40" s="262"/>
      <c r="U40" s="268"/>
    </row>
    <row r="41" spans="1:22" ht="87.75" customHeight="1" x14ac:dyDescent="0.3">
      <c r="A41" s="334"/>
      <c r="B41" s="292" t="s">
        <v>197</v>
      </c>
      <c r="C41" s="293"/>
      <c r="D41" s="293"/>
      <c r="E41" s="293"/>
      <c r="F41" s="293"/>
      <c r="G41" s="287" t="s">
        <v>164</v>
      </c>
      <c r="H41" s="288" t="s">
        <v>198</v>
      </c>
      <c r="I41" s="283" t="s">
        <v>199</v>
      </c>
      <c r="J41" s="280" t="s">
        <v>167</v>
      </c>
      <c r="K41" s="86">
        <v>0</v>
      </c>
      <c r="L41" s="86">
        <v>0</v>
      </c>
      <c r="M41" s="86">
        <v>0</v>
      </c>
      <c r="N41" s="278">
        <v>1</v>
      </c>
      <c r="O41" s="278"/>
      <c r="P41" s="87">
        <f>+SUM(K41:N41)</f>
        <v>1</v>
      </c>
      <c r="Q41" s="475">
        <v>44470</v>
      </c>
      <c r="R41" s="475">
        <v>44607</v>
      </c>
      <c r="S41" s="476" t="s">
        <v>141</v>
      </c>
      <c r="T41" s="477" t="s">
        <v>389</v>
      </c>
      <c r="U41" s="271" t="s">
        <v>441</v>
      </c>
    </row>
    <row r="42" spans="1:22" ht="50.25" customHeight="1" x14ac:dyDescent="0.3">
      <c r="A42" s="334"/>
      <c r="B42" s="292"/>
      <c r="C42" s="293"/>
      <c r="D42" s="293"/>
      <c r="E42" s="293"/>
      <c r="F42" s="293"/>
      <c r="G42" s="287"/>
      <c r="H42" s="288"/>
      <c r="I42" s="283"/>
      <c r="J42" s="280"/>
      <c r="K42" s="88">
        <v>0</v>
      </c>
      <c r="L42" s="88">
        <v>0</v>
      </c>
      <c r="M42" s="88">
        <v>0</v>
      </c>
      <c r="N42" s="277">
        <v>1</v>
      </c>
      <c r="O42" s="277"/>
      <c r="P42" s="88">
        <v>1</v>
      </c>
      <c r="Q42" s="475"/>
      <c r="R42" s="475"/>
      <c r="S42" s="476"/>
      <c r="T42" s="478"/>
      <c r="U42" s="272"/>
    </row>
    <row r="43" spans="1:22" ht="120.75" customHeight="1" x14ac:dyDescent="0.3">
      <c r="A43" s="334"/>
      <c r="B43" s="331" t="s">
        <v>347</v>
      </c>
      <c r="C43" s="337"/>
      <c r="D43" s="337"/>
      <c r="E43" s="337"/>
      <c r="F43" s="337"/>
      <c r="G43" s="335" t="s">
        <v>164</v>
      </c>
      <c r="H43" s="286" t="s">
        <v>348</v>
      </c>
      <c r="I43" s="286" t="s">
        <v>349</v>
      </c>
      <c r="J43" s="286" t="s">
        <v>167</v>
      </c>
      <c r="K43" s="86">
        <v>0</v>
      </c>
      <c r="L43" s="86">
        <v>0</v>
      </c>
      <c r="M43" s="86">
        <v>0</v>
      </c>
      <c r="N43" s="278">
        <v>1</v>
      </c>
      <c r="O43" s="278"/>
      <c r="P43" s="87">
        <f>+SUM(K43:N43)</f>
        <v>1</v>
      </c>
      <c r="Q43" s="279">
        <v>44197</v>
      </c>
      <c r="R43" s="279">
        <v>44561</v>
      </c>
      <c r="S43" s="285" t="s">
        <v>350</v>
      </c>
      <c r="T43" s="345" t="s">
        <v>459</v>
      </c>
      <c r="U43" s="343" t="s">
        <v>445</v>
      </c>
      <c r="V43" s="339"/>
    </row>
    <row r="44" spans="1:22" ht="125.25" customHeight="1" x14ac:dyDescent="0.3">
      <c r="A44" s="41"/>
      <c r="B44" s="332"/>
      <c r="C44" s="337"/>
      <c r="D44" s="337"/>
      <c r="E44" s="337"/>
      <c r="F44" s="337"/>
      <c r="G44" s="336"/>
      <c r="H44" s="286"/>
      <c r="I44" s="286"/>
      <c r="J44" s="286"/>
      <c r="K44" s="88">
        <v>0</v>
      </c>
      <c r="L44" s="88">
        <v>0</v>
      </c>
      <c r="M44" s="88">
        <v>0</v>
      </c>
      <c r="N44" s="277">
        <v>1</v>
      </c>
      <c r="O44" s="277"/>
      <c r="P44" s="88">
        <v>1</v>
      </c>
      <c r="Q44" s="279"/>
      <c r="R44" s="279"/>
      <c r="S44" s="285"/>
      <c r="T44" s="346"/>
      <c r="U44" s="344"/>
      <c r="V44" s="339"/>
    </row>
    <row r="45" spans="1:22" x14ac:dyDescent="0.3">
      <c r="J45" s="42"/>
    </row>
    <row r="46" spans="1:22" ht="21.6" thickBot="1" x14ac:dyDescent="0.35">
      <c r="I46" s="273" t="s">
        <v>200</v>
      </c>
      <c r="J46" s="274"/>
      <c r="K46" s="93">
        <f>+(K9+K11+K13+K15+K17+K19+K24+K28+K30+K32+K34+K36+K38+K40+K42+K44)/16</f>
        <v>0.29375000000000001</v>
      </c>
      <c r="L46" s="93">
        <f>+(L9+L11+L13+L15+L17+L19+L24+L28+L30+L32+L34+L36+L38+L40+L42+L44)/16</f>
        <v>0.42499999999999999</v>
      </c>
      <c r="M46" s="93">
        <f>+(M9+M11+M13+M15+M17+M19+M24+M28+M30+M32+M34+M36+M38+M40+M42+M44)/16</f>
        <v>0.625</v>
      </c>
      <c r="N46" s="275">
        <f>+(N9+N11+N13+N15+N17+N19+N24+N28+N30+N32+N34+N36+N38+N40+N42)/15</f>
        <v>1</v>
      </c>
      <c r="O46" s="276"/>
      <c r="P46" s="94">
        <v>1</v>
      </c>
    </row>
    <row r="47" spans="1:22" ht="21" x14ac:dyDescent="0.4">
      <c r="I47" s="95"/>
      <c r="J47" s="95"/>
      <c r="K47" s="95"/>
      <c r="L47" s="95"/>
      <c r="M47" s="95"/>
      <c r="N47" s="95"/>
      <c r="O47" s="95"/>
      <c r="P47" s="95"/>
    </row>
    <row r="48" spans="1:22" ht="21" x14ac:dyDescent="0.4">
      <c r="I48" s="95"/>
      <c r="J48" s="95"/>
      <c r="K48" s="95"/>
      <c r="L48" s="95"/>
      <c r="M48" s="95"/>
      <c r="N48" s="95"/>
      <c r="O48" s="95"/>
      <c r="P48" s="95"/>
    </row>
  </sheetData>
  <autoFilter ref="A7:S43" xr:uid="{00000000-0009-0000-0000-000003000000}"/>
  <mergeCells count="269">
    <mergeCell ref="V43:V44"/>
    <mergeCell ref="V10:V13"/>
    <mergeCell ref="V14:V15"/>
    <mergeCell ref="T16:T17"/>
    <mergeCell ref="U16:U17"/>
    <mergeCell ref="T18:T19"/>
    <mergeCell ref="U18:U19"/>
    <mergeCell ref="T20:T24"/>
    <mergeCell ref="U20:U24"/>
    <mergeCell ref="U25:U26"/>
    <mergeCell ref="T25:T26"/>
    <mergeCell ref="T43:T44"/>
    <mergeCell ref="U43:U44"/>
    <mergeCell ref="T41:T42"/>
    <mergeCell ref="U41:U42"/>
    <mergeCell ref="A20:A30"/>
    <mergeCell ref="B20:B24"/>
    <mergeCell ref="B43:B44"/>
    <mergeCell ref="A31:A43"/>
    <mergeCell ref="G43:G44"/>
    <mergeCell ref="H43:H44"/>
    <mergeCell ref="I43:I44"/>
    <mergeCell ref="F43:F44"/>
    <mergeCell ref="E43:E44"/>
    <mergeCell ref="D43:D44"/>
    <mergeCell ref="C43:C44"/>
    <mergeCell ref="G35:G36"/>
    <mergeCell ref="H35:H36"/>
    <mergeCell ref="G33:G34"/>
    <mergeCell ref="H33:H34"/>
    <mergeCell ref="B33:B34"/>
    <mergeCell ref="C33:C34"/>
    <mergeCell ref="D33:D34"/>
    <mergeCell ref="E33:E34"/>
    <mergeCell ref="F33:F34"/>
    <mergeCell ref="B25:B26"/>
    <mergeCell ref="B27:B28"/>
    <mergeCell ref="C27:C28"/>
    <mergeCell ref="D27:D28"/>
    <mergeCell ref="A3:C3"/>
    <mergeCell ref="A4:C4"/>
    <mergeCell ref="A1:U1"/>
    <mergeCell ref="A2:U2"/>
    <mergeCell ref="D3:U3"/>
    <mergeCell ref="D4:U4"/>
    <mergeCell ref="A5:U5"/>
    <mergeCell ref="G8:G9"/>
    <mergeCell ref="T6:U6"/>
    <mergeCell ref="J8:J9"/>
    <mergeCell ref="K8:L8"/>
    <mergeCell ref="A8:A19"/>
    <mergeCell ref="B8:B9"/>
    <mergeCell ref="C8:C9"/>
    <mergeCell ref="D8:D9"/>
    <mergeCell ref="E8:E9"/>
    <mergeCell ref="F8:F9"/>
    <mergeCell ref="A6:A7"/>
    <mergeCell ref="B6:B7"/>
    <mergeCell ref="C6:G6"/>
    <mergeCell ref="H6:H7"/>
    <mergeCell ref="I6:I7"/>
    <mergeCell ref="J6:J7"/>
    <mergeCell ref="K6:P6"/>
    <mergeCell ref="Q6:R6"/>
    <mergeCell ref="S6:S7"/>
    <mergeCell ref="B10:B13"/>
    <mergeCell ref="C10:C13"/>
    <mergeCell ref="D10:D13"/>
    <mergeCell ref="E10:E13"/>
    <mergeCell ref="F10:F13"/>
    <mergeCell ref="R10:R11"/>
    <mergeCell ref="S10:S13"/>
    <mergeCell ref="J12:J13"/>
    <mergeCell ref="K12:L12"/>
    <mergeCell ref="Q12:Q13"/>
    <mergeCell ref="R12:R13"/>
    <mergeCell ref="G10:G13"/>
    <mergeCell ref="H10:H13"/>
    <mergeCell ref="I10:I13"/>
    <mergeCell ref="J10:J11"/>
    <mergeCell ref="K10:L10"/>
    <mergeCell ref="Q10:Q11"/>
    <mergeCell ref="F18:F19"/>
    <mergeCell ref="S18:S19"/>
    <mergeCell ref="G18:G19"/>
    <mergeCell ref="Q8:Q9"/>
    <mergeCell ref="J14:J15"/>
    <mergeCell ref="Q14:Q15"/>
    <mergeCell ref="R8:R9"/>
    <mergeCell ref="S8:S9"/>
    <mergeCell ref="H8:H9"/>
    <mergeCell ref="I8:I9"/>
    <mergeCell ref="H14:H15"/>
    <mergeCell ref="I14:I15"/>
    <mergeCell ref="H16:H17"/>
    <mergeCell ref="I16:I17"/>
    <mergeCell ref="H18:H19"/>
    <mergeCell ref="I18:I19"/>
    <mergeCell ref="J18:J19"/>
    <mergeCell ref="Q18:Q19"/>
    <mergeCell ref="R18:R19"/>
    <mergeCell ref="H25:H26"/>
    <mergeCell ref="I25:I26"/>
    <mergeCell ref="J25:J26"/>
    <mergeCell ref="R14:R15"/>
    <mergeCell ref="S14:S15"/>
    <mergeCell ref="B14:B15"/>
    <mergeCell ref="C14:C15"/>
    <mergeCell ref="D14:D15"/>
    <mergeCell ref="E14:E15"/>
    <mergeCell ref="F14:F15"/>
    <mergeCell ref="G14:G15"/>
    <mergeCell ref="J16:J17"/>
    <mergeCell ref="Q16:Q17"/>
    <mergeCell ref="R16:R17"/>
    <mergeCell ref="S16:S17"/>
    <mergeCell ref="B16:B19"/>
    <mergeCell ref="C16:C17"/>
    <mergeCell ref="D16:D17"/>
    <mergeCell ref="E16:E17"/>
    <mergeCell ref="F16:F17"/>
    <mergeCell ref="G16:G17"/>
    <mergeCell ref="C18:C19"/>
    <mergeCell ref="D18:D19"/>
    <mergeCell ref="E18:E19"/>
    <mergeCell ref="J20:J24"/>
    <mergeCell ref="K20:K23"/>
    <mergeCell ref="S25:S26"/>
    <mergeCell ref="C25:C26"/>
    <mergeCell ref="D25:D26"/>
    <mergeCell ref="E25:E26"/>
    <mergeCell ref="F25:F26"/>
    <mergeCell ref="G25:G26"/>
    <mergeCell ref="Q20:Q24"/>
    <mergeCell ref="R20:R24"/>
    <mergeCell ref="C23:C24"/>
    <mergeCell ref="D23:D24"/>
    <mergeCell ref="E23:E24"/>
    <mergeCell ref="F23:F24"/>
    <mergeCell ref="G23:G24"/>
    <mergeCell ref="H23:H24"/>
    <mergeCell ref="I23:I24"/>
    <mergeCell ref="Q25:Q26"/>
    <mergeCell ref="R25:R26"/>
    <mergeCell ref="L20:L23"/>
    <mergeCell ref="M20:M23"/>
    <mergeCell ref="N20:N23"/>
    <mergeCell ref="O20:O23"/>
    <mergeCell ref="P20:P23"/>
    <mergeCell ref="Q27:Q28"/>
    <mergeCell ref="B31:B32"/>
    <mergeCell ref="C31:C32"/>
    <mergeCell ref="D31:D32"/>
    <mergeCell ref="E31:E32"/>
    <mergeCell ref="F31:F32"/>
    <mergeCell ref="G31:G32"/>
    <mergeCell ref="H31:H32"/>
    <mergeCell ref="I31:I32"/>
    <mergeCell ref="H29:H30"/>
    <mergeCell ref="I29:I30"/>
    <mergeCell ref="B29:B30"/>
    <mergeCell ref="C29:C30"/>
    <mergeCell ref="D29:D30"/>
    <mergeCell ref="E29:E30"/>
    <mergeCell ref="F29:F30"/>
    <mergeCell ref="G29:G30"/>
    <mergeCell ref="H27:H28"/>
    <mergeCell ref="I27:I28"/>
    <mergeCell ref="J27:J28"/>
    <mergeCell ref="E27:E28"/>
    <mergeCell ref="F27:F28"/>
    <mergeCell ref="G27:G28"/>
    <mergeCell ref="D37:D38"/>
    <mergeCell ref="E37:E38"/>
    <mergeCell ref="F37:F38"/>
    <mergeCell ref="R37:R38"/>
    <mergeCell ref="S37:S38"/>
    <mergeCell ref="N38:O38"/>
    <mergeCell ref="I37:I38"/>
    <mergeCell ref="J37:J38"/>
    <mergeCell ref="N37:O37"/>
    <mergeCell ref="Q37:Q38"/>
    <mergeCell ref="B35:B36"/>
    <mergeCell ref="C35:C36"/>
    <mergeCell ref="D35:D36"/>
    <mergeCell ref="E35:E36"/>
    <mergeCell ref="F35:F36"/>
    <mergeCell ref="R39:R40"/>
    <mergeCell ref="S39:S40"/>
    <mergeCell ref="B41:B42"/>
    <mergeCell ref="C41:C42"/>
    <mergeCell ref="D41:D42"/>
    <mergeCell ref="E41:E42"/>
    <mergeCell ref="F41:F42"/>
    <mergeCell ref="R41:R42"/>
    <mergeCell ref="S41:S42"/>
    <mergeCell ref="N42:O42"/>
    <mergeCell ref="B39:B40"/>
    <mergeCell ref="C39:C40"/>
    <mergeCell ref="D39:D40"/>
    <mergeCell ref="E39:E40"/>
    <mergeCell ref="F39:F40"/>
    <mergeCell ref="G39:G40"/>
    <mergeCell ref="H39:H40"/>
    <mergeCell ref="B37:B38"/>
    <mergeCell ref="C37:C38"/>
    <mergeCell ref="R27:R28"/>
    <mergeCell ref="S27:S28"/>
    <mergeCell ref="S20:S24"/>
    <mergeCell ref="G41:G42"/>
    <mergeCell ref="H41:H42"/>
    <mergeCell ref="I41:I42"/>
    <mergeCell ref="J41:J42"/>
    <mergeCell ref="N41:O41"/>
    <mergeCell ref="Q41:Q42"/>
    <mergeCell ref="I39:I40"/>
    <mergeCell ref="J39:J40"/>
    <mergeCell ref="Q39:Q40"/>
    <mergeCell ref="G37:G38"/>
    <mergeCell ref="H37:H38"/>
    <mergeCell ref="I35:I36"/>
    <mergeCell ref="J35:J36"/>
    <mergeCell ref="Q35:Q36"/>
    <mergeCell ref="R35:R36"/>
    <mergeCell ref="S35:S36"/>
    <mergeCell ref="S29:S30"/>
    <mergeCell ref="J29:J30"/>
    <mergeCell ref="M29:N29"/>
    <mergeCell ref="Q29:Q30"/>
    <mergeCell ref="R29:R30"/>
    <mergeCell ref="I46:J46"/>
    <mergeCell ref="N46:O46"/>
    <mergeCell ref="N44:O44"/>
    <mergeCell ref="N43:O43"/>
    <mergeCell ref="Q43:Q44"/>
    <mergeCell ref="J31:J32"/>
    <mergeCell ref="L31:N31"/>
    <mergeCell ref="Q31:Q32"/>
    <mergeCell ref="S33:S34"/>
    <mergeCell ref="N34:O34"/>
    <mergeCell ref="I33:I34"/>
    <mergeCell ref="J33:J34"/>
    <mergeCell ref="N33:O33"/>
    <mergeCell ref="Q33:Q34"/>
    <mergeCell ref="R33:R34"/>
    <mergeCell ref="R31:R32"/>
    <mergeCell ref="S31:S32"/>
    <mergeCell ref="R43:R44"/>
    <mergeCell ref="S43:S44"/>
    <mergeCell ref="J43:J44"/>
    <mergeCell ref="U8:U9"/>
    <mergeCell ref="T8:T9"/>
    <mergeCell ref="T14:T15"/>
    <mergeCell ref="U14:U15"/>
    <mergeCell ref="T10:T13"/>
    <mergeCell ref="U10:U13"/>
    <mergeCell ref="T37:T38"/>
    <mergeCell ref="T39:T40"/>
    <mergeCell ref="U39:U40"/>
    <mergeCell ref="T27:T28"/>
    <mergeCell ref="U27:U28"/>
    <mergeCell ref="T29:T30"/>
    <mergeCell ref="U29:U30"/>
    <mergeCell ref="T31:T32"/>
    <mergeCell ref="T33:T34"/>
    <mergeCell ref="T35:T36"/>
    <mergeCell ref="U33:U34"/>
    <mergeCell ref="U35:U36"/>
    <mergeCell ref="U37:U38"/>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filterMode="1">
    <tabColor theme="0"/>
  </sheetPr>
  <dimension ref="A1:N26"/>
  <sheetViews>
    <sheetView topLeftCell="E22" zoomScale="50" zoomScaleNormal="50" zoomScaleSheetLayoutView="70" workbookViewId="0">
      <selection activeCell="L26" sqref="L26"/>
    </sheetView>
  </sheetViews>
  <sheetFormatPr baseColWidth="10" defaultColWidth="11.44140625" defaultRowHeight="13.8" x14ac:dyDescent="0.25"/>
  <cols>
    <col min="1" max="1" width="35.88671875" style="2" customWidth="1"/>
    <col min="2" max="2" width="14.6640625" style="2" customWidth="1"/>
    <col min="3" max="3" width="59" style="2" customWidth="1"/>
    <col min="4" max="4" width="48.33203125" style="2" customWidth="1"/>
    <col min="5" max="5" width="33.33203125" style="2" customWidth="1"/>
    <col min="6" max="6" width="23.109375" style="2" customWidth="1"/>
    <col min="7" max="7" width="26.6640625" style="2" customWidth="1"/>
    <col min="8" max="8" width="22" style="2" customWidth="1"/>
    <col min="9" max="9" width="21" style="2" customWidth="1"/>
    <col min="10" max="11" width="19.88671875" style="2" customWidth="1"/>
    <col min="12" max="12" width="133.33203125" style="2" customWidth="1"/>
    <col min="13" max="13" width="76.88671875" style="2" customWidth="1"/>
    <col min="14" max="14" width="50" style="2" customWidth="1"/>
    <col min="15" max="15" width="11.44140625" style="2" customWidth="1"/>
    <col min="16" max="16384" width="11.44140625" style="2"/>
  </cols>
  <sheetData>
    <row r="1" spans="1:13" s="1" customFormat="1" ht="132" customHeight="1" thickBot="1" x14ac:dyDescent="0.35">
      <c r="A1" s="230" t="s">
        <v>333</v>
      </c>
      <c r="B1" s="311"/>
      <c r="C1" s="311"/>
      <c r="D1" s="311"/>
      <c r="E1" s="311"/>
      <c r="F1" s="311"/>
      <c r="G1" s="311"/>
      <c r="H1" s="311"/>
      <c r="I1" s="311"/>
      <c r="J1" s="311"/>
      <c r="K1" s="311"/>
      <c r="L1" s="311"/>
      <c r="M1" s="312"/>
    </row>
    <row r="2" spans="1:13" ht="32.25" customHeight="1" thickBot="1" x14ac:dyDescent="0.3">
      <c r="A2" s="227" t="s">
        <v>386</v>
      </c>
      <c r="B2" s="228"/>
      <c r="C2" s="228"/>
      <c r="D2" s="228"/>
      <c r="E2" s="228"/>
      <c r="F2" s="228"/>
      <c r="G2" s="228"/>
      <c r="H2" s="228"/>
      <c r="I2" s="228"/>
      <c r="J2" s="228"/>
      <c r="K2" s="228"/>
      <c r="L2" s="228"/>
      <c r="M2" s="229"/>
    </row>
    <row r="3" spans="1:13" ht="78.75" customHeight="1" thickBot="1" x14ac:dyDescent="0.3">
      <c r="A3" s="309" t="s">
        <v>383</v>
      </c>
      <c r="B3" s="310"/>
      <c r="C3" s="347"/>
      <c r="D3" s="224" t="s">
        <v>411</v>
      </c>
      <c r="E3" s="225"/>
      <c r="F3" s="225"/>
      <c r="G3" s="225"/>
      <c r="H3" s="225"/>
      <c r="I3" s="225"/>
      <c r="J3" s="225"/>
      <c r="K3" s="225"/>
      <c r="L3" s="225"/>
      <c r="M3" s="226"/>
    </row>
    <row r="4" spans="1:13" ht="80.25" customHeight="1" thickBot="1" x14ac:dyDescent="0.3">
      <c r="A4" s="309" t="s">
        <v>384</v>
      </c>
      <c r="B4" s="310"/>
      <c r="C4" s="347"/>
      <c r="D4" s="224" t="s">
        <v>385</v>
      </c>
      <c r="E4" s="225"/>
      <c r="F4" s="225"/>
      <c r="G4" s="225"/>
      <c r="H4" s="225"/>
      <c r="I4" s="225"/>
      <c r="J4" s="225"/>
      <c r="K4" s="225"/>
      <c r="L4" s="225"/>
      <c r="M4" s="226"/>
    </row>
    <row r="5" spans="1:13" ht="38.25" customHeight="1" thickBot="1" x14ac:dyDescent="0.3">
      <c r="A5" s="349" t="s">
        <v>91</v>
      </c>
      <c r="B5" s="350"/>
      <c r="C5" s="350"/>
      <c r="D5" s="350"/>
      <c r="E5" s="350"/>
      <c r="F5" s="350"/>
      <c r="G5" s="350"/>
      <c r="H5" s="350"/>
      <c r="I5" s="350"/>
      <c r="J5" s="350"/>
      <c r="K5" s="350"/>
      <c r="L5" s="350"/>
      <c r="M5" s="351"/>
    </row>
    <row r="6" spans="1:13" ht="33" customHeight="1" x14ac:dyDescent="0.25">
      <c r="A6" s="357" t="s">
        <v>89</v>
      </c>
      <c r="B6" s="359" t="s">
        <v>88</v>
      </c>
      <c r="C6" s="359"/>
      <c r="D6" s="361" t="s">
        <v>87</v>
      </c>
      <c r="E6" s="363" t="s">
        <v>86</v>
      </c>
      <c r="F6" s="365" t="s">
        <v>85</v>
      </c>
      <c r="G6" s="366"/>
      <c r="H6" s="367" t="s">
        <v>84</v>
      </c>
      <c r="I6" s="368"/>
      <c r="J6" s="368"/>
      <c r="K6" s="369"/>
      <c r="L6" s="355" t="s">
        <v>380</v>
      </c>
      <c r="M6" s="356"/>
    </row>
    <row r="7" spans="1:13" ht="92.25" customHeight="1" x14ac:dyDescent="0.25">
      <c r="A7" s="358"/>
      <c r="B7" s="360"/>
      <c r="C7" s="360"/>
      <c r="D7" s="362"/>
      <c r="E7" s="364"/>
      <c r="F7" s="96" t="s">
        <v>83</v>
      </c>
      <c r="G7" s="96" t="s">
        <v>83</v>
      </c>
      <c r="H7" s="97" t="s">
        <v>82</v>
      </c>
      <c r="I7" s="98" t="s">
        <v>258</v>
      </c>
      <c r="J7" s="99" t="s">
        <v>259</v>
      </c>
      <c r="K7" s="97" t="s">
        <v>260</v>
      </c>
      <c r="L7" s="100" t="s">
        <v>381</v>
      </c>
      <c r="M7" s="101" t="s">
        <v>382</v>
      </c>
    </row>
    <row r="8" spans="1:13" ht="105.75" customHeight="1" x14ac:dyDescent="0.35">
      <c r="A8" s="348" t="s">
        <v>92</v>
      </c>
      <c r="B8" s="102" t="s">
        <v>80</v>
      </c>
      <c r="C8" s="107" t="s">
        <v>93</v>
      </c>
      <c r="D8" s="108" t="s">
        <v>94</v>
      </c>
      <c r="E8" s="109" t="s">
        <v>462</v>
      </c>
      <c r="F8" s="110">
        <v>44228</v>
      </c>
      <c r="G8" s="111">
        <v>44561</v>
      </c>
      <c r="H8" s="112">
        <v>0.25</v>
      </c>
      <c r="I8" s="112">
        <v>0.5</v>
      </c>
      <c r="J8" s="112">
        <v>0.75</v>
      </c>
      <c r="K8" s="113">
        <v>1</v>
      </c>
      <c r="L8" s="187" t="s">
        <v>510</v>
      </c>
      <c r="M8" s="188" t="s">
        <v>516</v>
      </c>
    </row>
    <row r="9" spans="1:13" ht="174.75" customHeight="1" x14ac:dyDescent="0.25">
      <c r="A9" s="348"/>
      <c r="B9" s="103" t="s">
        <v>76</v>
      </c>
      <c r="C9" s="107" t="s">
        <v>463</v>
      </c>
      <c r="D9" s="108" t="s">
        <v>304</v>
      </c>
      <c r="E9" s="108" t="s">
        <v>464</v>
      </c>
      <c r="F9" s="114">
        <v>44228</v>
      </c>
      <c r="G9" s="115">
        <v>44561</v>
      </c>
      <c r="H9" s="116">
        <v>0.25</v>
      </c>
      <c r="I9" s="116">
        <v>0.5</v>
      </c>
      <c r="J9" s="116">
        <v>0.75</v>
      </c>
      <c r="K9" s="117">
        <v>1</v>
      </c>
      <c r="L9" s="177" t="s">
        <v>548</v>
      </c>
      <c r="M9" s="177" t="s">
        <v>511</v>
      </c>
    </row>
    <row r="10" spans="1:13" s="40" customFormat="1" ht="141" customHeight="1" x14ac:dyDescent="0.25">
      <c r="A10" s="348"/>
      <c r="B10" s="104" t="s">
        <v>73</v>
      </c>
      <c r="C10" s="118" t="s">
        <v>310</v>
      </c>
      <c r="D10" s="119" t="s">
        <v>95</v>
      </c>
      <c r="E10" s="119" t="s">
        <v>40</v>
      </c>
      <c r="F10" s="120">
        <v>44228</v>
      </c>
      <c r="G10" s="121">
        <v>44561</v>
      </c>
      <c r="H10" s="122">
        <v>0.25</v>
      </c>
      <c r="I10" s="122">
        <v>0.25</v>
      </c>
      <c r="J10" s="122">
        <v>0.25</v>
      </c>
      <c r="K10" s="123">
        <v>0.25</v>
      </c>
      <c r="L10" s="154" t="s">
        <v>425</v>
      </c>
      <c r="M10" s="175" t="s">
        <v>426</v>
      </c>
    </row>
    <row r="11" spans="1:13" s="45" customFormat="1" ht="154.5" customHeight="1" x14ac:dyDescent="0.25">
      <c r="A11" s="348" t="s">
        <v>96</v>
      </c>
      <c r="B11" s="105" t="s">
        <v>41</v>
      </c>
      <c r="C11" s="124" t="s">
        <v>97</v>
      </c>
      <c r="D11" s="125" t="s">
        <v>465</v>
      </c>
      <c r="E11" s="125" t="s">
        <v>98</v>
      </c>
      <c r="F11" s="126">
        <v>44228</v>
      </c>
      <c r="G11" s="127">
        <v>44561</v>
      </c>
      <c r="H11" s="128">
        <v>0.25</v>
      </c>
      <c r="I11" s="128">
        <v>0.5</v>
      </c>
      <c r="J11" s="128">
        <v>0.75</v>
      </c>
      <c r="K11" s="129">
        <v>1</v>
      </c>
      <c r="L11" s="177" t="s">
        <v>517</v>
      </c>
      <c r="M11" s="177" t="s">
        <v>512</v>
      </c>
    </row>
    <row r="12" spans="1:13" s="45" customFormat="1" ht="179.25" customHeight="1" x14ac:dyDescent="0.25">
      <c r="A12" s="348"/>
      <c r="B12" s="105" t="s">
        <v>39</v>
      </c>
      <c r="C12" s="124" t="s">
        <v>466</v>
      </c>
      <c r="D12" s="125" t="s">
        <v>305</v>
      </c>
      <c r="E12" s="125" t="s">
        <v>370</v>
      </c>
      <c r="F12" s="126">
        <v>44228</v>
      </c>
      <c r="G12" s="127">
        <v>44561</v>
      </c>
      <c r="H12" s="128">
        <v>0.25</v>
      </c>
      <c r="I12" s="128">
        <v>0.5</v>
      </c>
      <c r="J12" s="128">
        <v>0.75</v>
      </c>
      <c r="K12" s="129">
        <v>1</v>
      </c>
      <c r="L12" s="177" t="s">
        <v>446</v>
      </c>
      <c r="M12" s="176" t="s">
        <v>467</v>
      </c>
    </row>
    <row r="13" spans="1:13" s="45" customFormat="1" ht="160.5" customHeight="1" x14ac:dyDescent="0.25">
      <c r="A13" s="348"/>
      <c r="B13" s="105" t="s">
        <v>267</v>
      </c>
      <c r="C13" s="124" t="s">
        <v>518</v>
      </c>
      <c r="D13" s="125" t="s">
        <v>306</v>
      </c>
      <c r="E13" s="125" t="s">
        <v>98</v>
      </c>
      <c r="F13" s="126">
        <v>44228</v>
      </c>
      <c r="G13" s="127">
        <v>44561</v>
      </c>
      <c r="H13" s="128">
        <v>0.25</v>
      </c>
      <c r="I13" s="128">
        <v>0.5</v>
      </c>
      <c r="J13" s="128">
        <v>0.75</v>
      </c>
      <c r="K13" s="129">
        <v>1</v>
      </c>
      <c r="L13" s="177" t="s">
        <v>549</v>
      </c>
      <c r="M13" s="177" t="s">
        <v>519</v>
      </c>
    </row>
    <row r="14" spans="1:13" ht="133.5" customHeight="1" x14ac:dyDescent="0.25">
      <c r="A14" s="348" t="s">
        <v>99</v>
      </c>
      <c r="B14" s="103" t="s">
        <v>36</v>
      </c>
      <c r="C14" s="107" t="s">
        <v>307</v>
      </c>
      <c r="D14" s="108" t="s">
        <v>475</v>
      </c>
      <c r="E14" s="108" t="s">
        <v>98</v>
      </c>
      <c r="F14" s="114">
        <v>44200</v>
      </c>
      <c r="G14" s="115">
        <v>44561</v>
      </c>
      <c r="H14" s="116">
        <v>0.25</v>
      </c>
      <c r="I14" s="116">
        <v>0.5</v>
      </c>
      <c r="J14" s="116">
        <v>0.75</v>
      </c>
      <c r="K14" s="117">
        <v>1</v>
      </c>
      <c r="L14" s="177" t="s">
        <v>513</v>
      </c>
      <c r="M14" s="177" t="s">
        <v>550</v>
      </c>
    </row>
    <row r="15" spans="1:13" ht="220.5" customHeight="1" x14ac:dyDescent="0.25">
      <c r="A15" s="348"/>
      <c r="B15" s="103" t="s">
        <v>100</v>
      </c>
      <c r="C15" s="107" t="s">
        <v>468</v>
      </c>
      <c r="D15" s="108" t="s">
        <v>469</v>
      </c>
      <c r="E15" s="108" t="s">
        <v>102</v>
      </c>
      <c r="F15" s="114">
        <v>44200</v>
      </c>
      <c r="G15" s="115">
        <v>44561</v>
      </c>
      <c r="H15" s="116">
        <v>0.25</v>
      </c>
      <c r="I15" s="116">
        <v>0.5</v>
      </c>
      <c r="J15" s="116">
        <v>0.75</v>
      </c>
      <c r="K15" s="117">
        <v>1</v>
      </c>
      <c r="L15" s="177" t="s">
        <v>551</v>
      </c>
      <c r="M15" s="177" t="s">
        <v>524</v>
      </c>
    </row>
    <row r="16" spans="1:13" ht="180.75" customHeight="1" x14ac:dyDescent="0.25">
      <c r="A16" s="348"/>
      <c r="B16" s="104" t="s">
        <v>100</v>
      </c>
      <c r="C16" s="118" t="s">
        <v>101</v>
      </c>
      <c r="D16" s="119" t="s">
        <v>470</v>
      </c>
      <c r="E16" s="119" t="s">
        <v>102</v>
      </c>
      <c r="F16" s="120">
        <v>43832</v>
      </c>
      <c r="G16" s="121">
        <v>44196</v>
      </c>
      <c r="H16" s="122">
        <v>0.25</v>
      </c>
      <c r="I16" s="122">
        <v>0.25</v>
      </c>
      <c r="J16" s="122">
        <v>0.25</v>
      </c>
      <c r="K16" s="123">
        <v>0.25</v>
      </c>
      <c r="L16" s="177" t="s">
        <v>525</v>
      </c>
      <c r="M16" s="177" t="s">
        <v>520</v>
      </c>
    </row>
    <row r="17" spans="1:14" ht="237" customHeight="1" x14ac:dyDescent="0.25">
      <c r="A17" s="348"/>
      <c r="B17" s="104" t="s">
        <v>34</v>
      </c>
      <c r="C17" s="130" t="s">
        <v>103</v>
      </c>
      <c r="D17" s="130" t="s">
        <v>104</v>
      </c>
      <c r="E17" s="119" t="s">
        <v>40</v>
      </c>
      <c r="F17" s="120">
        <v>44198</v>
      </c>
      <c r="G17" s="121">
        <v>44561</v>
      </c>
      <c r="H17" s="122">
        <v>0</v>
      </c>
      <c r="I17" s="122">
        <v>0</v>
      </c>
      <c r="J17" s="122">
        <v>0.5</v>
      </c>
      <c r="K17" s="123">
        <v>1</v>
      </c>
      <c r="L17" s="154" t="s">
        <v>521</v>
      </c>
      <c r="M17" s="154" t="s">
        <v>552</v>
      </c>
    </row>
    <row r="18" spans="1:14" ht="77.25" hidden="1" customHeight="1" x14ac:dyDescent="0.25">
      <c r="A18" s="352" t="s">
        <v>105</v>
      </c>
      <c r="B18" s="35" t="s">
        <v>21</v>
      </c>
      <c r="C18" s="34" t="s">
        <v>471</v>
      </c>
      <c r="D18" s="36" t="s">
        <v>106</v>
      </c>
      <c r="E18" s="36" t="s">
        <v>107</v>
      </c>
      <c r="F18" s="37">
        <v>44200</v>
      </c>
      <c r="G18" s="38">
        <v>44561</v>
      </c>
      <c r="H18" s="39">
        <v>0.25</v>
      </c>
      <c r="I18" s="39">
        <v>0.5</v>
      </c>
      <c r="J18" s="39">
        <v>0.75</v>
      </c>
      <c r="K18" s="39">
        <v>1</v>
      </c>
    </row>
    <row r="19" spans="1:14" ht="128.25" customHeight="1" x14ac:dyDescent="0.25">
      <c r="A19" s="353"/>
      <c r="B19" s="104" t="s">
        <v>19</v>
      </c>
      <c r="C19" s="118" t="s">
        <v>308</v>
      </c>
      <c r="D19" s="119" t="s">
        <v>309</v>
      </c>
      <c r="E19" s="119" t="s">
        <v>107</v>
      </c>
      <c r="F19" s="120">
        <v>44200</v>
      </c>
      <c r="G19" s="121">
        <v>44561</v>
      </c>
      <c r="H19" s="122">
        <v>0.25</v>
      </c>
      <c r="I19" s="122">
        <v>0.5</v>
      </c>
      <c r="J19" s="122">
        <v>0.75</v>
      </c>
      <c r="K19" s="123">
        <v>1</v>
      </c>
      <c r="L19" s="177" t="s">
        <v>522</v>
      </c>
      <c r="M19" s="177" t="s">
        <v>514</v>
      </c>
    </row>
    <row r="20" spans="1:14" ht="150.75" customHeight="1" x14ac:dyDescent="0.25">
      <c r="A20" s="353"/>
      <c r="B20" s="104" t="s">
        <v>110</v>
      </c>
      <c r="C20" s="118" t="s">
        <v>108</v>
      </c>
      <c r="D20" s="119" t="s">
        <v>109</v>
      </c>
      <c r="E20" s="119" t="s">
        <v>40</v>
      </c>
      <c r="F20" s="120">
        <v>44198</v>
      </c>
      <c r="G20" s="121">
        <v>44561</v>
      </c>
      <c r="H20" s="122">
        <v>0.25</v>
      </c>
      <c r="I20" s="122">
        <v>0.25</v>
      </c>
      <c r="J20" s="122">
        <v>0.25</v>
      </c>
      <c r="K20" s="123">
        <v>0.25</v>
      </c>
      <c r="L20" s="154" t="s">
        <v>472</v>
      </c>
      <c r="M20" s="156" t="s">
        <v>526</v>
      </c>
      <c r="N20" s="189"/>
    </row>
    <row r="21" spans="1:14" ht="114.75" customHeight="1" x14ac:dyDescent="0.25">
      <c r="A21" s="353"/>
      <c r="B21" s="104" t="s">
        <v>112</v>
      </c>
      <c r="C21" s="118" t="s">
        <v>111</v>
      </c>
      <c r="D21" s="119" t="s">
        <v>261</v>
      </c>
      <c r="E21" s="119" t="s">
        <v>40</v>
      </c>
      <c r="F21" s="120">
        <v>44198</v>
      </c>
      <c r="G21" s="121">
        <v>44561</v>
      </c>
      <c r="H21" s="122">
        <v>0.25</v>
      </c>
      <c r="I21" s="122">
        <v>0.25</v>
      </c>
      <c r="J21" s="122">
        <v>0.25</v>
      </c>
      <c r="K21" s="123">
        <v>0.25</v>
      </c>
      <c r="L21" s="175" t="s">
        <v>553</v>
      </c>
      <c r="M21" s="156" t="s">
        <v>527</v>
      </c>
    </row>
    <row r="22" spans="1:14" ht="127.5" customHeight="1" x14ac:dyDescent="0.25">
      <c r="A22" s="353"/>
      <c r="B22" s="104" t="s">
        <v>366</v>
      </c>
      <c r="C22" s="130" t="s">
        <v>473</v>
      </c>
      <c r="D22" s="131" t="s">
        <v>113</v>
      </c>
      <c r="E22" s="119" t="s">
        <v>40</v>
      </c>
      <c r="F22" s="120">
        <v>44287</v>
      </c>
      <c r="G22" s="121">
        <v>44561</v>
      </c>
      <c r="H22" s="122">
        <v>0</v>
      </c>
      <c r="I22" s="122">
        <v>0.33</v>
      </c>
      <c r="J22" s="122">
        <v>0.66</v>
      </c>
      <c r="K22" s="123">
        <v>1</v>
      </c>
      <c r="L22" s="175" t="s">
        <v>474</v>
      </c>
      <c r="M22" s="175" t="s">
        <v>408</v>
      </c>
    </row>
    <row r="23" spans="1:14" ht="409.5" customHeight="1" x14ac:dyDescent="0.25">
      <c r="A23" s="354"/>
      <c r="B23" s="104" t="s">
        <v>367</v>
      </c>
      <c r="C23" s="130" t="s">
        <v>358</v>
      </c>
      <c r="D23" s="131" t="s">
        <v>340</v>
      </c>
      <c r="E23" s="130" t="s">
        <v>368</v>
      </c>
      <c r="F23" s="120">
        <v>44228</v>
      </c>
      <c r="G23" s="121">
        <v>44561</v>
      </c>
      <c r="H23" s="122">
        <v>0.25</v>
      </c>
      <c r="I23" s="122">
        <v>0.5</v>
      </c>
      <c r="J23" s="122">
        <v>0.75</v>
      </c>
      <c r="K23" s="123">
        <v>1</v>
      </c>
      <c r="L23" s="175" t="s">
        <v>460</v>
      </c>
      <c r="M23" s="154" t="s">
        <v>423</v>
      </c>
    </row>
    <row r="24" spans="1:14" ht="85.5" customHeight="1" x14ac:dyDescent="0.25">
      <c r="A24" s="348" t="s">
        <v>114</v>
      </c>
      <c r="B24" s="103" t="s">
        <v>14</v>
      </c>
      <c r="C24" s="107" t="s">
        <v>115</v>
      </c>
      <c r="D24" s="108" t="s">
        <v>262</v>
      </c>
      <c r="E24" s="108" t="s">
        <v>369</v>
      </c>
      <c r="F24" s="114">
        <v>44378</v>
      </c>
      <c r="G24" s="115">
        <v>44561</v>
      </c>
      <c r="H24" s="116">
        <v>0</v>
      </c>
      <c r="I24" s="116">
        <v>0</v>
      </c>
      <c r="J24" s="116">
        <v>0.5</v>
      </c>
      <c r="K24" s="117">
        <v>0.5</v>
      </c>
      <c r="L24" s="177" t="s">
        <v>523</v>
      </c>
      <c r="M24" s="158" t="s">
        <v>441</v>
      </c>
    </row>
    <row r="25" spans="1:14" ht="75.75" customHeight="1" x14ac:dyDescent="0.25">
      <c r="A25" s="348"/>
      <c r="B25" s="103" t="s">
        <v>12</v>
      </c>
      <c r="C25" s="107" t="s">
        <v>461</v>
      </c>
      <c r="D25" s="107" t="s">
        <v>461</v>
      </c>
      <c r="E25" s="107" t="s">
        <v>107</v>
      </c>
      <c r="F25" s="114">
        <v>44200</v>
      </c>
      <c r="G25" s="115">
        <v>44561</v>
      </c>
      <c r="H25" s="116">
        <v>0.25</v>
      </c>
      <c r="I25" s="116">
        <v>0.5</v>
      </c>
      <c r="J25" s="116">
        <v>0.75</v>
      </c>
      <c r="K25" s="117">
        <v>1</v>
      </c>
      <c r="L25" s="177" t="s">
        <v>515</v>
      </c>
      <c r="M25" s="158" t="s">
        <v>441</v>
      </c>
    </row>
    <row r="26" spans="1:14" ht="22.8" x14ac:dyDescent="0.4">
      <c r="B26" s="106"/>
      <c r="C26" s="3"/>
      <c r="D26" s="3"/>
      <c r="E26" s="3"/>
      <c r="F26" s="3"/>
      <c r="G26" s="3"/>
      <c r="H26" s="3"/>
      <c r="I26" s="3"/>
      <c r="J26" s="3"/>
      <c r="K26" s="3"/>
    </row>
  </sheetData>
  <autoFilter ref="A7:K25" xr:uid="{00000000-0009-0000-0000-000004000000}">
    <filterColumn colId="1" showButton="0"/>
    <filterColumn colId="4">
      <filters>
        <filter val="Subdirección de Desarrollo Organizacional"/>
      </filters>
    </filterColumn>
  </autoFilter>
  <mergeCells count="19">
    <mergeCell ref="A24:A25"/>
    <mergeCell ref="A11:A13"/>
    <mergeCell ref="A18:A23"/>
    <mergeCell ref="L6:M6"/>
    <mergeCell ref="A6:A7"/>
    <mergeCell ref="B6:C7"/>
    <mergeCell ref="D6:D7"/>
    <mergeCell ref="E6:E7"/>
    <mergeCell ref="F6:G6"/>
    <mergeCell ref="H6:K6"/>
    <mergeCell ref="A8:A10"/>
    <mergeCell ref="A3:C3"/>
    <mergeCell ref="A4:C4"/>
    <mergeCell ref="A1:M1"/>
    <mergeCell ref="A14:A17"/>
    <mergeCell ref="A5:M5"/>
    <mergeCell ref="D3:M3"/>
    <mergeCell ref="D4:M4"/>
    <mergeCell ref="A2:M2"/>
  </mergeCells>
  <hyperlinks>
    <hyperlink ref="M16" r:id="rId1" display="https://www.youtube.com/watch?v=Rb-eclWKZdk" xr:uid="{6CEC71EE-6078-45B0-B9BD-F90C06711BD3}"/>
  </hyperlinks>
  <pageMargins left="0.7" right="0.7" top="0.75" bottom="0.75" header="0.3" footer="0.3"/>
  <pageSetup scale="40" orientation="portrait" horizontalDpi="4294967294" verticalDpi="4294967294"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N43"/>
  <sheetViews>
    <sheetView topLeftCell="H21" zoomScale="70" zoomScaleNormal="70" zoomScaleSheetLayoutView="80" workbookViewId="0">
      <selection activeCell="M22" sqref="M22"/>
    </sheetView>
  </sheetViews>
  <sheetFormatPr baseColWidth="10" defaultColWidth="11.44140625" defaultRowHeight="23.4" x14ac:dyDescent="0.45"/>
  <cols>
    <col min="1" max="1" width="45.88671875" style="5" customWidth="1"/>
    <col min="2" max="2" width="11.44140625" style="5"/>
    <col min="3" max="3" width="55.44140625" style="5" customWidth="1"/>
    <col min="4" max="4" width="52.88671875" style="5" customWidth="1"/>
    <col min="5" max="5" width="36.44140625" style="5" customWidth="1"/>
    <col min="6" max="6" width="22.44140625" style="5" customWidth="1"/>
    <col min="7" max="7" width="21.109375" style="5" customWidth="1"/>
    <col min="8" max="8" width="21.44140625" style="5" customWidth="1"/>
    <col min="9" max="9" width="20.88671875" style="5" customWidth="1"/>
    <col min="10" max="10" width="20.44140625" style="5" customWidth="1"/>
    <col min="11" max="11" width="22.109375" style="5" customWidth="1"/>
    <col min="12" max="12" width="106.88671875" style="191" customWidth="1"/>
    <col min="13" max="13" width="103.5546875" style="193" customWidth="1"/>
    <col min="14" max="14" width="56.88671875" style="5" customWidth="1"/>
    <col min="15" max="16384" width="11.44140625" style="5"/>
  </cols>
  <sheetData>
    <row r="1" spans="1:13" ht="141.75" customHeight="1" thickBot="1" x14ac:dyDescent="0.5">
      <c r="A1" s="215" t="s">
        <v>394</v>
      </c>
      <c r="B1" s="215"/>
      <c r="C1" s="215"/>
      <c r="D1" s="215"/>
      <c r="E1" s="215"/>
      <c r="F1" s="215"/>
      <c r="G1" s="215"/>
      <c r="H1" s="215"/>
      <c r="I1" s="215"/>
      <c r="J1" s="215"/>
      <c r="K1" s="215"/>
      <c r="L1" s="215"/>
      <c r="M1" s="216"/>
    </row>
    <row r="2" spans="1:13" ht="49.5" customHeight="1" thickBot="1" x14ac:dyDescent="0.5">
      <c r="A2" s="227" t="s">
        <v>387</v>
      </c>
      <c r="B2" s="228"/>
      <c r="C2" s="228"/>
      <c r="D2" s="228"/>
      <c r="E2" s="228"/>
      <c r="F2" s="228"/>
      <c r="G2" s="228"/>
      <c r="H2" s="228"/>
      <c r="I2" s="228"/>
      <c r="J2" s="228"/>
      <c r="K2" s="228"/>
      <c r="L2" s="228"/>
      <c r="M2" s="229"/>
    </row>
    <row r="3" spans="1:13" ht="72" customHeight="1" thickBot="1" x14ac:dyDescent="0.5">
      <c r="A3" s="402" t="s">
        <v>383</v>
      </c>
      <c r="B3" s="403"/>
      <c r="C3" s="404"/>
      <c r="D3" s="224" t="s">
        <v>411</v>
      </c>
      <c r="E3" s="225"/>
      <c r="F3" s="225"/>
      <c r="G3" s="225"/>
      <c r="H3" s="225"/>
      <c r="I3" s="225"/>
      <c r="J3" s="225"/>
      <c r="K3" s="225"/>
      <c r="L3" s="225"/>
      <c r="M3" s="226"/>
    </row>
    <row r="4" spans="1:13" ht="69" customHeight="1" thickBot="1" x14ac:dyDescent="0.5">
      <c r="A4" s="405" t="s">
        <v>384</v>
      </c>
      <c r="B4" s="406"/>
      <c r="C4" s="407"/>
      <c r="D4" s="224" t="s">
        <v>385</v>
      </c>
      <c r="E4" s="225"/>
      <c r="F4" s="225"/>
      <c r="G4" s="225"/>
      <c r="H4" s="225"/>
      <c r="I4" s="225"/>
      <c r="J4" s="225"/>
      <c r="K4" s="225"/>
      <c r="L4" s="225"/>
      <c r="M4" s="226"/>
    </row>
    <row r="5" spans="1:13" ht="48" customHeight="1" x14ac:dyDescent="0.45">
      <c r="A5" s="408" t="s">
        <v>90</v>
      </c>
      <c r="B5" s="409"/>
      <c r="C5" s="409"/>
      <c r="D5" s="409"/>
      <c r="E5" s="409"/>
      <c r="F5" s="409"/>
      <c r="G5" s="409"/>
      <c r="H5" s="409"/>
      <c r="I5" s="409"/>
      <c r="J5" s="409"/>
      <c r="K5" s="409"/>
      <c r="L5" s="409"/>
      <c r="M5" s="409"/>
    </row>
    <row r="6" spans="1:13" ht="57" customHeight="1" x14ac:dyDescent="0.45">
      <c r="A6" s="387" t="s">
        <v>89</v>
      </c>
      <c r="B6" s="398"/>
      <c r="C6" s="383" t="s">
        <v>88</v>
      </c>
      <c r="D6" s="383" t="s">
        <v>87</v>
      </c>
      <c r="E6" s="385" t="s">
        <v>86</v>
      </c>
      <c r="F6" s="387" t="s">
        <v>85</v>
      </c>
      <c r="G6" s="388"/>
      <c r="H6" s="389" t="s">
        <v>84</v>
      </c>
      <c r="I6" s="400"/>
      <c r="J6" s="400"/>
      <c r="K6" s="401"/>
      <c r="L6" s="396" t="s">
        <v>380</v>
      </c>
      <c r="M6" s="397"/>
    </row>
    <row r="7" spans="1:13" ht="51.75" customHeight="1" x14ac:dyDescent="0.45">
      <c r="A7" s="399"/>
      <c r="B7" s="360"/>
      <c r="C7" s="384"/>
      <c r="D7" s="384"/>
      <c r="E7" s="386"/>
      <c r="F7" s="389" t="s">
        <v>83</v>
      </c>
      <c r="G7" s="390"/>
      <c r="H7" s="132" t="s">
        <v>82</v>
      </c>
      <c r="I7" s="132" t="s">
        <v>263</v>
      </c>
      <c r="J7" s="132" t="s">
        <v>264</v>
      </c>
      <c r="K7" s="133" t="s">
        <v>260</v>
      </c>
      <c r="L7" s="190" t="s">
        <v>381</v>
      </c>
      <c r="M7" s="192" t="s">
        <v>382</v>
      </c>
    </row>
    <row r="8" spans="1:13" ht="306.75" customHeight="1" x14ac:dyDescent="0.45">
      <c r="A8" s="391" t="s">
        <v>81</v>
      </c>
      <c r="B8" s="394" t="s">
        <v>80</v>
      </c>
      <c r="C8" s="370" t="s">
        <v>79</v>
      </c>
      <c r="D8" s="370" t="s">
        <v>78</v>
      </c>
      <c r="E8" s="370" t="s">
        <v>77</v>
      </c>
      <c r="F8" s="370">
        <v>44197</v>
      </c>
      <c r="G8" s="370">
        <v>44561</v>
      </c>
      <c r="H8" s="370">
        <v>0.25</v>
      </c>
      <c r="I8" s="370">
        <v>0.5</v>
      </c>
      <c r="J8" s="370">
        <v>0.75</v>
      </c>
      <c r="K8" s="370">
        <v>1</v>
      </c>
      <c r="L8" s="267" t="s">
        <v>487</v>
      </c>
      <c r="M8" s="267" t="s">
        <v>447</v>
      </c>
    </row>
    <row r="9" spans="1:13" ht="188.25" customHeight="1" x14ac:dyDescent="0.45">
      <c r="A9" s="391"/>
      <c r="B9" s="395"/>
      <c r="C9" s="371"/>
      <c r="D9" s="371"/>
      <c r="E9" s="371"/>
      <c r="F9" s="371"/>
      <c r="G9" s="371"/>
      <c r="H9" s="371"/>
      <c r="I9" s="371"/>
      <c r="J9" s="371"/>
      <c r="K9" s="371"/>
      <c r="L9" s="268"/>
      <c r="M9" s="268"/>
    </row>
    <row r="10" spans="1:13" ht="115.5" customHeight="1" x14ac:dyDescent="0.45">
      <c r="A10" s="392"/>
      <c r="B10" s="375" t="s">
        <v>76</v>
      </c>
      <c r="C10" s="370" t="s">
        <v>311</v>
      </c>
      <c r="D10" s="370" t="s">
        <v>75</v>
      </c>
      <c r="E10" s="370" t="s">
        <v>74</v>
      </c>
      <c r="F10" s="370">
        <v>44197</v>
      </c>
      <c r="G10" s="370">
        <v>44561</v>
      </c>
      <c r="H10" s="370">
        <v>0.25</v>
      </c>
      <c r="I10" s="370">
        <v>0.5</v>
      </c>
      <c r="J10" s="370">
        <v>0.75</v>
      </c>
      <c r="K10" s="381">
        <v>1</v>
      </c>
      <c r="L10" s="374" t="s">
        <v>488</v>
      </c>
      <c r="M10" s="374" t="s">
        <v>554</v>
      </c>
    </row>
    <row r="11" spans="1:13" ht="117.75" customHeight="1" x14ac:dyDescent="0.45">
      <c r="A11" s="392"/>
      <c r="B11" s="376"/>
      <c r="C11" s="371"/>
      <c r="D11" s="371"/>
      <c r="E11" s="371"/>
      <c r="F11" s="371"/>
      <c r="G11" s="371"/>
      <c r="H11" s="371"/>
      <c r="I11" s="371"/>
      <c r="J11" s="371"/>
      <c r="K11" s="382"/>
      <c r="L11" s="373"/>
      <c r="M11" s="373"/>
    </row>
    <row r="12" spans="1:13" ht="172.5" customHeight="1" x14ac:dyDescent="0.45">
      <c r="A12" s="392"/>
      <c r="B12" s="375" t="s">
        <v>73</v>
      </c>
      <c r="C12" s="370" t="s">
        <v>72</v>
      </c>
      <c r="D12" s="370" t="s">
        <v>395</v>
      </c>
      <c r="E12" s="370" t="s">
        <v>71</v>
      </c>
      <c r="F12" s="370">
        <v>44197</v>
      </c>
      <c r="G12" s="370">
        <v>44561</v>
      </c>
      <c r="H12" s="370">
        <v>0.25</v>
      </c>
      <c r="I12" s="370">
        <v>0.5</v>
      </c>
      <c r="J12" s="370">
        <v>0.75</v>
      </c>
      <c r="K12" s="381">
        <v>1</v>
      </c>
      <c r="L12" s="374" t="s">
        <v>448</v>
      </c>
      <c r="M12" s="412" t="s">
        <v>489</v>
      </c>
    </row>
    <row r="13" spans="1:13" ht="172.5" customHeight="1" x14ac:dyDescent="0.45">
      <c r="A13" s="392"/>
      <c r="B13" s="376"/>
      <c r="C13" s="371"/>
      <c r="D13" s="371"/>
      <c r="E13" s="371"/>
      <c r="F13" s="371"/>
      <c r="G13" s="371"/>
      <c r="H13" s="371"/>
      <c r="I13" s="371"/>
      <c r="J13" s="371"/>
      <c r="K13" s="382"/>
      <c r="L13" s="373"/>
      <c r="M13" s="413"/>
    </row>
    <row r="14" spans="1:13" ht="393" customHeight="1" x14ac:dyDescent="0.45">
      <c r="A14" s="392"/>
      <c r="B14" s="17" t="s">
        <v>70</v>
      </c>
      <c r="C14" s="16" t="s">
        <v>69</v>
      </c>
      <c r="D14" s="32" t="s">
        <v>68</v>
      </c>
      <c r="E14" s="33" t="s">
        <v>67</v>
      </c>
      <c r="F14" s="18">
        <v>44197</v>
      </c>
      <c r="G14" s="18">
        <v>44561</v>
      </c>
      <c r="H14" s="19">
        <v>0.25</v>
      </c>
      <c r="I14" s="19">
        <v>0.5</v>
      </c>
      <c r="J14" s="19">
        <v>0.75</v>
      </c>
      <c r="K14" s="51">
        <v>1</v>
      </c>
      <c r="L14" s="178" t="s">
        <v>439</v>
      </c>
      <c r="M14" s="178" t="s">
        <v>449</v>
      </c>
    </row>
    <row r="15" spans="1:13" ht="216.75" customHeight="1" x14ac:dyDescent="0.45">
      <c r="A15" s="392"/>
      <c r="B15" s="379" t="s">
        <v>66</v>
      </c>
      <c r="C15" s="377" t="s">
        <v>65</v>
      </c>
      <c r="D15" s="377" t="s">
        <v>64</v>
      </c>
      <c r="E15" s="377" t="s">
        <v>63</v>
      </c>
      <c r="F15" s="377">
        <v>44197</v>
      </c>
      <c r="G15" s="377">
        <v>44561</v>
      </c>
      <c r="H15" s="377">
        <v>0.25</v>
      </c>
      <c r="I15" s="377">
        <v>0.5</v>
      </c>
      <c r="J15" s="377">
        <v>0.75</v>
      </c>
      <c r="K15" s="377">
        <v>1</v>
      </c>
      <c r="L15" s="410" t="s">
        <v>476</v>
      </c>
      <c r="M15" s="374" t="s">
        <v>477</v>
      </c>
    </row>
    <row r="16" spans="1:13" ht="224.25" customHeight="1" x14ac:dyDescent="0.45">
      <c r="A16" s="392"/>
      <c r="B16" s="380"/>
      <c r="C16" s="378"/>
      <c r="D16" s="378"/>
      <c r="E16" s="378"/>
      <c r="F16" s="378"/>
      <c r="G16" s="378"/>
      <c r="H16" s="378"/>
      <c r="I16" s="378"/>
      <c r="J16" s="378"/>
      <c r="K16" s="378"/>
      <c r="L16" s="411"/>
      <c r="M16" s="373"/>
    </row>
    <row r="17" spans="1:14" ht="153" customHeight="1" x14ac:dyDescent="0.45">
      <c r="A17" s="392"/>
      <c r="B17" s="53" t="s">
        <v>62</v>
      </c>
      <c r="C17" s="377" t="s">
        <v>61</v>
      </c>
      <c r="D17" s="377" t="s">
        <v>60</v>
      </c>
      <c r="E17" s="377" t="s">
        <v>59</v>
      </c>
      <c r="F17" s="377">
        <v>44197</v>
      </c>
      <c r="G17" s="377">
        <v>44561</v>
      </c>
      <c r="H17" s="377">
        <v>0.25</v>
      </c>
      <c r="I17" s="377">
        <v>0.5</v>
      </c>
      <c r="J17" s="377">
        <v>0.75</v>
      </c>
      <c r="K17" s="377">
        <v>1</v>
      </c>
      <c r="L17" s="372" t="s">
        <v>555</v>
      </c>
      <c r="M17" s="374" t="s">
        <v>556</v>
      </c>
    </row>
    <row r="18" spans="1:14" ht="340.5" customHeight="1" x14ac:dyDescent="0.45">
      <c r="A18" s="392"/>
      <c r="B18" s="54"/>
      <c r="C18" s="378"/>
      <c r="D18" s="378"/>
      <c r="E18" s="378"/>
      <c r="F18" s="378"/>
      <c r="G18" s="378"/>
      <c r="H18" s="378"/>
      <c r="I18" s="378"/>
      <c r="J18" s="378"/>
      <c r="K18" s="378"/>
      <c r="L18" s="373"/>
      <c r="M18" s="373"/>
    </row>
    <row r="19" spans="1:14" ht="341.25" customHeight="1" x14ac:dyDescent="0.45">
      <c r="A19" s="392"/>
      <c r="B19" s="17" t="s">
        <v>58</v>
      </c>
      <c r="C19" s="16" t="s">
        <v>57</v>
      </c>
      <c r="D19" s="32" t="s">
        <v>56</v>
      </c>
      <c r="E19" s="33" t="s">
        <v>55</v>
      </c>
      <c r="F19" s="18">
        <v>44197</v>
      </c>
      <c r="G19" s="18">
        <v>44561</v>
      </c>
      <c r="H19" s="19">
        <v>0.25</v>
      </c>
      <c r="I19" s="19">
        <v>0.5</v>
      </c>
      <c r="J19" s="19">
        <v>0.75</v>
      </c>
      <c r="K19" s="51">
        <v>1</v>
      </c>
      <c r="L19" s="178" t="s">
        <v>567</v>
      </c>
      <c r="M19" s="178" t="s">
        <v>566</v>
      </c>
    </row>
    <row r="20" spans="1:14" ht="341.25" customHeight="1" x14ac:dyDescent="0.45">
      <c r="A20" s="392"/>
      <c r="B20" s="17">
        <v>1.8</v>
      </c>
      <c r="C20" s="16" t="s">
        <v>396</v>
      </c>
      <c r="D20" s="32" t="s">
        <v>334</v>
      </c>
      <c r="E20" s="198" t="s">
        <v>397</v>
      </c>
      <c r="F20" s="479">
        <v>44197</v>
      </c>
      <c r="G20" s="479">
        <v>44286</v>
      </c>
      <c r="H20" s="480">
        <v>0.25</v>
      </c>
      <c r="I20" s="480">
        <v>0.5</v>
      </c>
      <c r="J20" s="480">
        <v>0.75</v>
      </c>
      <c r="K20" s="481">
        <v>1</v>
      </c>
      <c r="L20" s="165" t="s">
        <v>565</v>
      </c>
      <c r="M20" s="158" t="s">
        <v>441</v>
      </c>
    </row>
    <row r="21" spans="1:14" s="44" customFormat="1" ht="122.25" customHeight="1" x14ac:dyDescent="0.45">
      <c r="A21" s="392"/>
      <c r="B21" s="17" t="s">
        <v>54</v>
      </c>
      <c r="C21" s="16" t="s">
        <v>53</v>
      </c>
      <c r="D21" s="32" t="s">
        <v>52</v>
      </c>
      <c r="E21" s="198" t="s">
        <v>397</v>
      </c>
      <c r="F21" s="479">
        <v>44197</v>
      </c>
      <c r="G21" s="479">
        <v>44286</v>
      </c>
      <c r="H21" s="480">
        <v>1</v>
      </c>
      <c r="I21" s="480">
        <v>0</v>
      </c>
      <c r="J21" s="480">
        <v>0</v>
      </c>
      <c r="K21" s="481">
        <v>0</v>
      </c>
      <c r="L21" s="165" t="s">
        <v>565</v>
      </c>
      <c r="M21" s="158" t="s">
        <v>441</v>
      </c>
    </row>
    <row r="22" spans="1:14" s="44" customFormat="1" ht="195" customHeight="1" x14ac:dyDescent="0.45">
      <c r="A22" s="392"/>
      <c r="B22" s="17" t="s">
        <v>51</v>
      </c>
      <c r="C22" s="16" t="s">
        <v>50</v>
      </c>
      <c r="D22" s="32" t="s">
        <v>49</v>
      </c>
      <c r="E22" s="33" t="s">
        <v>40</v>
      </c>
      <c r="F22" s="18">
        <v>44197</v>
      </c>
      <c r="G22" s="18">
        <v>44561</v>
      </c>
      <c r="H22" s="19">
        <v>0.25</v>
      </c>
      <c r="I22" s="19">
        <v>0.5</v>
      </c>
      <c r="J22" s="19">
        <v>0.75</v>
      </c>
      <c r="K22" s="51">
        <v>1</v>
      </c>
      <c r="L22" s="178" t="s">
        <v>568</v>
      </c>
      <c r="M22" s="178" t="s">
        <v>569</v>
      </c>
    </row>
    <row r="23" spans="1:14" s="44" customFormat="1" ht="234" customHeight="1" x14ac:dyDescent="0.45">
      <c r="A23" s="392"/>
      <c r="B23" s="17" t="s">
        <v>48</v>
      </c>
      <c r="C23" s="16" t="s">
        <v>398</v>
      </c>
      <c r="D23" s="32" t="s">
        <v>47</v>
      </c>
      <c r="E23" s="33" t="s">
        <v>40</v>
      </c>
      <c r="F23" s="18">
        <v>44197</v>
      </c>
      <c r="G23" s="18">
        <v>44561</v>
      </c>
      <c r="H23" s="19">
        <v>0.25</v>
      </c>
      <c r="I23" s="19">
        <v>0.5</v>
      </c>
      <c r="J23" s="19">
        <v>0.75</v>
      </c>
      <c r="K23" s="51">
        <v>1</v>
      </c>
      <c r="L23" s="178" t="s">
        <v>431</v>
      </c>
      <c r="M23" s="178" t="s">
        <v>528</v>
      </c>
      <c r="N23" s="194"/>
    </row>
    <row r="24" spans="1:14" s="44" customFormat="1" ht="144.75" customHeight="1" x14ac:dyDescent="0.45">
      <c r="A24" s="392"/>
      <c r="B24" s="17" t="s">
        <v>46</v>
      </c>
      <c r="C24" s="16" t="s">
        <v>45</v>
      </c>
      <c r="D24" s="32" t="s">
        <v>44</v>
      </c>
      <c r="E24" s="33" t="s">
        <v>40</v>
      </c>
      <c r="F24" s="18">
        <v>44197</v>
      </c>
      <c r="G24" s="18">
        <v>44561</v>
      </c>
      <c r="H24" s="19">
        <v>0.25</v>
      </c>
      <c r="I24" s="19">
        <v>0.5</v>
      </c>
      <c r="J24" s="19">
        <v>0.75</v>
      </c>
      <c r="K24" s="51">
        <v>1</v>
      </c>
      <c r="L24" s="178" t="s">
        <v>432</v>
      </c>
      <c r="M24" s="178" t="s">
        <v>408</v>
      </c>
    </row>
    <row r="25" spans="1:14" ht="188.25" customHeight="1" x14ac:dyDescent="0.45">
      <c r="A25" s="392"/>
      <c r="B25" s="17" t="s">
        <v>43</v>
      </c>
      <c r="C25" s="16" t="s">
        <v>351</v>
      </c>
      <c r="D25" s="32" t="s">
        <v>339</v>
      </c>
      <c r="E25" s="33" t="s">
        <v>40</v>
      </c>
      <c r="F25" s="18">
        <v>44197</v>
      </c>
      <c r="G25" s="18">
        <v>44561</v>
      </c>
      <c r="H25" s="19">
        <v>0.25</v>
      </c>
      <c r="I25" s="19">
        <v>0.5</v>
      </c>
      <c r="J25" s="19">
        <v>0.75</v>
      </c>
      <c r="K25" s="51">
        <v>1</v>
      </c>
      <c r="L25" s="178" t="s">
        <v>557</v>
      </c>
      <c r="M25" s="178" t="s">
        <v>478</v>
      </c>
      <c r="N25" s="195"/>
    </row>
    <row r="26" spans="1:14" ht="159.75" customHeight="1" x14ac:dyDescent="0.45">
      <c r="A26" s="392" t="s">
        <v>42</v>
      </c>
      <c r="B26" s="17" t="s">
        <v>41</v>
      </c>
      <c r="C26" s="16" t="s">
        <v>479</v>
      </c>
      <c r="D26" s="32" t="s">
        <v>338</v>
      </c>
      <c r="E26" s="33" t="s">
        <v>40</v>
      </c>
      <c r="F26" s="18">
        <v>44197</v>
      </c>
      <c r="G26" s="18">
        <v>44561</v>
      </c>
      <c r="H26" s="19">
        <v>0.25</v>
      </c>
      <c r="I26" s="19">
        <v>0.5</v>
      </c>
      <c r="J26" s="19">
        <v>0.75</v>
      </c>
      <c r="K26" s="51">
        <v>1</v>
      </c>
      <c r="L26" s="178" t="s">
        <v>433</v>
      </c>
      <c r="M26" s="178" t="s">
        <v>408</v>
      </c>
    </row>
    <row r="27" spans="1:14" ht="159.75" customHeight="1" x14ac:dyDescent="0.45">
      <c r="A27" s="392"/>
      <c r="B27" s="17" t="s">
        <v>39</v>
      </c>
      <c r="C27" s="16" t="s">
        <v>265</v>
      </c>
      <c r="D27" s="32" t="s">
        <v>266</v>
      </c>
      <c r="E27" s="33" t="s">
        <v>40</v>
      </c>
      <c r="F27" s="18">
        <v>44197</v>
      </c>
      <c r="G27" s="18">
        <v>44561</v>
      </c>
      <c r="H27" s="19">
        <v>0.25</v>
      </c>
      <c r="I27" s="19">
        <v>0.5</v>
      </c>
      <c r="J27" s="19">
        <v>0.75</v>
      </c>
      <c r="K27" s="51">
        <v>1</v>
      </c>
      <c r="L27" s="178" t="s">
        <v>434</v>
      </c>
      <c r="M27" s="178" t="s">
        <v>529</v>
      </c>
      <c r="N27" s="196"/>
    </row>
    <row r="28" spans="1:14" ht="159.75" customHeight="1" x14ac:dyDescent="0.45">
      <c r="A28" s="392"/>
      <c r="B28" s="17">
        <v>2.4</v>
      </c>
      <c r="C28" s="16" t="s">
        <v>343</v>
      </c>
      <c r="D28" s="32" t="s">
        <v>480</v>
      </c>
      <c r="E28" s="33" t="s">
        <v>344</v>
      </c>
      <c r="F28" s="18">
        <v>44229</v>
      </c>
      <c r="G28" s="18">
        <v>44561</v>
      </c>
      <c r="H28" s="19">
        <v>0.25</v>
      </c>
      <c r="I28" s="19">
        <v>0.5</v>
      </c>
      <c r="J28" s="19">
        <v>0.75</v>
      </c>
      <c r="K28" s="51">
        <v>1</v>
      </c>
      <c r="L28" s="178" t="s">
        <v>481</v>
      </c>
      <c r="M28" s="178" t="s">
        <v>558</v>
      </c>
    </row>
    <row r="29" spans="1:14" ht="159.75" customHeight="1" x14ac:dyDescent="0.45">
      <c r="A29" s="392"/>
      <c r="B29" s="17" t="s">
        <v>342</v>
      </c>
      <c r="C29" s="16" t="s">
        <v>352</v>
      </c>
      <c r="D29" s="32" t="s">
        <v>436</v>
      </c>
      <c r="E29" s="33" t="s">
        <v>341</v>
      </c>
      <c r="F29" s="18">
        <v>44228</v>
      </c>
      <c r="G29" s="18">
        <v>44561</v>
      </c>
      <c r="H29" s="19">
        <v>0.25</v>
      </c>
      <c r="I29" s="19">
        <v>0.5</v>
      </c>
      <c r="J29" s="19">
        <v>0.75</v>
      </c>
      <c r="K29" s="51">
        <v>1</v>
      </c>
      <c r="L29" s="178" t="s">
        <v>435</v>
      </c>
      <c r="M29" s="178" t="s">
        <v>558</v>
      </c>
    </row>
    <row r="30" spans="1:14" ht="128.25" customHeight="1" x14ac:dyDescent="0.45">
      <c r="A30" s="392"/>
      <c r="B30" s="17" t="s">
        <v>345</v>
      </c>
      <c r="C30" s="16" t="s">
        <v>38</v>
      </c>
      <c r="D30" s="32" t="s">
        <v>1</v>
      </c>
      <c r="E30" s="33" t="s">
        <v>0</v>
      </c>
      <c r="F30" s="18">
        <v>44197</v>
      </c>
      <c r="G30" s="18">
        <v>44561</v>
      </c>
      <c r="H30" s="19">
        <v>0.25</v>
      </c>
      <c r="I30" s="19">
        <v>0.5</v>
      </c>
      <c r="J30" s="19">
        <v>0.75</v>
      </c>
      <c r="K30" s="51">
        <v>1</v>
      </c>
      <c r="L30" s="197" t="s">
        <v>530</v>
      </c>
      <c r="M30" s="197" t="s">
        <v>537</v>
      </c>
    </row>
    <row r="31" spans="1:14" ht="134.25" customHeight="1" x14ac:dyDescent="0.45">
      <c r="A31" s="393" t="s">
        <v>37</v>
      </c>
      <c r="B31" s="17" t="s">
        <v>36</v>
      </c>
      <c r="C31" s="16" t="s">
        <v>482</v>
      </c>
      <c r="D31" s="32" t="s">
        <v>35</v>
      </c>
      <c r="E31" s="33" t="s">
        <v>32</v>
      </c>
      <c r="F31" s="18">
        <v>44197</v>
      </c>
      <c r="G31" s="18">
        <v>44561</v>
      </c>
      <c r="H31" s="19">
        <v>0.25</v>
      </c>
      <c r="I31" s="19">
        <v>0.5</v>
      </c>
      <c r="J31" s="19">
        <v>0.75</v>
      </c>
      <c r="K31" s="51">
        <v>1</v>
      </c>
      <c r="L31" s="155" t="s">
        <v>483</v>
      </c>
      <c r="M31" s="155" t="s">
        <v>535</v>
      </c>
      <c r="N31" s="195"/>
    </row>
    <row r="32" spans="1:14" ht="171.75" customHeight="1" x14ac:dyDescent="0.45">
      <c r="A32" s="393"/>
      <c r="B32" s="17" t="s">
        <v>100</v>
      </c>
      <c r="C32" s="16" t="s">
        <v>33</v>
      </c>
      <c r="D32" s="32" t="s">
        <v>233</v>
      </c>
      <c r="E32" s="33" t="s">
        <v>32</v>
      </c>
      <c r="F32" s="18">
        <v>44197</v>
      </c>
      <c r="G32" s="18">
        <v>44561</v>
      </c>
      <c r="H32" s="19">
        <v>0.25</v>
      </c>
      <c r="I32" s="19">
        <v>0.5</v>
      </c>
      <c r="J32" s="19">
        <v>0.75</v>
      </c>
      <c r="K32" s="51">
        <v>1</v>
      </c>
      <c r="L32" s="155" t="s">
        <v>440</v>
      </c>
      <c r="M32" s="178" t="s">
        <v>408</v>
      </c>
    </row>
    <row r="33" spans="1:13" ht="104.25" customHeight="1" x14ac:dyDescent="0.45">
      <c r="A33" s="393"/>
      <c r="B33" s="17" t="s">
        <v>34</v>
      </c>
      <c r="C33" s="16" t="s">
        <v>30</v>
      </c>
      <c r="D33" s="32" t="s">
        <v>29</v>
      </c>
      <c r="E33" s="33" t="s">
        <v>25</v>
      </c>
      <c r="F33" s="18">
        <v>44197</v>
      </c>
      <c r="G33" s="18">
        <v>44561</v>
      </c>
      <c r="H33" s="19">
        <v>0.25</v>
      </c>
      <c r="I33" s="19">
        <v>0.5</v>
      </c>
      <c r="J33" s="19">
        <v>0.75</v>
      </c>
      <c r="K33" s="51">
        <v>1</v>
      </c>
      <c r="L33" s="197" t="s">
        <v>531</v>
      </c>
      <c r="M33" s="197" t="s">
        <v>532</v>
      </c>
    </row>
    <row r="34" spans="1:13" ht="108" customHeight="1" x14ac:dyDescent="0.45">
      <c r="A34" s="393"/>
      <c r="B34" s="17" t="s">
        <v>31</v>
      </c>
      <c r="C34" s="16" t="s">
        <v>27</v>
      </c>
      <c r="D34" s="32" t="s">
        <v>26</v>
      </c>
      <c r="E34" s="33" t="s">
        <v>25</v>
      </c>
      <c r="F34" s="18">
        <v>44197</v>
      </c>
      <c r="G34" s="18">
        <v>44561</v>
      </c>
      <c r="H34" s="19">
        <v>0.25</v>
      </c>
      <c r="I34" s="19">
        <v>0.5</v>
      </c>
      <c r="J34" s="19">
        <v>0.75</v>
      </c>
      <c r="K34" s="51">
        <v>1</v>
      </c>
      <c r="L34" s="197" t="s">
        <v>538</v>
      </c>
      <c r="M34" s="197" t="s">
        <v>533</v>
      </c>
    </row>
    <row r="35" spans="1:13" ht="183.75" customHeight="1" x14ac:dyDescent="0.45">
      <c r="A35" s="393"/>
      <c r="B35" s="17" t="s">
        <v>28</v>
      </c>
      <c r="C35" s="16" t="s">
        <v>24</v>
      </c>
      <c r="D35" s="32" t="s">
        <v>23</v>
      </c>
      <c r="E35" s="33" t="s">
        <v>16</v>
      </c>
      <c r="F35" s="18">
        <v>44197</v>
      </c>
      <c r="G35" s="18">
        <v>44561</v>
      </c>
      <c r="H35" s="19">
        <v>0.25</v>
      </c>
      <c r="I35" s="19">
        <v>0.5</v>
      </c>
      <c r="J35" s="19">
        <v>0.75</v>
      </c>
      <c r="K35" s="51">
        <v>1</v>
      </c>
      <c r="L35" s="197" t="s">
        <v>427</v>
      </c>
      <c r="M35" s="179" t="s">
        <v>428</v>
      </c>
    </row>
    <row r="36" spans="1:13" ht="190.5" customHeight="1" x14ac:dyDescent="0.45">
      <c r="A36" s="392" t="s">
        <v>22</v>
      </c>
      <c r="B36" s="17" t="s">
        <v>21</v>
      </c>
      <c r="C36" s="16" t="s">
        <v>312</v>
      </c>
      <c r="D36" s="32" t="s">
        <v>20</v>
      </c>
      <c r="E36" s="33" t="s">
        <v>16</v>
      </c>
      <c r="F36" s="18">
        <v>44197</v>
      </c>
      <c r="G36" s="18">
        <v>44561</v>
      </c>
      <c r="H36" s="19">
        <v>0.25</v>
      </c>
      <c r="I36" s="19">
        <v>0.5</v>
      </c>
      <c r="J36" s="19">
        <v>0.75</v>
      </c>
      <c r="K36" s="51">
        <v>1</v>
      </c>
      <c r="L36" s="197" t="s">
        <v>484</v>
      </c>
      <c r="M36" s="179" t="s">
        <v>429</v>
      </c>
    </row>
    <row r="37" spans="1:13" ht="182.25" customHeight="1" x14ac:dyDescent="0.45">
      <c r="A37" s="392"/>
      <c r="B37" s="17" t="s">
        <v>19</v>
      </c>
      <c r="C37" s="16" t="s">
        <v>18</v>
      </c>
      <c r="D37" s="32" t="s">
        <v>17</v>
      </c>
      <c r="E37" s="33" t="s">
        <v>16</v>
      </c>
      <c r="F37" s="18">
        <v>44197</v>
      </c>
      <c r="G37" s="18">
        <v>44561</v>
      </c>
      <c r="H37" s="19">
        <v>0.25</v>
      </c>
      <c r="I37" s="19">
        <v>0.5</v>
      </c>
      <c r="J37" s="19">
        <v>0.75</v>
      </c>
      <c r="K37" s="51">
        <v>1</v>
      </c>
      <c r="L37" s="180" t="s">
        <v>485</v>
      </c>
      <c r="M37" s="179" t="s">
        <v>430</v>
      </c>
    </row>
    <row r="38" spans="1:13" ht="165.75" customHeight="1" x14ac:dyDescent="0.45">
      <c r="A38" s="348" t="s">
        <v>15</v>
      </c>
      <c r="B38" s="17" t="s">
        <v>14</v>
      </c>
      <c r="C38" s="16" t="s">
        <v>313</v>
      </c>
      <c r="D38" s="32" t="s">
        <v>13</v>
      </c>
      <c r="E38" s="33" t="s">
        <v>3</v>
      </c>
      <c r="F38" s="18">
        <v>44197</v>
      </c>
      <c r="G38" s="18">
        <v>44561</v>
      </c>
      <c r="H38" s="19">
        <v>0.25</v>
      </c>
      <c r="I38" s="19">
        <v>0.5</v>
      </c>
      <c r="J38" s="19">
        <v>0.75</v>
      </c>
      <c r="K38" s="51">
        <v>1</v>
      </c>
      <c r="L38" s="197" t="s">
        <v>539</v>
      </c>
      <c r="M38" s="197" t="s">
        <v>540</v>
      </c>
    </row>
    <row r="39" spans="1:13" ht="190.5" customHeight="1" x14ac:dyDescent="0.45">
      <c r="A39" s="348"/>
      <c r="B39" s="17" t="s">
        <v>12</v>
      </c>
      <c r="C39" s="16" t="s">
        <v>11</v>
      </c>
      <c r="D39" s="32" t="s">
        <v>10</v>
      </c>
      <c r="E39" s="33" t="s">
        <v>3</v>
      </c>
      <c r="F39" s="18">
        <v>44197</v>
      </c>
      <c r="G39" s="18">
        <v>44561</v>
      </c>
      <c r="H39" s="19">
        <v>0.25</v>
      </c>
      <c r="I39" s="19">
        <v>0.5</v>
      </c>
      <c r="J39" s="19">
        <v>0.75</v>
      </c>
      <c r="K39" s="51">
        <v>1</v>
      </c>
      <c r="L39" s="197" t="s">
        <v>559</v>
      </c>
      <c r="M39" s="197" t="s">
        <v>534</v>
      </c>
    </row>
    <row r="40" spans="1:13" ht="188.25" customHeight="1" x14ac:dyDescent="0.45">
      <c r="A40" s="348"/>
      <c r="B40" s="17" t="s">
        <v>9</v>
      </c>
      <c r="C40" s="16" t="s">
        <v>8</v>
      </c>
      <c r="D40" s="32" t="s">
        <v>7</v>
      </c>
      <c r="E40" s="33" t="s">
        <v>3</v>
      </c>
      <c r="F40" s="18">
        <v>44197</v>
      </c>
      <c r="G40" s="18">
        <v>44561</v>
      </c>
      <c r="H40" s="19">
        <v>0.25</v>
      </c>
      <c r="I40" s="19">
        <v>0.5</v>
      </c>
      <c r="J40" s="19">
        <v>0.75</v>
      </c>
      <c r="K40" s="51">
        <v>1</v>
      </c>
      <c r="L40" s="197" t="s">
        <v>560</v>
      </c>
      <c r="M40" s="197" t="s">
        <v>534</v>
      </c>
    </row>
    <row r="41" spans="1:13" ht="150.75" customHeight="1" x14ac:dyDescent="0.45">
      <c r="A41" s="348"/>
      <c r="B41" s="17" t="s">
        <v>6</v>
      </c>
      <c r="C41" s="16" t="s">
        <v>5</v>
      </c>
      <c r="D41" s="32" t="s">
        <v>4</v>
      </c>
      <c r="E41" s="33" t="s">
        <v>3</v>
      </c>
      <c r="F41" s="18" t="s">
        <v>314</v>
      </c>
      <c r="G41" s="18">
        <v>44561</v>
      </c>
      <c r="H41" s="19">
        <v>0.25</v>
      </c>
      <c r="I41" s="19">
        <v>0.5</v>
      </c>
      <c r="J41" s="19">
        <v>0.75</v>
      </c>
      <c r="K41" s="51">
        <v>1</v>
      </c>
      <c r="L41" s="197" t="s">
        <v>536</v>
      </c>
      <c r="M41" s="197" t="s">
        <v>534</v>
      </c>
    </row>
    <row r="42" spans="1:13" ht="156.75" customHeight="1" x14ac:dyDescent="0.45">
      <c r="A42" s="348"/>
      <c r="B42" s="17" t="s">
        <v>2</v>
      </c>
      <c r="C42" s="16" t="s">
        <v>486</v>
      </c>
      <c r="D42" s="32" t="s">
        <v>1</v>
      </c>
      <c r="E42" s="33" t="s">
        <v>0</v>
      </c>
      <c r="F42" s="18">
        <v>44228</v>
      </c>
      <c r="G42" s="18">
        <v>44561</v>
      </c>
      <c r="H42" s="19">
        <v>0.25</v>
      </c>
      <c r="I42" s="19">
        <v>0.5</v>
      </c>
      <c r="J42" s="19">
        <v>0.75</v>
      </c>
      <c r="K42" s="51">
        <v>1</v>
      </c>
      <c r="L42" s="197" t="s">
        <v>539</v>
      </c>
      <c r="M42" s="197" t="s">
        <v>540</v>
      </c>
    </row>
    <row r="43" spans="1:13" x14ac:dyDescent="0.45">
      <c r="H43" s="9"/>
      <c r="I43" s="9"/>
      <c r="J43" s="9"/>
      <c r="K43" s="9"/>
      <c r="L43" s="199"/>
      <c r="M43" s="200"/>
    </row>
  </sheetData>
  <mergeCells count="79">
    <mergeCell ref="L8:L9"/>
    <mergeCell ref="M8:M9"/>
    <mergeCell ref="L10:L11"/>
    <mergeCell ref="M10:M11"/>
    <mergeCell ref="L12:L13"/>
    <mergeCell ref="M12:M13"/>
    <mergeCell ref="A1:M1"/>
    <mergeCell ref="D3:M3"/>
    <mergeCell ref="D4:M4"/>
    <mergeCell ref="L6:M6"/>
    <mergeCell ref="C6:C7"/>
    <mergeCell ref="A6:B7"/>
    <mergeCell ref="H6:K6"/>
    <mergeCell ref="A3:C3"/>
    <mergeCell ref="A4:C4"/>
    <mergeCell ref="A2:M2"/>
    <mergeCell ref="A5:M5"/>
    <mergeCell ref="A38:A42"/>
    <mergeCell ref="D6:D7"/>
    <mergeCell ref="E6:E7"/>
    <mergeCell ref="F6:G6"/>
    <mergeCell ref="F7:G7"/>
    <mergeCell ref="A8:A25"/>
    <mergeCell ref="A26:A30"/>
    <mergeCell ref="A31:A35"/>
    <mergeCell ref="A36:A37"/>
    <mergeCell ref="D8:D9"/>
    <mergeCell ref="E8:E9"/>
    <mergeCell ref="F8:F9"/>
    <mergeCell ref="G8:G9"/>
    <mergeCell ref="B8:B9"/>
    <mergeCell ref="C8:C9"/>
    <mergeCell ref="F12:F13"/>
    <mergeCell ref="H8:H9"/>
    <mergeCell ref="I8:I9"/>
    <mergeCell ref="J8:J9"/>
    <mergeCell ref="K8:K9"/>
    <mergeCell ref="J15:J16"/>
    <mergeCell ref="K15:K16"/>
    <mergeCell ref="J12:J13"/>
    <mergeCell ref="K12:K13"/>
    <mergeCell ref="K10:K11"/>
    <mergeCell ref="J10:J11"/>
    <mergeCell ref="I10:I11"/>
    <mergeCell ref="H10:H11"/>
    <mergeCell ref="H12:H13"/>
    <mergeCell ref="I12:I13"/>
    <mergeCell ref="C17:C18"/>
    <mergeCell ref="D17:D18"/>
    <mergeCell ref="E17:E18"/>
    <mergeCell ref="F17:F18"/>
    <mergeCell ref="G17:G18"/>
    <mergeCell ref="E10:E11"/>
    <mergeCell ref="D10:D11"/>
    <mergeCell ref="B10:B11"/>
    <mergeCell ref="F15:F16"/>
    <mergeCell ref="B12:B13"/>
    <mergeCell ref="D12:D13"/>
    <mergeCell ref="E12:E13"/>
    <mergeCell ref="C10:C11"/>
    <mergeCell ref="C12:C13"/>
    <mergeCell ref="B15:B16"/>
    <mergeCell ref="C15:C16"/>
    <mergeCell ref="D15:D16"/>
    <mergeCell ref="E15:E16"/>
    <mergeCell ref="G12:G13"/>
    <mergeCell ref="L17:L18"/>
    <mergeCell ref="M17:M18"/>
    <mergeCell ref="G10:G11"/>
    <mergeCell ref="F10:F11"/>
    <mergeCell ref="H17:H18"/>
    <mergeCell ref="I17:I18"/>
    <mergeCell ref="G15:G16"/>
    <mergeCell ref="H15:H16"/>
    <mergeCell ref="I15:I16"/>
    <mergeCell ref="J17:J18"/>
    <mergeCell ref="K17:K18"/>
    <mergeCell ref="L15:L16"/>
    <mergeCell ref="M15:M16"/>
  </mergeCells>
  <hyperlinks>
    <hyperlink ref="M33" r:id="rId1" display="https://www.mineducacion.gov.co/portal/micrositios-institucionales/Modelo-Integrado-de-Planeacion-y-Gestion/Gestion-archivistica/387434:Registro-de-Activos-de-Informacion" xr:uid="{68D525BF-F84E-400D-BB70-F3726773A7F6}"/>
    <hyperlink ref="M34" r:id="rId2" display="https://www.mineducacion.gov.co/portal/micrositios-institucionales/Modelo-Integrado-de-Planeacion-y-Gestion/Gestion-archivistica/387434:Registro-de-Activos-de-Informacion" xr:uid="{A1E42C6B-C413-41B8-A816-89D9BC6EC844}"/>
  </hyperlinks>
  <pageMargins left="0.7" right="0.7" top="0.75" bottom="0.75" header="0.3" footer="0.3"/>
  <pageSetup scale="45" orientation="landscape" horizontalDpi="4294967294" verticalDpi="4294967294" r:id="rId3"/>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Q31"/>
  <sheetViews>
    <sheetView topLeftCell="E24" zoomScale="40" zoomScaleNormal="40" workbookViewId="0">
      <selection activeCell="P27" sqref="P27:P28"/>
    </sheetView>
  </sheetViews>
  <sheetFormatPr baseColWidth="10" defaultColWidth="11.44140625" defaultRowHeight="61.2" x14ac:dyDescent="1.1000000000000001"/>
  <cols>
    <col min="1" max="1" width="29.44140625" style="22" customWidth="1"/>
    <col min="2" max="2" width="45" style="22" customWidth="1"/>
    <col min="3" max="3" width="44" style="22" customWidth="1"/>
    <col min="4" max="4" width="77.6640625" style="22" customWidth="1"/>
    <col min="5" max="5" width="32.5546875" style="22" customWidth="1"/>
    <col min="6" max="6" width="30.6640625" style="22" customWidth="1"/>
    <col min="7" max="7" width="30.88671875" style="22" customWidth="1"/>
    <col min="8" max="8" width="31.88671875" style="22" customWidth="1"/>
    <col min="9" max="9" width="30.109375" style="22" customWidth="1"/>
    <col min="10" max="10" width="31" style="22" customWidth="1"/>
    <col min="11" max="11" width="26.109375" style="22" customWidth="1"/>
    <col min="12" max="12" width="23.88671875" style="22" customWidth="1"/>
    <col min="13" max="13" width="24.33203125" style="22" customWidth="1"/>
    <col min="14" max="14" width="66.109375" style="22" customWidth="1"/>
    <col min="15" max="15" width="92.33203125" style="22" customWidth="1"/>
    <col min="16" max="16" width="82.88671875" style="202" customWidth="1"/>
    <col min="17" max="17" width="11.44140625" style="22"/>
    <col min="18" max="16384" width="11.44140625" style="10"/>
  </cols>
  <sheetData>
    <row r="1" spans="1:17" ht="136.5" customHeight="1" thickBot="1" x14ac:dyDescent="1.1499999999999999">
      <c r="A1" s="446" t="s">
        <v>333</v>
      </c>
      <c r="B1" s="447"/>
      <c r="C1" s="447"/>
      <c r="D1" s="447"/>
      <c r="E1" s="447"/>
      <c r="F1" s="447"/>
      <c r="G1" s="447"/>
      <c r="H1" s="447"/>
      <c r="I1" s="447"/>
      <c r="J1" s="447"/>
      <c r="K1" s="447"/>
      <c r="L1" s="447"/>
      <c r="M1" s="447"/>
      <c r="N1" s="447"/>
      <c r="O1" s="447"/>
      <c r="P1" s="448"/>
    </row>
    <row r="2" spans="1:17" s="21" customFormat="1" ht="66.75" customHeight="1" thickBot="1" x14ac:dyDescent="1.7">
      <c r="A2" s="227" t="s">
        <v>386</v>
      </c>
      <c r="B2" s="228"/>
      <c r="C2" s="228"/>
      <c r="D2" s="228"/>
      <c r="E2" s="228"/>
      <c r="F2" s="228"/>
      <c r="G2" s="228"/>
      <c r="H2" s="228"/>
      <c r="I2" s="228"/>
      <c r="J2" s="228"/>
      <c r="K2" s="228"/>
      <c r="L2" s="228"/>
      <c r="M2" s="228"/>
      <c r="N2" s="228"/>
      <c r="O2" s="228"/>
      <c r="P2" s="229"/>
      <c r="Q2" s="20"/>
    </row>
    <row r="3" spans="1:17" s="21" customFormat="1" ht="66.75" customHeight="1" thickBot="1" x14ac:dyDescent="1.7">
      <c r="A3" s="402" t="s">
        <v>383</v>
      </c>
      <c r="B3" s="403"/>
      <c r="C3" s="404"/>
      <c r="D3" s="224" t="s">
        <v>411</v>
      </c>
      <c r="E3" s="225"/>
      <c r="F3" s="225"/>
      <c r="G3" s="225"/>
      <c r="H3" s="225"/>
      <c r="I3" s="225"/>
      <c r="J3" s="225"/>
      <c r="K3" s="225"/>
      <c r="L3" s="225"/>
      <c r="M3" s="225"/>
      <c r="N3" s="225"/>
      <c r="O3" s="225"/>
      <c r="P3" s="226"/>
      <c r="Q3" s="20"/>
    </row>
    <row r="4" spans="1:17" s="21" customFormat="1" ht="63" customHeight="1" thickBot="1" x14ac:dyDescent="1.7">
      <c r="A4" s="402" t="s">
        <v>384</v>
      </c>
      <c r="B4" s="403"/>
      <c r="C4" s="404"/>
      <c r="D4" s="224" t="s">
        <v>385</v>
      </c>
      <c r="E4" s="225"/>
      <c r="F4" s="225"/>
      <c r="G4" s="225"/>
      <c r="H4" s="225"/>
      <c r="I4" s="225"/>
      <c r="J4" s="225"/>
      <c r="K4" s="225"/>
      <c r="L4" s="225"/>
      <c r="M4" s="225"/>
      <c r="N4" s="225"/>
      <c r="O4" s="225"/>
      <c r="P4" s="226"/>
      <c r="Q4" s="20"/>
    </row>
    <row r="5" spans="1:17" s="21" customFormat="1" ht="46.5" customHeight="1" thickBot="1" x14ac:dyDescent="1.7">
      <c r="A5" s="449" t="s">
        <v>315</v>
      </c>
      <c r="B5" s="450"/>
      <c r="C5" s="450"/>
      <c r="D5" s="450"/>
      <c r="E5" s="450"/>
      <c r="F5" s="450"/>
      <c r="G5" s="450"/>
      <c r="H5" s="450"/>
      <c r="I5" s="450"/>
      <c r="J5" s="450"/>
      <c r="K5" s="450"/>
      <c r="L5" s="450"/>
      <c r="M5" s="450"/>
      <c r="N5" s="450"/>
      <c r="O5" s="450"/>
      <c r="P5" s="451"/>
      <c r="Q5" s="20"/>
    </row>
    <row r="6" spans="1:17" ht="33" customHeight="1" x14ac:dyDescent="1.1000000000000001">
      <c r="A6" s="452" t="s">
        <v>201</v>
      </c>
      <c r="B6" s="304" t="s">
        <v>147</v>
      </c>
      <c r="C6" s="304" t="s">
        <v>149</v>
      </c>
      <c r="D6" s="304" t="s">
        <v>150</v>
      </c>
      <c r="E6" s="328" t="s">
        <v>202</v>
      </c>
      <c r="F6" s="441" t="s">
        <v>152</v>
      </c>
      <c r="G6" s="442"/>
      <c r="H6" s="442"/>
      <c r="I6" s="442"/>
      <c r="J6" s="442"/>
      <c r="K6" s="443"/>
      <c r="L6" s="441" t="s">
        <v>153</v>
      </c>
      <c r="M6" s="443"/>
      <c r="N6" s="444" t="s">
        <v>154</v>
      </c>
      <c r="O6" s="355" t="s">
        <v>380</v>
      </c>
      <c r="P6" s="356"/>
    </row>
    <row r="7" spans="1:17" ht="82.5" customHeight="1" thickBot="1" x14ac:dyDescent="1.1499999999999999">
      <c r="A7" s="453"/>
      <c r="B7" s="454"/>
      <c r="C7" s="454"/>
      <c r="D7" s="454"/>
      <c r="E7" s="329"/>
      <c r="F7" s="84" t="s">
        <v>316</v>
      </c>
      <c r="G7" s="84" t="s">
        <v>317</v>
      </c>
      <c r="H7" s="84" t="s">
        <v>318</v>
      </c>
      <c r="I7" s="84" t="s">
        <v>319</v>
      </c>
      <c r="J7" s="84" t="s">
        <v>268</v>
      </c>
      <c r="K7" s="84" t="s">
        <v>160</v>
      </c>
      <c r="L7" s="85" t="s">
        <v>161</v>
      </c>
      <c r="M7" s="85" t="s">
        <v>162</v>
      </c>
      <c r="N7" s="445"/>
      <c r="O7" s="100" t="s">
        <v>381</v>
      </c>
      <c r="P7" s="201" t="s">
        <v>382</v>
      </c>
    </row>
    <row r="8" spans="1:17" ht="83.25" customHeight="1" x14ac:dyDescent="1.1000000000000001">
      <c r="A8" s="437" t="s">
        <v>203</v>
      </c>
      <c r="B8" s="271" t="s">
        <v>320</v>
      </c>
      <c r="C8" s="271" t="s">
        <v>204</v>
      </c>
      <c r="D8" s="271" t="s">
        <v>321</v>
      </c>
      <c r="E8" s="271" t="s">
        <v>167</v>
      </c>
      <c r="F8" s="428">
        <v>1</v>
      </c>
      <c r="G8" s="429"/>
      <c r="H8" s="134"/>
      <c r="I8" s="134">
        <v>0</v>
      </c>
      <c r="J8" s="134" t="s">
        <v>168</v>
      </c>
      <c r="K8" s="87">
        <f>+SUM(F8:I8)</f>
        <v>1</v>
      </c>
      <c r="L8" s="433">
        <v>44221</v>
      </c>
      <c r="M8" s="433">
        <v>44377</v>
      </c>
      <c r="N8" s="430" t="s">
        <v>257</v>
      </c>
      <c r="O8" s="458" t="s">
        <v>561</v>
      </c>
      <c r="P8" s="455" t="s">
        <v>490</v>
      </c>
    </row>
    <row r="9" spans="1:17" ht="83.25" customHeight="1" x14ac:dyDescent="1.1000000000000001">
      <c r="A9" s="438"/>
      <c r="B9" s="436"/>
      <c r="C9" s="436"/>
      <c r="D9" s="436"/>
      <c r="E9" s="436"/>
      <c r="F9" s="88">
        <v>0.6</v>
      </c>
      <c r="G9" s="88">
        <v>1</v>
      </c>
      <c r="H9" s="88">
        <v>1</v>
      </c>
      <c r="I9" s="88">
        <v>1</v>
      </c>
      <c r="J9" s="88"/>
      <c r="K9" s="88">
        <v>1</v>
      </c>
      <c r="L9" s="434"/>
      <c r="M9" s="434"/>
      <c r="N9" s="431"/>
      <c r="O9" s="459"/>
      <c r="P9" s="456"/>
    </row>
    <row r="10" spans="1:17" ht="83.25" customHeight="1" x14ac:dyDescent="1.1000000000000001">
      <c r="A10" s="438"/>
      <c r="B10" s="272"/>
      <c r="C10" s="272"/>
      <c r="D10" s="272"/>
      <c r="E10" s="272"/>
      <c r="F10" s="88"/>
      <c r="G10" s="88"/>
      <c r="H10" s="88"/>
      <c r="I10" s="88"/>
      <c r="J10" s="88"/>
      <c r="K10" s="88"/>
      <c r="L10" s="435"/>
      <c r="M10" s="435"/>
      <c r="N10" s="432"/>
      <c r="O10" s="460"/>
      <c r="P10" s="457"/>
    </row>
    <row r="11" spans="1:17" ht="83.25" customHeight="1" x14ac:dyDescent="1.1000000000000001">
      <c r="A11" s="438"/>
      <c r="B11" s="425" t="s">
        <v>270</v>
      </c>
      <c r="C11" s="288" t="s">
        <v>271</v>
      </c>
      <c r="D11" s="288" t="s">
        <v>205</v>
      </c>
      <c r="E11" s="280" t="s">
        <v>169</v>
      </c>
      <c r="F11" s="89">
        <v>1</v>
      </c>
      <c r="G11" s="134">
        <v>0</v>
      </c>
      <c r="H11" s="134">
        <v>0</v>
      </c>
      <c r="I11" s="134">
        <v>0</v>
      </c>
      <c r="J11" s="134" t="s">
        <v>168</v>
      </c>
      <c r="K11" s="87">
        <f>+SUM(F11:I11)</f>
        <v>1</v>
      </c>
      <c r="L11" s="289">
        <v>44221</v>
      </c>
      <c r="M11" s="289">
        <v>44286</v>
      </c>
      <c r="N11" s="280" t="s">
        <v>170</v>
      </c>
      <c r="O11" s="455" t="s">
        <v>450</v>
      </c>
      <c r="P11" s="455" t="s">
        <v>491</v>
      </c>
    </row>
    <row r="12" spans="1:17" ht="84" customHeight="1" x14ac:dyDescent="1.1000000000000001">
      <c r="A12" s="438"/>
      <c r="B12" s="426"/>
      <c r="C12" s="288"/>
      <c r="D12" s="288"/>
      <c r="E12" s="280"/>
      <c r="F12" s="88">
        <v>0.6</v>
      </c>
      <c r="G12" s="88">
        <v>1</v>
      </c>
      <c r="H12" s="88">
        <v>1</v>
      </c>
      <c r="I12" s="88">
        <v>1</v>
      </c>
      <c r="J12" s="88"/>
      <c r="K12" s="88">
        <v>1</v>
      </c>
      <c r="L12" s="289"/>
      <c r="M12" s="289"/>
      <c r="N12" s="280"/>
      <c r="O12" s="456"/>
      <c r="P12" s="456"/>
    </row>
    <row r="13" spans="1:17" ht="102.75" customHeight="1" x14ac:dyDescent="1.1000000000000001">
      <c r="A13" s="438"/>
      <c r="B13" s="426"/>
      <c r="C13" s="288"/>
      <c r="D13" s="288"/>
      <c r="E13" s="280" t="s">
        <v>171</v>
      </c>
      <c r="F13" s="89">
        <v>1</v>
      </c>
      <c r="G13" s="134">
        <v>0</v>
      </c>
      <c r="H13" s="134">
        <v>0</v>
      </c>
      <c r="I13" s="134">
        <v>0</v>
      </c>
      <c r="J13" s="86" t="s">
        <v>168</v>
      </c>
      <c r="K13" s="87">
        <f>+SUM(F13:I13)</f>
        <v>1</v>
      </c>
      <c r="L13" s="289">
        <v>44221</v>
      </c>
      <c r="M13" s="289">
        <v>44286</v>
      </c>
      <c r="N13" s="280"/>
      <c r="O13" s="456"/>
      <c r="P13" s="456"/>
    </row>
    <row r="14" spans="1:17" ht="114" customHeight="1" x14ac:dyDescent="1.1000000000000001">
      <c r="A14" s="438"/>
      <c r="B14" s="427"/>
      <c r="C14" s="288"/>
      <c r="D14" s="288"/>
      <c r="E14" s="280"/>
      <c r="F14" s="88">
        <v>1</v>
      </c>
      <c r="G14" s="88">
        <v>1</v>
      </c>
      <c r="H14" s="88">
        <v>1</v>
      </c>
      <c r="I14" s="88">
        <v>1</v>
      </c>
      <c r="J14" s="88"/>
      <c r="K14" s="88">
        <v>1</v>
      </c>
      <c r="L14" s="289"/>
      <c r="M14" s="289"/>
      <c r="N14" s="280"/>
      <c r="O14" s="457"/>
      <c r="P14" s="457"/>
    </row>
    <row r="15" spans="1:17" ht="83.25" customHeight="1" x14ac:dyDescent="1.1000000000000001">
      <c r="A15" s="438"/>
      <c r="B15" s="425" t="s">
        <v>322</v>
      </c>
      <c r="C15" s="440" t="s">
        <v>206</v>
      </c>
      <c r="D15" s="440" t="s">
        <v>207</v>
      </c>
      <c r="E15" s="280" t="s">
        <v>167</v>
      </c>
      <c r="F15" s="278">
        <v>1</v>
      </c>
      <c r="G15" s="300">
        <v>0</v>
      </c>
      <c r="H15" s="300">
        <v>0</v>
      </c>
      <c r="I15" s="300">
        <v>0</v>
      </c>
      <c r="J15" s="300" t="s">
        <v>168</v>
      </c>
      <c r="K15" s="301">
        <f>+SUM(F15:I18)</f>
        <v>1</v>
      </c>
      <c r="L15" s="289">
        <v>44221</v>
      </c>
      <c r="M15" s="289">
        <v>44286</v>
      </c>
      <c r="N15" s="280" t="s">
        <v>173</v>
      </c>
      <c r="O15" s="461" t="s">
        <v>492</v>
      </c>
      <c r="P15" s="461" t="s">
        <v>541</v>
      </c>
    </row>
    <row r="16" spans="1:17" ht="83.25" customHeight="1" x14ac:dyDescent="1.1000000000000001">
      <c r="A16" s="438"/>
      <c r="B16" s="426"/>
      <c r="C16" s="440"/>
      <c r="D16" s="440"/>
      <c r="E16" s="280"/>
      <c r="F16" s="278"/>
      <c r="G16" s="300"/>
      <c r="H16" s="300"/>
      <c r="I16" s="300"/>
      <c r="J16" s="300"/>
      <c r="K16" s="301"/>
      <c r="L16" s="289"/>
      <c r="M16" s="289"/>
      <c r="N16" s="280"/>
      <c r="O16" s="461"/>
      <c r="P16" s="461"/>
    </row>
    <row r="17" spans="1:16" ht="84" customHeight="1" x14ac:dyDescent="1.1000000000000001">
      <c r="A17" s="438"/>
      <c r="B17" s="426"/>
      <c r="C17" s="135" t="s">
        <v>208</v>
      </c>
      <c r="D17" s="135" t="s">
        <v>209</v>
      </c>
      <c r="E17" s="280"/>
      <c r="F17" s="278"/>
      <c r="G17" s="300"/>
      <c r="H17" s="300"/>
      <c r="I17" s="300"/>
      <c r="J17" s="300"/>
      <c r="K17" s="301"/>
      <c r="L17" s="289"/>
      <c r="M17" s="289"/>
      <c r="N17" s="280"/>
      <c r="O17" s="461"/>
      <c r="P17" s="461"/>
    </row>
    <row r="18" spans="1:16" ht="84" customHeight="1" x14ac:dyDescent="1.1000000000000001">
      <c r="A18" s="438"/>
      <c r="B18" s="426"/>
      <c r="C18" s="135" t="s">
        <v>210</v>
      </c>
      <c r="D18" s="135" t="s">
        <v>211</v>
      </c>
      <c r="E18" s="280"/>
      <c r="F18" s="278"/>
      <c r="G18" s="300"/>
      <c r="H18" s="300"/>
      <c r="I18" s="300"/>
      <c r="J18" s="300"/>
      <c r="K18" s="301"/>
      <c r="L18" s="289"/>
      <c r="M18" s="289"/>
      <c r="N18" s="280"/>
      <c r="O18" s="461"/>
      <c r="P18" s="461"/>
    </row>
    <row r="19" spans="1:16" ht="76.5" customHeight="1" x14ac:dyDescent="1.1000000000000001">
      <c r="A19" s="438"/>
      <c r="B19" s="426"/>
      <c r="C19" s="288" t="s">
        <v>323</v>
      </c>
      <c r="D19" s="288" t="s">
        <v>324</v>
      </c>
      <c r="E19" s="280"/>
      <c r="F19" s="278"/>
      <c r="G19" s="300"/>
      <c r="H19" s="300"/>
      <c r="I19" s="300"/>
      <c r="J19" s="300"/>
      <c r="K19" s="301"/>
      <c r="L19" s="289"/>
      <c r="M19" s="289"/>
      <c r="N19" s="280"/>
      <c r="O19" s="461"/>
      <c r="P19" s="461"/>
    </row>
    <row r="20" spans="1:16" ht="84" customHeight="1" thickBot="1" x14ac:dyDescent="1.1499999999999999">
      <c r="A20" s="439"/>
      <c r="B20" s="427"/>
      <c r="C20" s="288"/>
      <c r="D20" s="288"/>
      <c r="E20" s="280"/>
      <c r="F20" s="88">
        <v>1</v>
      </c>
      <c r="G20" s="88">
        <v>1</v>
      </c>
      <c r="H20" s="88">
        <v>1</v>
      </c>
      <c r="I20" s="88">
        <v>1</v>
      </c>
      <c r="J20" s="88"/>
      <c r="K20" s="88">
        <v>1</v>
      </c>
      <c r="L20" s="289"/>
      <c r="M20" s="289"/>
      <c r="N20" s="280"/>
      <c r="O20" s="461"/>
      <c r="P20" s="461"/>
    </row>
    <row r="21" spans="1:16" ht="132" customHeight="1" x14ac:dyDescent="1.1000000000000001">
      <c r="A21" s="421" t="s">
        <v>212</v>
      </c>
      <c r="B21" s="419" t="s">
        <v>325</v>
      </c>
      <c r="C21" s="135" t="s">
        <v>326</v>
      </c>
      <c r="D21" s="135" t="s">
        <v>327</v>
      </c>
      <c r="E21" s="280" t="s">
        <v>167</v>
      </c>
      <c r="F21" s="136">
        <v>0.25</v>
      </c>
      <c r="G21" s="136">
        <v>0.5</v>
      </c>
      <c r="H21" s="136">
        <v>0.75</v>
      </c>
      <c r="I21" s="136">
        <v>1</v>
      </c>
      <c r="J21" s="86" t="s">
        <v>168</v>
      </c>
      <c r="K21" s="137">
        <v>1</v>
      </c>
      <c r="L21" s="289" t="s">
        <v>328</v>
      </c>
      <c r="M21" s="289">
        <v>44561</v>
      </c>
      <c r="N21" s="280" t="s">
        <v>329</v>
      </c>
      <c r="O21" s="461" t="s">
        <v>391</v>
      </c>
      <c r="P21" s="461" t="s">
        <v>493</v>
      </c>
    </row>
    <row r="22" spans="1:16" ht="136.5" customHeight="1" x14ac:dyDescent="1.1000000000000001">
      <c r="A22" s="422"/>
      <c r="B22" s="419"/>
      <c r="C22" s="135" t="s">
        <v>330</v>
      </c>
      <c r="D22" s="135" t="s">
        <v>331</v>
      </c>
      <c r="E22" s="280"/>
      <c r="F22" s="88">
        <v>0.25</v>
      </c>
      <c r="G22" s="88">
        <v>0.5</v>
      </c>
      <c r="H22" s="88">
        <v>0.75</v>
      </c>
      <c r="I22" s="88">
        <v>1</v>
      </c>
      <c r="J22" s="88"/>
      <c r="K22" s="88">
        <v>1</v>
      </c>
      <c r="L22" s="289"/>
      <c r="M22" s="289"/>
      <c r="N22" s="280"/>
      <c r="O22" s="462"/>
      <c r="P22" s="462"/>
    </row>
    <row r="23" spans="1:16" ht="84.75" customHeight="1" x14ac:dyDescent="1.1000000000000001">
      <c r="A23" s="423"/>
      <c r="B23" s="425" t="s">
        <v>213</v>
      </c>
      <c r="C23" s="420" t="s">
        <v>229</v>
      </c>
      <c r="D23" s="420" t="s">
        <v>332</v>
      </c>
      <c r="E23" s="280" t="s">
        <v>167</v>
      </c>
      <c r="F23" s="136">
        <v>0.25</v>
      </c>
      <c r="G23" s="136">
        <v>0.5</v>
      </c>
      <c r="H23" s="136">
        <v>0.75</v>
      </c>
      <c r="I23" s="136">
        <v>1</v>
      </c>
      <c r="J23" s="86" t="s">
        <v>168</v>
      </c>
      <c r="K23" s="87">
        <v>100</v>
      </c>
      <c r="L23" s="289">
        <v>44221</v>
      </c>
      <c r="M23" s="289">
        <v>44561</v>
      </c>
      <c r="N23" s="280" t="s">
        <v>32</v>
      </c>
      <c r="O23" s="417" t="s">
        <v>451</v>
      </c>
      <c r="P23" s="417" t="s">
        <v>452</v>
      </c>
    </row>
    <row r="24" spans="1:16" ht="84" customHeight="1" x14ac:dyDescent="1.1000000000000001">
      <c r="A24" s="423"/>
      <c r="B24" s="426"/>
      <c r="C24" s="420"/>
      <c r="D24" s="420"/>
      <c r="E24" s="280"/>
      <c r="F24" s="88">
        <v>0.25</v>
      </c>
      <c r="G24" s="88">
        <v>0.5</v>
      </c>
      <c r="H24" s="88">
        <v>0.75</v>
      </c>
      <c r="I24" s="88">
        <v>1</v>
      </c>
      <c r="J24" s="88"/>
      <c r="K24" s="88">
        <v>1</v>
      </c>
      <c r="L24" s="293"/>
      <c r="M24" s="289"/>
      <c r="N24" s="280"/>
      <c r="O24" s="418"/>
      <c r="P24" s="418"/>
    </row>
    <row r="25" spans="1:16" ht="84" customHeight="1" x14ac:dyDescent="1.1000000000000001">
      <c r="A25" s="423"/>
      <c r="B25" s="426"/>
      <c r="C25" s="420"/>
      <c r="D25" s="420" t="s">
        <v>230</v>
      </c>
      <c r="E25" s="280" t="s">
        <v>167</v>
      </c>
      <c r="F25" s="138">
        <v>0</v>
      </c>
      <c r="G25" s="138">
        <v>0</v>
      </c>
      <c r="H25" s="138">
        <v>0</v>
      </c>
      <c r="I25" s="416">
        <v>1</v>
      </c>
      <c r="J25" s="416"/>
      <c r="K25" s="87">
        <f>+SUM(F25:I25)</f>
        <v>1</v>
      </c>
      <c r="L25" s="289">
        <v>44531</v>
      </c>
      <c r="M25" s="289">
        <v>44576</v>
      </c>
      <c r="N25" s="280"/>
      <c r="O25" s="265" t="s">
        <v>389</v>
      </c>
      <c r="P25" s="267" t="s">
        <v>562</v>
      </c>
    </row>
    <row r="26" spans="1:16" ht="83.25" customHeight="1" x14ac:dyDescent="1.1000000000000001">
      <c r="A26" s="423"/>
      <c r="B26" s="427"/>
      <c r="C26" s="420"/>
      <c r="D26" s="420"/>
      <c r="E26" s="280"/>
      <c r="F26" s="88">
        <v>0</v>
      </c>
      <c r="G26" s="88">
        <v>0</v>
      </c>
      <c r="H26" s="88">
        <v>0</v>
      </c>
      <c r="I26" s="277">
        <v>1</v>
      </c>
      <c r="J26" s="277"/>
      <c r="K26" s="88">
        <v>1</v>
      </c>
      <c r="L26" s="289"/>
      <c r="M26" s="289"/>
      <c r="N26" s="280"/>
      <c r="O26" s="266"/>
      <c r="P26" s="268"/>
    </row>
    <row r="27" spans="1:16" ht="84.75" customHeight="1" x14ac:dyDescent="1.1000000000000001">
      <c r="A27" s="423"/>
      <c r="B27" s="419" t="s">
        <v>231</v>
      </c>
      <c r="C27" s="420" t="s">
        <v>232</v>
      </c>
      <c r="D27" s="420" t="s">
        <v>199</v>
      </c>
      <c r="E27" s="280" t="s">
        <v>167</v>
      </c>
      <c r="F27" s="86">
        <v>0</v>
      </c>
      <c r="G27" s="86">
        <v>0</v>
      </c>
      <c r="H27" s="86">
        <v>0</v>
      </c>
      <c r="I27" s="278">
        <v>1</v>
      </c>
      <c r="J27" s="278"/>
      <c r="K27" s="87">
        <f>+SUM(F27:I27)</f>
        <v>1</v>
      </c>
      <c r="L27" s="289">
        <v>44470</v>
      </c>
      <c r="M27" s="289">
        <v>44576</v>
      </c>
      <c r="N27" s="271" t="s">
        <v>141</v>
      </c>
      <c r="O27" s="265" t="s">
        <v>389</v>
      </c>
      <c r="P27" s="267" t="s">
        <v>562</v>
      </c>
    </row>
    <row r="28" spans="1:16" ht="83.25" customHeight="1" thickBot="1" x14ac:dyDescent="1.1499999999999999">
      <c r="A28" s="424"/>
      <c r="B28" s="419"/>
      <c r="C28" s="420"/>
      <c r="D28" s="420"/>
      <c r="E28" s="280"/>
      <c r="F28" s="88">
        <v>0</v>
      </c>
      <c r="G28" s="88">
        <v>0</v>
      </c>
      <c r="H28" s="88">
        <v>0</v>
      </c>
      <c r="I28" s="277">
        <v>1</v>
      </c>
      <c r="J28" s="277"/>
      <c r="K28" s="88">
        <v>1</v>
      </c>
      <c r="L28" s="293"/>
      <c r="M28" s="293"/>
      <c r="N28" s="272"/>
      <c r="O28" s="266"/>
      <c r="P28" s="268"/>
    </row>
    <row r="29" spans="1:16" ht="84.75" customHeight="1" thickBot="1" x14ac:dyDescent="1.1499999999999999">
      <c r="A29" s="23"/>
      <c r="B29" s="24"/>
      <c r="C29" s="25"/>
      <c r="D29" s="139"/>
      <c r="E29" s="140" t="s">
        <v>200</v>
      </c>
      <c r="F29" s="141">
        <f>+(F9+F12+F14+F20+F22+F24+F26+F28)/8</f>
        <v>0.46250000000000002</v>
      </c>
      <c r="G29" s="141">
        <f>+(G9+G12+G14+G20+G22+G24+G26+G28)/8</f>
        <v>0.625</v>
      </c>
      <c r="H29" s="141">
        <f>+(H9+H12+H14+H20+H22+H24+H26+H28)/8</f>
        <v>0.6875</v>
      </c>
      <c r="I29" s="414">
        <f>+(I9+I12+I14+I20+I22+I24+I26+I28)/8</f>
        <v>1</v>
      </c>
      <c r="J29" s="415"/>
      <c r="K29" s="141">
        <f>+(K9+K12+K14+K20+K22+K24+K26+K28)/8</f>
        <v>1</v>
      </c>
      <c r="L29" s="27"/>
      <c r="M29" s="27"/>
      <c r="N29" s="24"/>
    </row>
    <row r="30" spans="1:16" ht="116.25" customHeight="1" x14ac:dyDescent="1.1000000000000001">
      <c r="A30" s="23"/>
      <c r="B30" s="24"/>
      <c r="C30" s="25"/>
      <c r="D30" s="25"/>
      <c r="E30" s="26"/>
      <c r="F30" s="28"/>
      <c r="G30" s="28"/>
      <c r="H30" s="28"/>
      <c r="I30" s="28"/>
      <c r="J30" s="28"/>
      <c r="K30" s="28"/>
      <c r="L30" s="27"/>
      <c r="M30" s="27"/>
      <c r="N30" s="29"/>
    </row>
    <row r="31" spans="1:16" ht="116.25" customHeight="1" x14ac:dyDescent="1.1000000000000001">
      <c r="A31" s="30"/>
      <c r="B31" s="30"/>
      <c r="C31" s="30"/>
      <c r="D31" s="30"/>
      <c r="E31" s="30"/>
      <c r="F31" s="30"/>
      <c r="G31" s="30"/>
      <c r="H31" s="30"/>
      <c r="I31" s="30"/>
      <c r="J31" s="30"/>
      <c r="K31" s="30"/>
      <c r="L31" s="30"/>
      <c r="M31" s="30"/>
      <c r="N31" s="29"/>
    </row>
  </sheetData>
  <autoFilter ref="A7:N29" xr:uid="{00000000-0009-0000-0000-000006000000}"/>
  <mergeCells count="93">
    <mergeCell ref="P27:P28"/>
    <mergeCell ref="P8:P10"/>
    <mergeCell ref="O8:O10"/>
    <mergeCell ref="O11:O14"/>
    <mergeCell ref="P11:P14"/>
    <mergeCell ref="P25:P26"/>
    <mergeCell ref="O15:O20"/>
    <mergeCell ref="P15:P20"/>
    <mergeCell ref="O21:O22"/>
    <mergeCell ref="P21:P22"/>
    <mergeCell ref="P23:P24"/>
    <mergeCell ref="F6:K6"/>
    <mergeCell ref="L6:M6"/>
    <mergeCell ref="N6:N7"/>
    <mergeCell ref="A1:P1"/>
    <mergeCell ref="A2:P2"/>
    <mergeCell ref="D3:P3"/>
    <mergeCell ref="D4:P4"/>
    <mergeCell ref="A5:P5"/>
    <mergeCell ref="O6:P6"/>
    <mergeCell ref="A3:C3"/>
    <mergeCell ref="A4:C4"/>
    <mergeCell ref="A6:A7"/>
    <mergeCell ref="B6:B7"/>
    <mergeCell ref="C6:C7"/>
    <mergeCell ref="D6:D7"/>
    <mergeCell ref="E6:E7"/>
    <mergeCell ref="B8:B10"/>
    <mergeCell ref="A8:A20"/>
    <mergeCell ref="E13:E14"/>
    <mergeCell ref="C19:C20"/>
    <mergeCell ref="D19:D20"/>
    <mergeCell ref="B15:B20"/>
    <mergeCell ref="C15:C16"/>
    <mergeCell ref="D15:D16"/>
    <mergeCell ref="E15:E20"/>
    <mergeCell ref="C8:C10"/>
    <mergeCell ref="D8:D10"/>
    <mergeCell ref="E8:E10"/>
    <mergeCell ref="B11:B14"/>
    <mergeCell ref="C11:C14"/>
    <mergeCell ref="D11:D14"/>
    <mergeCell ref="E11:E12"/>
    <mergeCell ref="M11:M12"/>
    <mergeCell ref="N11:N14"/>
    <mergeCell ref="F8:G8"/>
    <mergeCell ref="L13:L14"/>
    <mergeCell ref="M13:M14"/>
    <mergeCell ref="L11:L12"/>
    <mergeCell ref="N8:N10"/>
    <mergeCell ref="M8:M10"/>
    <mergeCell ref="L8:L10"/>
    <mergeCell ref="F15:F19"/>
    <mergeCell ref="G15:G19"/>
    <mergeCell ref="H15:H19"/>
    <mergeCell ref="I15:I19"/>
    <mergeCell ref="J15:J19"/>
    <mergeCell ref="A21:A28"/>
    <mergeCell ref="B21:B22"/>
    <mergeCell ref="E21:E22"/>
    <mergeCell ref="D25:D26"/>
    <mergeCell ref="E25:E26"/>
    <mergeCell ref="B23:B26"/>
    <mergeCell ref="C23:C26"/>
    <mergeCell ref="D23:D24"/>
    <mergeCell ref="E23:E24"/>
    <mergeCell ref="B27:B28"/>
    <mergeCell ref="C27:C28"/>
    <mergeCell ref="D27:D28"/>
    <mergeCell ref="E27:E28"/>
    <mergeCell ref="I27:J27"/>
    <mergeCell ref="K15:K19"/>
    <mergeCell ref="L15:L20"/>
    <mergeCell ref="M15:M20"/>
    <mergeCell ref="N15:N20"/>
    <mergeCell ref="N21:N22"/>
    <mergeCell ref="L21:L22"/>
    <mergeCell ref="M21:M22"/>
    <mergeCell ref="N27:N28"/>
    <mergeCell ref="I28:J28"/>
    <mergeCell ref="I29:J29"/>
    <mergeCell ref="L27:L28"/>
    <mergeCell ref="O25:O26"/>
    <mergeCell ref="N23:N26"/>
    <mergeCell ref="I25:J25"/>
    <mergeCell ref="L25:L26"/>
    <mergeCell ref="M25:M26"/>
    <mergeCell ref="I26:J26"/>
    <mergeCell ref="M23:M24"/>
    <mergeCell ref="M27:M28"/>
    <mergeCell ref="O27:O28"/>
    <mergeCell ref="O23:O24"/>
    <mergeCell ref="L23:L24"/>
  </mergeCells>
  <pageMargins left="0.7" right="0.7" top="0.75" bottom="0.75" header="0.3" footer="0.3"/>
  <pageSetup orientation="portrait" horizontalDpi="4294967294" verticalDpi="4294967294"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N33"/>
  <sheetViews>
    <sheetView topLeftCell="B5" zoomScale="50" zoomScaleNormal="50" workbookViewId="0">
      <selection activeCell="J10" sqref="J10"/>
    </sheetView>
  </sheetViews>
  <sheetFormatPr baseColWidth="10" defaultRowHeight="14.4" x14ac:dyDescent="0.3"/>
  <cols>
    <col min="1" max="1" width="45.6640625" customWidth="1"/>
    <col min="2" max="2" width="44.88671875" customWidth="1"/>
    <col min="3" max="3" width="37.44140625" customWidth="1"/>
    <col min="4" max="4" width="26.33203125" customWidth="1"/>
    <col min="5" max="5" width="26.5546875" customWidth="1"/>
    <col min="6" max="6" width="23.33203125" customWidth="1"/>
    <col min="7" max="7" width="22.6640625" customWidth="1"/>
    <col min="8" max="8" width="22.88671875" customWidth="1"/>
    <col min="9" max="9" width="22.6640625" customWidth="1"/>
    <col min="10" max="10" width="80.5546875" customWidth="1"/>
    <col min="11" max="11" width="72.6640625" customWidth="1"/>
    <col min="12" max="12" width="21.6640625" customWidth="1"/>
  </cols>
  <sheetData>
    <row r="1" spans="1:14" ht="99" customHeight="1" thickBot="1" x14ac:dyDescent="0.35">
      <c r="A1" s="230" t="s">
        <v>333</v>
      </c>
      <c r="B1" s="311"/>
      <c r="C1" s="311"/>
      <c r="D1" s="311"/>
      <c r="E1" s="311"/>
      <c r="F1" s="311"/>
      <c r="G1" s="311"/>
      <c r="H1" s="311"/>
      <c r="I1" s="311"/>
      <c r="J1" s="311"/>
      <c r="K1" s="312"/>
    </row>
    <row r="2" spans="1:14" ht="34.5" customHeight="1" thickBot="1" x14ac:dyDescent="0.35">
      <c r="A2" s="227" t="s">
        <v>386</v>
      </c>
      <c r="B2" s="228"/>
      <c r="C2" s="228"/>
      <c r="D2" s="228"/>
      <c r="E2" s="228"/>
      <c r="F2" s="228"/>
      <c r="G2" s="228"/>
      <c r="H2" s="228"/>
      <c r="I2" s="228"/>
      <c r="J2" s="228"/>
      <c r="K2" s="229"/>
    </row>
    <row r="3" spans="1:14" ht="72.75" customHeight="1" thickBot="1" x14ac:dyDescent="0.35">
      <c r="A3" s="402" t="s">
        <v>383</v>
      </c>
      <c r="B3" s="403"/>
      <c r="C3" s="404"/>
      <c r="D3" s="224" t="s">
        <v>411</v>
      </c>
      <c r="E3" s="225"/>
      <c r="F3" s="225"/>
      <c r="G3" s="225"/>
      <c r="H3" s="225"/>
      <c r="I3" s="225"/>
      <c r="J3" s="225"/>
      <c r="K3" s="226"/>
    </row>
    <row r="4" spans="1:14" ht="67.5" customHeight="1" thickBot="1" x14ac:dyDescent="0.35">
      <c r="A4" s="402" t="s">
        <v>384</v>
      </c>
      <c r="B4" s="403"/>
      <c r="C4" s="404"/>
      <c r="D4" s="224" t="s">
        <v>385</v>
      </c>
      <c r="E4" s="225"/>
      <c r="F4" s="225"/>
      <c r="G4" s="225"/>
      <c r="H4" s="225"/>
      <c r="I4" s="225"/>
      <c r="J4" s="225"/>
      <c r="K4" s="226"/>
    </row>
    <row r="5" spans="1:14" ht="30" customHeight="1" thickBot="1" x14ac:dyDescent="0.35">
      <c r="A5" s="449" t="s">
        <v>379</v>
      </c>
      <c r="B5" s="450"/>
      <c r="C5" s="450"/>
      <c r="D5" s="450"/>
      <c r="E5" s="450"/>
      <c r="F5" s="450"/>
      <c r="G5" s="450"/>
      <c r="H5" s="450"/>
      <c r="I5" s="450"/>
      <c r="J5" s="450"/>
      <c r="K5" s="451"/>
    </row>
    <row r="6" spans="1:14" ht="30.75" customHeight="1" x14ac:dyDescent="0.3">
      <c r="A6" s="463" t="s">
        <v>88</v>
      </c>
      <c r="B6" s="463" t="s">
        <v>87</v>
      </c>
      <c r="C6" s="464" t="s">
        <v>86</v>
      </c>
      <c r="D6" s="465" t="s">
        <v>85</v>
      </c>
      <c r="E6" s="466"/>
      <c r="F6" s="359" t="s">
        <v>84</v>
      </c>
      <c r="G6" s="467"/>
      <c r="H6" s="467"/>
      <c r="I6" s="468"/>
      <c r="J6" s="469" t="s">
        <v>380</v>
      </c>
      <c r="K6" s="470"/>
    </row>
    <row r="7" spans="1:14" ht="45.6" x14ac:dyDescent="0.3">
      <c r="A7" s="463"/>
      <c r="B7" s="463"/>
      <c r="C7" s="464"/>
      <c r="D7" s="387" t="s">
        <v>83</v>
      </c>
      <c r="E7" s="388"/>
      <c r="F7" s="142" t="s">
        <v>82</v>
      </c>
      <c r="G7" s="142" t="s">
        <v>263</v>
      </c>
      <c r="H7" s="142" t="s">
        <v>264</v>
      </c>
      <c r="I7" s="142" t="s">
        <v>260</v>
      </c>
      <c r="J7" s="143" t="s">
        <v>381</v>
      </c>
      <c r="K7" s="144" t="s">
        <v>382</v>
      </c>
    </row>
    <row r="8" spans="1:14" ht="126.75" customHeight="1" x14ac:dyDescent="0.3">
      <c r="A8" s="145" t="s">
        <v>353</v>
      </c>
      <c r="B8" s="145" t="s">
        <v>355</v>
      </c>
      <c r="C8" s="145" t="s">
        <v>357</v>
      </c>
      <c r="D8" s="146">
        <v>44229</v>
      </c>
      <c r="E8" s="146">
        <v>44561</v>
      </c>
      <c r="F8" s="145">
        <v>0.25</v>
      </c>
      <c r="G8" s="145">
        <v>0.5</v>
      </c>
      <c r="H8" s="147">
        <v>0.75</v>
      </c>
      <c r="I8" s="52">
        <v>1</v>
      </c>
      <c r="J8" s="178" t="s">
        <v>437</v>
      </c>
      <c r="K8" s="157" t="s">
        <v>408</v>
      </c>
      <c r="N8" s="47"/>
    </row>
    <row r="9" spans="1:14" ht="201" customHeight="1" x14ac:dyDescent="0.3">
      <c r="A9" s="145" t="s">
        <v>563</v>
      </c>
      <c r="B9" s="145" t="s">
        <v>356</v>
      </c>
      <c r="C9" s="145" t="s">
        <v>357</v>
      </c>
      <c r="D9" s="146">
        <v>44229</v>
      </c>
      <c r="E9" s="146">
        <v>44561</v>
      </c>
      <c r="F9" s="145">
        <v>0.25</v>
      </c>
      <c r="G9" s="145">
        <v>0.5</v>
      </c>
      <c r="H9" s="145">
        <v>0.75</v>
      </c>
      <c r="I9" s="148">
        <v>1</v>
      </c>
      <c r="J9" s="178" t="s">
        <v>494</v>
      </c>
      <c r="K9" s="178" t="s">
        <v>495</v>
      </c>
    </row>
    <row r="10" spans="1:14" ht="183" customHeight="1" x14ac:dyDescent="0.3">
      <c r="A10" s="145" t="s">
        <v>354</v>
      </c>
      <c r="B10" s="145" t="s">
        <v>496</v>
      </c>
      <c r="C10" s="145" t="s">
        <v>357</v>
      </c>
      <c r="D10" s="146">
        <v>44229</v>
      </c>
      <c r="E10" s="146">
        <v>44561</v>
      </c>
      <c r="F10" s="145">
        <v>0.25</v>
      </c>
      <c r="G10" s="145">
        <v>0.5</v>
      </c>
      <c r="H10" s="145">
        <v>0.75</v>
      </c>
      <c r="I10" s="145">
        <v>1</v>
      </c>
      <c r="J10" s="178" t="s">
        <v>438</v>
      </c>
      <c r="K10" s="157" t="s">
        <v>542</v>
      </c>
      <c r="L10" s="181"/>
    </row>
    <row r="11" spans="1:14" x14ac:dyDescent="0.3">
      <c r="A11" s="43"/>
      <c r="B11" s="43"/>
      <c r="C11" s="43"/>
      <c r="D11" s="43"/>
      <c r="E11" s="43"/>
      <c r="F11" s="43"/>
      <c r="G11" s="43"/>
      <c r="H11" s="43"/>
      <c r="I11" s="43"/>
      <c r="J11" s="43"/>
    </row>
    <row r="12" spans="1:14" x14ac:dyDescent="0.3">
      <c r="A12" s="43"/>
      <c r="B12" s="43"/>
      <c r="C12" s="43"/>
      <c r="D12" s="43"/>
      <c r="E12" s="43"/>
      <c r="F12" s="43"/>
      <c r="G12" s="43"/>
      <c r="H12" s="43"/>
      <c r="I12" s="43"/>
      <c r="J12" s="43"/>
    </row>
    <row r="13" spans="1:14" x14ac:dyDescent="0.3">
      <c r="A13" s="43"/>
      <c r="B13" s="43"/>
      <c r="C13" s="43"/>
      <c r="D13" s="43"/>
      <c r="E13" s="43"/>
      <c r="F13" s="43"/>
      <c r="G13" s="43"/>
      <c r="H13" s="43"/>
      <c r="I13" s="43"/>
      <c r="J13" s="43"/>
    </row>
    <row r="14" spans="1:14" x14ac:dyDescent="0.3">
      <c r="A14" s="43"/>
      <c r="B14" s="43"/>
      <c r="C14" s="43"/>
      <c r="D14" s="43"/>
      <c r="E14" s="43"/>
      <c r="F14" s="43"/>
      <c r="G14" s="43"/>
      <c r="H14" s="43"/>
      <c r="I14" s="43"/>
      <c r="J14" s="43"/>
    </row>
    <row r="15" spans="1:14" x14ac:dyDescent="0.3">
      <c r="A15" s="43"/>
      <c r="B15" s="43"/>
      <c r="C15" s="43"/>
      <c r="D15" s="43"/>
      <c r="E15" s="43"/>
      <c r="F15" s="43"/>
      <c r="G15" s="43"/>
      <c r="H15" s="43"/>
      <c r="I15" s="43"/>
      <c r="J15" s="43"/>
    </row>
    <row r="16" spans="1:14" x14ac:dyDescent="0.3">
      <c r="A16" s="43"/>
      <c r="B16" s="43"/>
      <c r="C16" s="43"/>
      <c r="D16" s="43"/>
      <c r="E16" s="43"/>
      <c r="F16" s="43"/>
      <c r="G16" s="43"/>
      <c r="H16" s="43"/>
      <c r="I16" s="43"/>
      <c r="J16" s="43"/>
    </row>
    <row r="17" spans="1:10" x14ac:dyDescent="0.3">
      <c r="A17" s="43"/>
      <c r="B17" s="43"/>
      <c r="C17" s="43"/>
      <c r="D17" s="43"/>
      <c r="E17" s="43"/>
      <c r="F17" s="43"/>
      <c r="G17" s="43"/>
      <c r="H17" s="43"/>
      <c r="I17" s="43"/>
      <c r="J17" s="43"/>
    </row>
    <row r="18" spans="1:10" x14ac:dyDescent="0.3">
      <c r="A18" s="43"/>
      <c r="B18" s="43"/>
      <c r="C18" s="43"/>
      <c r="D18" s="43"/>
      <c r="E18" s="43"/>
      <c r="F18" s="43"/>
      <c r="G18" s="43"/>
      <c r="H18" s="43"/>
      <c r="I18" s="43"/>
      <c r="J18" s="43"/>
    </row>
    <row r="19" spans="1:10" x14ac:dyDescent="0.3">
      <c r="A19" s="43"/>
      <c r="B19" s="43"/>
      <c r="C19" s="43"/>
      <c r="D19" s="43"/>
      <c r="E19" s="43"/>
      <c r="F19" s="43"/>
      <c r="G19" s="43"/>
      <c r="H19" s="43"/>
      <c r="I19" s="43"/>
      <c r="J19" s="43"/>
    </row>
    <row r="20" spans="1:10" x14ac:dyDescent="0.3">
      <c r="A20" s="43"/>
      <c r="B20" s="43"/>
      <c r="C20" s="43"/>
      <c r="D20" s="43"/>
      <c r="E20" s="43"/>
      <c r="F20" s="43"/>
      <c r="G20" s="43"/>
      <c r="H20" s="43"/>
      <c r="I20" s="43"/>
      <c r="J20" s="43"/>
    </row>
    <row r="21" spans="1:10" x14ac:dyDescent="0.3">
      <c r="A21" s="43"/>
      <c r="B21" s="43"/>
      <c r="C21" s="43"/>
      <c r="D21" s="43"/>
      <c r="E21" s="43"/>
      <c r="F21" s="43"/>
      <c r="G21" s="43"/>
      <c r="H21" s="43"/>
      <c r="I21" s="43"/>
      <c r="J21" s="43"/>
    </row>
    <row r="22" spans="1:10" x14ac:dyDescent="0.3">
      <c r="A22" s="43"/>
      <c r="B22" s="43"/>
      <c r="C22" s="43"/>
      <c r="D22" s="43"/>
      <c r="E22" s="43"/>
      <c r="F22" s="43"/>
      <c r="G22" s="43"/>
      <c r="H22" s="43"/>
      <c r="I22" s="43"/>
      <c r="J22" s="43"/>
    </row>
    <row r="23" spans="1:10" x14ac:dyDescent="0.3">
      <c r="A23" s="43"/>
      <c r="B23" s="43"/>
      <c r="C23" s="43"/>
      <c r="D23" s="43"/>
      <c r="E23" s="43"/>
      <c r="F23" s="43"/>
      <c r="G23" s="43"/>
      <c r="H23" s="43"/>
      <c r="I23" s="43"/>
      <c r="J23" s="43"/>
    </row>
    <row r="24" spans="1:10" x14ac:dyDescent="0.3">
      <c r="A24" s="43"/>
      <c r="B24" s="43"/>
      <c r="C24" s="43"/>
      <c r="D24" s="43"/>
      <c r="E24" s="43"/>
      <c r="F24" s="43"/>
      <c r="G24" s="43"/>
      <c r="H24" s="43"/>
      <c r="I24" s="43"/>
      <c r="J24" s="43"/>
    </row>
    <row r="25" spans="1:10" x14ac:dyDescent="0.3">
      <c r="A25" s="43"/>
      <c r="B25" s="43"/>
      <c r="C25" s="43"/>
      <c r="D25" s="43"/>
      <c r="E25" s="43"/>
      <c r="F25" s="43"/>
      <c r="G25" s="43"/>
      <c r="H25" s="43"/>
      <c r="I25" s="43"/>
      <c r="J25" s="43"/>
    </row>
    <row r="26" spans="1:10" x14ac:dyDescent="0.3">
      <c r="A26" s="43"/>
      <c r="B26" s="43"/>
      <c r="C26" s="43"/>
      <c r="D26" s="43"/>
      <c r="E26" s="43"/>
      <c r="F26" s="43"/>
      <c r="G26" s="43"/>
      <c r="H26" s="43"/>
      <c r="I26" s="43"/>
      <c r="J26" s="43"/>
    </row>
    <row r="27" spans="1:10" x14ac:dyDescent="0.3">
      <c r="A27" s="43"/>
      <c r="B27" s="43"/>
      <c r="C27" s="43"/>
      <c r="D27" s="43"/>
      <c r="E27" s="43"/>
      <c r="F27" s="43"/>
      <c r="G27" s="43"/>
      <c r="H27" s="43"/>
      <c r="I27" s="43"/>
      <c r="J27" s="43"/>
    </row>
    <row r="28" spans="1:10" x14ac:dyDescent="0.3">
      <c r="A28" s="43"/>
      <c r="B28" s="43"/>
      <c r="C28" s="43"/>
      <c r="D28" s="43"/>
      <c r="E28" s="43"/>
      <c r="F28" s="43"/>
      <c r="G28" s="43"/>
      <c r="H28" s="43"/>
      <c r="I28" s="43"/>
      <c r="J28" s="43"/>
    </row>
    <row r="29" spans="1:10" x14ac:dyDescent="0.3">
      <c r="A29" s="43"/>
      <c r="B29" s="43"/>
      <c r="C29" s="43"/>
      <c r="D29" s="43"/>
      <c r="E29" s="43"/>
      <c r="F29" s="43"/>
      <c r="G29" s="43"/>
      <c r="H29" s="43"/>
      <c r="I29" s="43"/>
      <c r="J29" s="43"/>
    </row>
    <row r="30" spans="1:10" x14ac:dyDescent="0.3">
      <c r="A30" s="43"/>
      <c r="B30" s="43"/>
      <c r="C30" s="43"/>
      <c r="D30" s="43"/>
      <c r="E30" s="43"/>
      <c r="F30" s="43"/>
      <c r="G30" s="43"/>
      <c r="H30" s="43"/>
      <c r="I30" s="43"/>
      <c r="J30" s="43"/>
    </row>
    <row r="31" spans="1:10" x14ac:dyDescent="0.3">
      <c r="A31" s="43"/>
      <c r="B31" s="43"/>
      <c r="C31" s="43"/>
      <c r="D31" s="43"/>
      <c r="E31" s="43"/>
      <c r="F31" s="43"/>
      <c r="G31" s="43"/>
      <c r="H31" s="43"/>
      <c r="I31" s="43"/>
      <c r="J31" s="43"/>
    </row>
    <row r="32" spans="1:10" x14ac:dyDescent="0.3">
      <c r="A32" s="43"/>
      <c r="B32" s="43"/>
      <c r="C32" s="43"/>
      <c r="D32" s="43"/>
      <c r="E32" s="43"/>
      <c r="F32" s="43"/>
      <c r="G32" s="43"/>
      <c r="H32" s="43"/>
      <c r="I32" s="43"/>
      <c r="J32" s="43"/>
    </row>
    <row r="33" spans="1:10" x14ac:dyDescent="0.3">
      <c r="A33" s="43"/>
      <c r="B33" s="43"/>
      <c r="C33" s="43"/>
      <c r="D33" s="43"/>
      <c r="E33" s="43"/>
      <c r="F33" s="43"/>
      <c r="G33" s="43"/>
      <c r="H33" s="43"/>
      <c r="I33" s="43"/>
      <c r="J33" s="43"/>
    </row>
  </sheetData>
  <mergeCells count="14">
    <mergeCell ref="D4:K4"/>
    <mergeCell ref="A1:K1"/>
    <mergeCell ref="A5:K5"/>
    <mergeCell ref="A6:A7"/>
    <mergeCell ref="B6:B7"/>
    <mergeCell ref="C6:C7"/>
    <mergeCell ref="D6:E6"/>
    <mergeCell ref="F6:I6"/>
    <mergeCell ref="D7:E7"/>
    <mergeCell ref="J6:K6"/>
    <mergeCell ref="A3:C3"/>
    <mergeCell ref="A4:C4"/>
    <mergeCell ref="A2:K2"/>
    <mergeCell ref="D3:K3"/>
  </mergeCells>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19C8F40EB92D24B95BD0A3D145DBD3C" ma:contentTypeVersion="13" ma:contentTypeDescription="Crear nuevo documento." ma:contentTypeScope="" ma:versionID="54edac9482d10041c78d0b404a8c390c">
  <xsd:schema xmlns:xsd="http://www.w3.org/2001/XMLSchema" xmlns:xs="http://www.w3.org/2001/XMLSchema" xmlns:p="http://schemas.microsoft.com/office/2006/metadata/properties" xmlns:ns3="6aaf2138-3e1c-409c-a7bd-5e07c9f28726" xmlns:ns4="ab7ec48e-0734-4688-97ba-4e4ace8ccb4c" targetNamespace="http://schemas.microsoft.com/office/2006/metadata/properties" ma:root="true" ma:fieldsID="44b9e9689469f6dc6226650dbebdb4b0" ns3:_="" ns4:_="">
    <xsd:import namespace="6aaf2138-3e1c-409c-a7bd-5e07c9f28726"/>
    <xsd:import namespace="ab7ec48e-0734-4688-97ba-4e4ace8ccb4c"/>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4:SharedWithUsers" minOccurs="0"/>
                <xsd:element ref="ns4:SharedWithDetails" minOccurs="0"/>
                <xsd:element ref="ns4:SharingHintHash"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aaf2138-3e1c-409c-a7bd-5e07c9f287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b7ec48e-0734-4688-97ba-4e4ace8ccb4c"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SharingHintHash" ma:index="19"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F04321B-E48D-426B-8F11-3FC6E1D1D5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aaf2138-3e1c-409c-a7bd-5e07c9f28726"/>
    <ds:schemaRef ds:uri="ab7ec48e-0734-4688-97ba-4e4ace8ccb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37C14E7-A285-4D4D-8A4C-6C060E69BE57}">
  <ds:schemaRefs>
    <ds:schemaRef ds:uri="http://schemas.microsoft.com/sharepoint/v3/contenttype/forms"/>
  </ds:schemaRefs>
</ds:datastoreItem>
</file>

<file path=customXml/itemProps3.xml><?xml version="1.0" encoding="utf-8"?>
<ds:datastoreItem xmlns:ds="http://schemas.openxmlformats.org/officeDocument/2006/customXml" ds:itemID="{4D6558D3-D814-41C3-A1D6-D0359E0D5CF7}">
  <ds:schemaRefs>
    <ds:schemaRef ds:uri="6aaf2138-3e1c-409c-a7bd-5e07c9f28726"/>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ab7ec48e-0734-4688-97ba-4e4ace8ccb4c"/>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3</vt:i4>
      </vt:variant>
    </vt:vector>
  </HeadingPairs>
  <TitlesOfParts>
    <vt:vector size="11" baseType="lpstr">
      <vt:lpstr>1. Gestión de Riesgos</vt:lpstr>
      <vt:lpstr>2. Racionalización de Trámites</vt:lpstr>
      <vt:lpstr>2 Racionalización de Trámites</vt:lpstr>
      <vt:lpstr>3. Rendición de Cuentas</vt:lpstr>
      <vt:lpstr>4. Servicio al ciudadano</vt:lpstr>
      <vt:lpstr>5. Transparencia y Acceso IP</vt:lpstr>
      <vt:lpstr>6. Participación Ciudadana </vt:lpstr>
      <vt:lpstr>7.Iniciativas Adicionales</vt:lpstr>
      <vt:lpstr>'2 Racionalización de Trámites'!Área_de_impresión</vt:lpstr>
      <vt:lpstr>'2. Racionalización de Trámites'!Área_de_impresión</vt:lpstr>
      <vt:lpstr>'5. Transparencia y Acceso IP'!Área_de_impresión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Ruth Toro Garcia</dc:creator>
  <cp:lastModifiedBy>María Helena Ordoñez Burbano</cp:lastModifiedBy>
  <dcterms:created xsi:type="dcterms:W3CDTF">2020-01-28T16:17:28Z</dcterms:created>
  <dcterms:modified xsi:type="dcterms:W3CDTF">2021-06-03T22:07:48Z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0x010100519C8F40EB92D24B95BD0A3D145DBD3C</vt:lpwstr>
  </property>
</Properties>
</file>