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425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'RECIPROCAS'!$A$4:$BR$76</definedName>
  </definedNames>
  <calcPr fullCalcOnLoad="1"/>
</workbook>
</file>

<file path=xl/sharedStrings.xml><?xml version="1.0" encoding="utf-8"?>
<sst xmlns="http://schemas.openxmlformats.org/spreadsheetml/2006/main" count="232" uniqueCount="170">
  <si>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</si>
  <si>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</si>
  <si>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</si>
  <si>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</si>
  <si>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</si>
  <si>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</si>
  <si>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</si>
  <si>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</si>
  <si>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</si>
  <si>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</si>
  <si>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</si>
  <si>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</si>
  <si>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</si>
  <si>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</si>
  <si>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</si>
  <si>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MOVIMIENTOS DE AGOSTO</t>
  </si>
  <si>
    <t>SALDOS A 30 DE AGOSTO DEL 2010</t>
  </si>
  <si>
    <t>MOVIMIENTOS DE SEPTIEMBRE</t>
  </si>
  <si>
    <t>SALDOS A 30 DE SEPTIEMBRE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</si>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</sst>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4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4" applyFont="1" applyAlignment="1">
      <alignment/>
      <protection/>
    </xf>
    <xf numFmtId="0" fontId="4" fillId="33" borderId="10" xfId="54" applyFont="1" applyFill="1" applyBorder="1" applyAlignment="1">
      <alignment/>
      <protection/>
    </xf>
    <xf numFmtId="0" fontId="4" fillId="33" borderId="11" xfId="54" applyFont="1" applyFill="1" applyBorder="1" applyAlignment="1">
      <alignment/>
      <protection/>
    </xf>
    <xf numFmtId="0" fontId="4" fillId="33" borderId="12" xfId="54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center" vertical="center" wrapText="1"/>
      <protection/>
    </xf>
    <xf numFmtId="1" fontId="0" fillId="0" borderId="13" xfId="54" applyNumberFormat="1" applyBorder="1" applyAlignment="1">
      <alignment/>
      <protection/>
    </xf>
    <xf numFmtId="0" fontId="0" fillId="0" borderId="13" xfId="54" applyBorder="1" applyAlignment="1">
      <alignment/>
      <protection/>
    </xf>
    <xf numFmtId="164" fontId="0" fillId="6" borderId="13" xfId="54" applyNumberFormat="1" applyFill="1" applyBorder="1" applyAlignment="1">
      <alignment/>
      <protection/>
    </xf>
    <xf numFmtId="164" fontId="0" fillId="0" borderId="13" xfId="54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4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164" fontId="0" fillId="6" borderId="14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54" applyBorder="1" applyAlignment="1">
      <alignment/>
      <protection/>
    </xf>
    <xf numFmtId="0" fontId="0" fillId="0" borderId="13" xfId="0" applyFill="1" applyBorder="1" applyAlignment="1">
      <alignment wrapText="1"/>
    </xf>
    <xf numFmtId="0" fontId="0" fillId="0" borderId="12" xfId="54" applyBorder="1" applyAlignment="1">
      <alignment/>
      <protection/>
    </xf>
    <xf numFmtId="0" fontId="4" fillId="33" borderId="10" xfId="54" applyFont="1" applyFill="1" applyBorder="1" applyAlignment="1">
      <alignment horizontal="left" vertical="center"/>
      <protection/>
    </xf>
    <xf numFmtId="164" fontId="4" fillId="33" borderId="13" xfId="54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6" borderId="10" xfId="54" applyFont="1" applyFill="1" applyBorder="1" applyAlignment="1">
      <alignment horizontal="center"/>
      <protection/>
    </xf>
    <xf numFmtId="0" fontId="4" fillId="6" borderId="11" xfId="54" applyFont="1" applyFill="1" applyBorder="1" applyAlignment="1">
      <alignment horizontal="center"/>
      <protection/>
    </xf>
    <xf numFmtId="0" fontId="4" fillId="6" borderId="12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6" borderId="13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79"/>
  <sheetViews>
    <sheetView tabSelected="1" zoomScalePageLayoutView="0" workbookViewId="0" topLeftCell="A1">
      <selection activeCell="BO16" sqref="BO16"/>
    </sheetView>
  </sheetViews>
  <sheetFormatPr defaultColWidth="11.421875" defaultRowHeight="12.75"/>
  <cols>
    <col min="1" max="1" width="18.28125" style="0" customWidth="1"/>
    <col min="2" max="2" width="17.7109375" style="0" customWidth="1"/>
    <col min="3" max="3" width="38.57421875" style="0" customWidth="1"/>
    <col min="4" max="4" width="38.8515625" style="0" hidden="1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hidden="1" customWidth="1"/>
    <col min="52" max="52" width="19.7109375" style="0" hidden="1" customWidth="1"/>
    <col min="53" max="53" width="25.421875" style="0" hidden="1" customWidth="1"/>
    <col min="54" max="54" width="17.00390625" style="0" hidden="1" customWidth="1"/>
    <col min="55" max="55" width="25.421875" style="1" hidden="1" customWidth="1"/>
    <col min="56" max="56" width="19.57421875" style="0" hidden="1" customWidth="1"/>
    <col min="57" max="57" width="18.7109375" style="0" hidden="1" customWidth="1"/>
    <col min="58" max="58" width="17.28125" style="0" hidden="1" customWidth="1"/>
    <col min="59" max="59" width="21.421875" style="0" hidden="1" customWidth="1"/>
    <col min="60" max="60" width="19.7109375" style="0" hidden="1" customWidth="1"/>
    <col min="61" max="61" width="25.421875" style="0" hidden="1" customWidth="1"/>
    <col min="62" max="62" width="17.00390625" style="0" hidden="1" customWidth="1"/>
    <col min="63" max="63" width="25.421875" style="1" hidden="1" customWidth="1"/>
    <col min="64" max="64" width="19.57421875" style="0" hidden="1" customWidth="1"/>
    <col min="65" max="65" width="18.7109375" style="0" hidden="1" customWidth="1"/>
    <col min="66" max="66" width="17.28125" style="0" hidden="1" customWidth="1"/>
    <col min="67" max="67" width="21.421875" style="0" customWidth="1"/>
    <col min="68" max="68" width="19.7109375" style="0" customWidth="1"/>
    <col min="69" max="69" width="25.421875" style="0" customWidth="1"/>
    <col min="70" max="70" width="17.00390625" style="0" customWidth="1"/>
  </cols>
  <sheetData>
    <row r="1" ht="18.75" customHeight="1"/>
    <row r="2" spans="1:69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  <c r="BC2" s="3"/>
      <c r="BD2" s="2"/>
      <c r="BE2" s="2"/>
      <c r="BF2" s="2"/>
      <c r="BG2" s="2"/>
      <c r="BH2" s="2"/>
      <c r="BI2" s="2"/>
      <c r="BK2" s="3"/>
      <c r="BL2" s="2"/>
      <c r="BM2" s="2"/>
      <c r="BN2" s="2"/>
      <c r="BO2" s="2"/>
      <c r="BP2" s="2"/>
      <c r="BQ2" s="2"/>
    </row>
    <row r="3" spans="1:70" s="9" customFormat="1" ht="18.75" customHeight="1">
      <c r="A3" s="5"/>
      <c r="B3" s="5"/>
      <c r="C3" s="5"/>
      <c r="D3" s="5"/>
      <c r="E3" s="39" t="s">
        <v>1</v>
      </c>
      <c r="F3" s="39"/>
      <c r="G3" s="38" t="s">
        <v>2</v>
      </c>
      <c r="H3" s="38"/>
      <c r="I3" s="39" t="s">
        <v>3</v>
      </c>
      <c r="J3" s="39"/>
      <c r="K3" s="39"/>
      <c r="L3" s="38" t="s">
        <v>4</v>
      </c>
      <c r="M3" s="38"/>
      <c r="N3" s="38"/>
      <c r="O3" s="35" t="s">
        <v>5</v>
      </c>
      <c r="P3" s="36"/>
      <c r="Q3" s="36"/>
      <c r="R3" s="37"/>
      <c r="S3" s="38" t="s">
        <v>6</v>
      </c>
      <c r="T3" s="38"/>
      <c r="U3" s="38"/>
      <c r="V3" s="38"/>
      <c r="W3" s="35" t="s">
        <v>7</v>
      </c>
      <c r="X3" s="36"/>
      <c r="Y3" s="36"/>
      <c r="Z3" s="37"/>
      <c r="AA3" s="38" t="s">
        <v>8</v>
      </c>
      <c r="AB3" s="38"/>
      <c r="AC3" s="38"/>
      <c r="AD3" s="38"/>
      <c r="AE3" s="35" t="s">
        <v>9</v>
      </c>
      <c r="AF3" s="36"/>
      <c r="AG3" s="36"/>
      <c r="AH3" s="37"/>
      <c r="AI3" s="6" t="s">
        <v>10</v>
      </c>
      <c r="AJ3" s="7"/>
      <c r="AK3" s="7"/>
      <c r="AL3" s="8"/>
      <c r="AM3" s="35" t="s">
        <v>11</v>
      </c>
      <c r="AN3" s="36"/>
      <c r="AO3" s="36"/>
      <c r="AP3" s="37"/>
      <c r="AQ3" s="32" t="s">
        <v>12</v>
      </c>
      <c r="AR3" s="33"/>
      <c r="AS3" s="33"/>
      <c r="AT3" s="34"/>
      <c r="AU3" s="35" t="s">
        <v>13</v>
      </c>
      <c r="AV3" s="36"/>
      <c r="AW3" s="36"/>
      <c r="AX3" s="37"/>
      <c r="AY3" s="32" t="s">
        <v>14</v>
      </c>
      <c r="AZ3" s="33"/>
      <c r="BA3" s="33"/>
      <c r="BB3" s="34"/>
      <c r="BC3" s="35" t="s">
        <v>15</v>
      </c>
      <c r="BD3" s="36"/>
      <c r="BE3" s="36"/>
      <c r="BF3" s="37"/>
      <c r="BG3" s="32" t="s">
        <v>16</v>
      </c>
      <c r="BH3" s="33"/>
      <c r="BI3" s="33"/>
      <c r="BJ3" s="34"/>
      <c r="BK3" s="35" t="s">
        <v>17</v>
      </c>
      <c r="BL3" s="36"/>
      <c r="BM3" s="36"/>
      <c r="BN3" s="37"/>
      <c r="BO3" s="32" t="s">
        <v>18</v>
      </c>
      <c r="BP3" s="33"/>
      <c r="BQ3" s="33"/>
      <c r="BR3" s="34"/>
    </row>
    <row r="4" spans="1:70" s="9" customFormat="1" ht="51">
      <c r="A4" s="10" t="s">
        <v>19</v>
      </c>
      <c r="B4" s="10" t="s">
        <v>20</v>
      </c>
      <c r="C4" s="10" t="s">
        <v>21</v>
      </c>
      <c r="D4" s="10" t="s">
        <v>22</v>
      </c>
      <c r="E4" s="11" t="s">
        <v>23</v>
      </c>
      <c r="F4" s="11" t="s">
        <v>24</v>
      </c>
      <c r="G4" s="10" t="s">
        <v>23</v>
      </c>
      <c r="H4" s="10" t="s">
        <v>25</v>
      </c>
      <c r="I4" s="11" t="s">
        <v>23</v>
      </c>
      <c r="J4" s="11" t="s">
        <v>26</v>
      </c>
      <c r="K4" s="11" t="s">
        <v>24</v>
      </c>
      <c r="L4" s="10" t="s">
        <v>23</v>
      </c>
      <c r="M4" s="10" t="s">
        <v>26</v>
      </c>
      <c r="N4" s="10" t="s">
        <v>25</v>
      </c>
      <c r="O4" s="12" t="s">
        <v>23</v>
      </c>
      <c r="P4" s="11" t="s">
        <v>26</v>
      </c>
      <c r="Q4" s="11" t="s">
        <v>24</v>
      </c>
      <c r="R4" s="11" t="s">
        <v>27</v>
      </c>
      <c r="S4" s="10" t="s">
        <v>23</v>
      </c>
      <c r="T4" s="10" t="s">
        <v>26</v>
      </c>
      <c r="U4" s="10" t="s">
        <v>25</v>
      </c>
      <c r="V4" s="13" t="s">
        <v>27</v>
      </c>
      <c r="W4" s="12" t="s">
        <v>23</v>
      </c>
      <c r="X4" s="11" t="s">
        <v>26</v>
      </c>
      <c r="Y4" s="11" t="s">
        <v>24</v>
      </c>
      <c r="Z4" s="11" t="s">
        <v>27</v>
      </c>
      <c r="AA4" s="10" t="s">
        <v>23</v>
      </c>
      <c r="AB4" s="10" t="s">
        <v>26</v>
      </c>
      <c r="AC4" s="10" t="s">
        <v>25</v>
      </c>
      <c r="AD4" s="13" t="s">
        <v>27</v>
      </c>
      <c r="AE4" s="12" t="s">
        <v>23</v>
      </c>
      <c r="AF4" s="11" t="s">
        <v>26</v>
      </c>
      <c r="AG4" s="11" t="s">
        <v>24</v>
      </c>
      <c r="AH4" s="11" t="s">
        <v>27</v>
      </c>
      <c r="AI4" s="10" t="s">
        <v>23</v>
      </c>
      <c r="AJ4" s="10" t="s">
        <v>26</v>
      </c>
      <c r="AK4" s="10" t="s">
        <v>25</v>
      </c>
      <c r="AL4" s="13" t="s">
        <v>27</v>
      </c>
      <c r="AM4" s="12" t="s">
        <v>23</v>
      </c>
      <c r="AN4" s="11" t="s">
        <v>26</v>
      </c>
      <c r="AO4" s="11" t="s">
        <v>24</v>
      </c>
      <c r="AP4" s="11" t="s">
        <v>27</v>
      </c>
      <c r="AQ4" s="10" t="s">
        <v>23</v>
      </c>
      <c r="AR4" s="10" t="s">
        <v>26</v>
      </c>
      <c r="AS4" s="10" t="s">
        <v>25</v>
      </c>
      <c r="AT4" s="13" t="s">
        <v>27</v>
      </c>
      <c r="AU4" s="12" t="s">
        <v>23</v>
      </c>
      <c r="AV4" s="11" t="s">
        <v>26</v>
      </c>
      <c r="AW4" s="11" t="s">
        <v>24</v>
      </c>
      <c r="AX4" s="11" t="s">
        <v>27</v>
      </c>
      <c r="AY4" s="10" t="s">
        <v>23</v>
      </c>
      <c r="AZ4" s="10" t="s">
        <v>26</v>
      </c>
      <c r="BA4" s="10" t="s">
        <v>25</v>
      </c>
      <c r="BB4" s="13" t="s">
        <v>27</v>
      </c>
      <c r="BC4" s="12" t="s">
        <v>23</v>
      </c>
      <c r="BD4" s="11" t="s">
        <v>26</v>
      </c>
      <c r="BE4" s="11" t="s">
        <v>24</v>
      </c>
      <c r="BF4" s="11" t="s">
        <v>27</v>
      </c>
      <c r="BG4" s="10" t="s">
        <v>23</v>
      </c>
      <c r="BH4" s="10" t="s">
        <v>26</v>
      </c>
      <c r="BI4" s="10" t="s">
        <v>25</v>
      </c>
      <c r="BJ4" s="13" t="s">
        <v>27</v>
      </c>
      <c r="BK4" s="12" t="s">
        <v>23</v>
      </c>
      <c r="BL4" s="11" t="s">
        <v>26</v>
      </c>
      <c r="BM4" s="11" t="s">
        <v>24</v>
      </c>
      <c r="BN4" s="11" t="s">
        <v>27</v>
      </c>
      <c r="BO4" s="10" t="s">
        <v>23</v>
      </c>
      <c r="BP4" s="10" t="s">
        <v>26</v>
      </c>
      <c r="BQ4" s="10" t="s">
        <v>25</v>
      </c>
      <c r="BR4" s="13" t="s">
        <v>27</v>
      </c>
    </row>
    <row r="5" spans="1:70" ht="12.75">
      <c r="A5" s="14">
        <v>8001189541</v>
      </c>
      <c r="B5" s="14">
        <v>124552000</v>
      </c>
      <c r="C5" s="15" t="s">
        <v>28</v>
      </c>
      <c r="D5" s="15" t="s">
        <v>29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  <c r="AU5" s="18">
        <v>0</v>
      </c>
      <c r="AV5" s="18">
        <v>0</v>
      </c>
      <c r="AW5" s="16">
        <v>2627570482</v>
      </c>
      <c r="AX5" s="18">
        <v>0</v>
      </c>
      <c r="AY5" s="19">
        <f>AQ5+AU5</f>
        <v>0</v>
      </c>
      <c r="AZ5" s="19">
        <f>AR5+AV5</f>
        <v>0</v>
      </c>
      <c r="BA5" s="19">
        <f>AS5+AW5</f>
        <v>23730985657</v>
      </c>
      <c r="BB5" s="19">
        <f>AT5+AX5</f>
        <v>0</v>
      </c>
      <c r="BC5" s="18">
        <v>0</v>
      </c>
      <c r="BD5" s="18">
        <v>530474009</v>
      </c>
      <c r="BE5" s="16">
        <v>2648915273</v>
      </c>
      <c r="BF5" s="18">
        <v>0</v>
      </c>
      <c r="BG5" s="19">
        <f>AY5+BC5</f>
        <v>0</v>
      </c>
      <c r="BH5" s="19">
        <f>AZ5+BD5</f>
        <v>530474009</v>
      </c>
      <c r="BI5" s="19">
        <f>BA5+BE5</f>
        <v>26379900930</v>
      </c>
      <c r="BJ5" s="19">
        <f>BB5+BF5</f>
        <v>0</v>
      </c>
      <c r="BK5" s="18">
        <v>0</v>
      </c>
      <c r="BL5" s="18">
        <v>0</v>
      </c>
      <c r="BM5" s="16">
        <v>2627570482</v>
      </c>
      <c r="BN5" s="18">
        <v>0</v>
      </c>
      <c r="BO5" s="19">
        <f>BG5+BK5</f>
        <v>0</v>
      </c>
      <c r="BP5" s="19">
        <f>BH5+BL5</f>
        <v>530474009</v>
      </c>
      <c r="BQ5" s="19">
        <f>BI5+BM5</f>
        <v>29007471412</v>
      </c>
      <c r="BR5" s="19">
        <f>BJ5+BN5</f>
        <v>0</v>
      </c>
    </row>
    <row r="6" spans="1:70" ht="12.75">
      <c r="A6" s="14">
        <v>8001240234</v>
      </c>
      <c r="B6" s="14">
        <v>824276000</v>
      </c>
      <c r="C6" s="15" t="s">
        <v>30</v>
      </c>
      <c r="D6" s="15" t="s">
        <v>31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9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69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  <c r="AU6" s="18">
        <v>0</v>
      </c>
      <c r="AV6" s="18">
        <v>0</v>
      </c>
      <c r="AW6" s="16">
        <v>161222692</v>
      </c>
      <c r="AX6" s="18">
        <v>0</v>
      </c>
      <c r="AY6" s="19">
        <f aca="true" t="shared" si="9" ref="AY6:BB69">AQ6+AU6</f>
        <v>0</v>
      </c>
      <c r="AZ6" s="19">
        <f t="shared" si="9"/>
        <v>0</v>
      </c>
      <c r="BA6" s="19">
        <f t="shared" si="9"/>
        <v>1136175664</v>
      </c>
      <c r="BB6" s="19">
        <f t="shared" si="9"/>
        <v>0</v>
      </c>
      <c r="BC6" s="18">
        <v>0</v>
      </c>
      <c r="BD6" s="18">
        <v>0</v>
      </c>
      <c r="BE6" s="16">
        <v>161222692</v>
      </c>
      <c r="BF6" s="18">
        <v>0</v>
      </c>
      <c r="BG6" s="19">
        <f aca="true" t="shared" si="10" ref="BG6:BJ69">AY6+BC6</f>
        <v>0</v>
      </c>
      <c r="BH6" s="19">
        <f t="shared" si="10"/>
        <v>0</v>
      </c>
      <c r="BI6" s="19">
        <f t="shared" si="10"/>
        <v>1297398356</v>
      </c>
      <c r="BJ6" s="19">
        <f t="shared" si="10"/>
        <v>0</v>
      </c>
      <c r="BK6" s="18">
        <v>0</v>
      </c>
      <c r="BL6" s="18">
        <v>0</v>
      </c>
      <c r="BM6" s="16">
        <v>161222692</v>
      </c>
      <c r="BN6" s="18">
        <v>0</v>
      </c>
      <c r="BO6" s="19">
        <f aca="true" t="shared" si="11" ref="BO6:BR69">BG6+BK6</f>
        <v>0</v>
      </c>
      <c r="BP6" s="19">
        <f t="shared" si="11"/>
        <v>0</v>
      </c>
      <c r="BQ6" s="19">
        <f t="shared" si="11"/>
        <v>1458621048</v>
      </c>
      <c r="BR6" s="19">
        <f t="shared" si="11"/>
        <v>0</v>
      </c>
    </row>
    <row r="7" spans="1:70" ht="12.75">
      <c r="A7" s="14">
        <v>8001448299</v>
      </c>
      <c r="B7" s="14">
        <v>821400000</v>
      </c>
      <c r="C7" s="15" t="s">
        <v>32</v>
      </c>
      <c r="D7" s="15" t="s">
        <v>33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  <c r="AU7" s="18">
        <v>0</v>
      </c>
      <c r="AV7" s="18">
        <v>0</v>
      </c>
      <c r="AW7" s="16">
        <v>795380715</v>
      </c>
      <c r="AX7" s="18">
        <v>0</v>
      </c>
      <c r="AY7" s="19">
        <f t="shared" si="9"/>
        <v>0</v>
      </c>
      <c r="AZ7" s="19">
        <f t="shared" si="9"/>
        <v>93899650</v>
      </c>
      <c r="BA7" s="19">
        <f t="shared" si="9"/>
        <v>7173506005</v>
      </c>
      <c r="BB7" s="19">
        <f t="shared" si="9"/>
        <v>0</v>
      </c>
      <c r="BC7" s="18">
        <v>0</v>
      </c>
      <c r="BD7" s="18">
        <v>169803580</v>
      </c>
      <c r="BE7" s="16">
        <v>795380715</v>
      </c>
      <c r="BF7" s="18">
        <v>0</v>
      </c>
      <c r="BG7" s="19">
        <f t="shared" si="10"/>
        <v>0</v>
      </c>
      <c r="BH7" s="19">
        <f t="shared" si="10"/>
        <v>263703230</v>
      </c>
      <c r="BI7" s="19">
        <f t="shared" si="10"/>
        <v>7968886720</v>
      </c>
      <c r="BJ7" s="19">
        <f t="shared" si="10"/>
        <v>0</v>
      </c>
      <c r="BK7" s="18">
        <v>0</v>
      </c>
      <c r="BL7" s="18">
        <v>315983920</v>
      </c>
      <c r="BM7" s="16">
        <v>1089256600</v>
      </c>
      <c r="BN7" s="18">
        <v>0</v>
      </c>
      <c r="BO7" s="19">
        <f t="shared" si="11"/>
        <v>0</v>
      </c>
      <c r="BP7" s="19">
        <f t="shared" si="11"/>
        <v>579687150</v>
      </c>
      <c r="BQ7" s="19">
        <f t="shared" si="11"/>
        <v>9058143320</v>
      </c>
      <c r="BR7" s="19">
        <f t="shared" si="11"/>
        <v>0</v>
      </c>
    </row>
    <row r="8" spans="1:70" ht="12.75">
      <c r="A8" s="14">
        <v>8001631300</v>
      </c>
      <c r="B8" s="14">
        <v>129254000</v>
      </c>
      <c r="C8" s="15" t="s">
        <v>34</v>
      </c>
      <c r="D8" s="15" t="s">
        <v>35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  <c r="AU8" s="18">
        <v>0</v>
      </c>
      <c r="AV8" s="18">
        <v>0</v>
      </c>
      <c r="AW8" s="16">
        <v>412045293</v>
      </c>
      <c r="AX8" s="18">
        <v>0</v>
      </c>
      <c r="AY8" s="19">
        <f t="shared" si="9"/>
        <v>0</v>
      </c>
      <c r="AZ8" s="19">
        <f t="shared" si="9"/>
        <v>0</v>
      </c>
      <c r="BA8" s="19">
        <f t="shared" si="9"/>
        <v>3716400053</v>
      </c>
      <c r="BB8" s="19">
        <f t="shared" si="9"/>
        <v>0</v>
      </c>
      <c r="BC8" s="18">
        <v>0</v>
      </c>
      <c r="BD8" s="18">
        <v>82681420</v>
      </c>
      <c r="BE8" s="16">
        <v>413787860</v>
      </c>
      <c r="BF8" s="18">
        <v>0</v>
      </c>
      <c r="BG8" s="19">
        <f t="shared" si="10"/>
        <v>0</v>
      </c>
      <c r="BH8" s="19">
        <f t="shared" si="10"/>
        <v>82681420</v>
      </c>
      <c r="BI8" s="19">
        <f t="shared" si="10"/>
        <v>4130187913</v>
      </c>
      <c r="BJ8" s="19">
        <f t="shared" si="10"/>
        <v>0</v>
      </c>
      <c r="BK8" s="18">
        <v>0</v>
      </c>
      <c r="BL8" s="18">
        <v>0</v>
      </c>
      <c r="BM8" s="16">
        <v>412045293</v>
      </c>
      <c r="BN8" s="18">
        <v>0</v>
      </c>
      <c r="BO8" s="19">
        <f t="shared" si="11"/>
        <v>0</v>
      </c>
      <c r="BP8" s="19">
        <f t="shared" si="11"/>
        <v>82681420</v>
      </c>
      <c r="BQ8" s="19">
        <f t="shared" si="11"/>
        <v>4542233206</v>
      </c>
      <c r="BR8" s="19">
        <f t="shared" si="11"/>
        <v>0</v>
      </c>
    </row>
    <row r="9" spans="1:70" ht="15">
      <c r="A9" s="14">
        <v>8002253408</v>
      </c>
      <c r="B9" s="14">
        <v>821700000</v>
      </c>
      <c r="C9" s="15" t="s">
        <v>36</v>
      </c>
      <c r="D9" s="20" t="s">
        <v>37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  <c r="AU9" s="18">
        <v>0</v>
      </c>
      <c r="AV9" s="18">
        <v>0</v>
      </c>
      <c r="AW9" s="16">
        <v>384510821</v>
      </c>
      <c r="AX9" s="18">
        <v>0</v>
      </c>
      <c r="AY9" s="19">
        <f t="shared" si="9"/>
        <v>0</v>
      </c>
      <c r="AZ9" s="19">
        <f t="shared" si="9"/>
        <v>0</v>
      </c>
      <c r="BA9" s="19">
        <f t="shared" si="9"/>
        <v>3467721604</v>
      </c>
      <c r="BB9" s="19">
        <f t="shared" si="9"/>
        <v>0</v>
      </c>
      <c r="BC9" s="18">
        <v>0</v>
      </c>
      <c r="BD9" s="18">
        <v>77266352</v>
      </c>
      <c r="BE9" s="16">
        <v>1742409396</v>
      </c>
      <c r="BF9" s="18">
        <v>0</v>
      </c>
      <c r="BG9" s="19">
        <f t="shared" si="10"/>
        <v>0</v>
      </c>
      <c r="BH9" s="19">
        <f t="shared" si="10"/>
        <v>77266352</v>
      </c>
      <c r="BI9" s="19">
        <f t="shared" si="10"/>
        <v>5210131000</v>
      </c>
      <c r="BJ9" s="19">
        <f t="shared" si="10"/>
        <v>0</v>
      </c>
      <c r="BK9" s="18">
        <v>0</v>
      </c>
      <c r="BL9" s="18">
        <v>0</v>
      </c>
      <c r="BM9" s="16">
        <v>384510821</v>
      </c>
      <c r="BN9" s="18">
        <v>0</v>
      </c>
      <c r="BO9" s="19">
        <f t="shared" si="11"/>
        <v>0</v>
      </c>
      <c r="BP9" s="19">
        <f t="shared" si="11"/>
        <v>77266352</v>
      </c>
      <c r="BQ9" s="19">
        <f t="shared" si="11"/>
        <v>5594641821</v>
      </c>
      <c r="BR9" s="19">
        <f t="shared" si="11"/>
        <v>0</v>
      </c>
    </row>
    <row r="10" spans="1:70" ht="12.75">
      <c r="A10" s="14">
        <v>8002479401</v>
      </c>
      <c r="B10" s="14">
        <v>824086000</v>
      </c>
      <c r="C10" s="15" t="s">
        <v>38</v>
      </c>
      <c r="D10" s="15" t="s">
        <v>39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  <c r="AU10" s="18">
        <v>0</v>
      </c>
      <c r="AV10" s="18">
        <v>0</v>
      </c>
      <c r="AW10" s="16">
        <v>115346713</v>
      </c>
      <c r="AX10" s="18">
        <v>0</v>
      </c>
      <c r="AY10" s="19">
        <f t="shared" si="9"/>
        <v>0</v>
      </c>
      <c r="AZ10" s="19">
        <f t="shared" si="9"/>
        <v>0</v>
      </c>
      <c r="BA10" s="19">
        <f t="shared" si="9"/>
        <v>812876441</v>
      </c>
      <c r="BB10" s="19">
        <f t="shared" si="9"/>
        <v>0</v>
      </c>
      <c r="BC10" s="18">
        <v>0</v>
      </c>
      <c r="BD10" s="18">
        <v>0</v>
      </c>
      <c r="BE10" s="16">
        <v>115346713</v>
      </c>
      <c r="BF10" s="18">
        <v>0</v>
      </c>
      <c r="BG10" s="19">
        <f t="shared" si="10"/>
        <v>0</v>
      </c>
      <c r="BH10" s="19">
        <f t="shared" si="10"/>
        <v>0</v>
      </c>
      <c r="BI10" s="19">
        <f t="shared" si="10"/>
        <v>928223154</v>
      </c>
      <c r="BJ10" s="19">
        <f t="shared" si="10"/>
        <v>0</v>
      </c>
      <c r="BK10" s="18">
        <v>0</v>
      </c>
      <c r="BL10" s="18">
        <v>0</v>
      </c>
      <c r="BM10" s="16">
        <v>115346713</v>
      </c>
      <c r="BN10" s="18">
        <v>0</v>
      </c>
      <c r="BO10" s="19">
        <f t="shared" si="11"/>
        <v>0</v>
      </c>
      <c r="BP10" s="19">
        <f t="shared" si="11"/>
        <v>0</v>
      </c>
      <c r="BQ10" s="19">
        <f t="shared" si="11"/>
        <v>1043569867</v>
      </c>
      <c r="BR10" s="19">
        <f t="shared" si="11"/>
        <v>0</v>
      </c>
    </row>
    <row r="11" spans="1:70" ht="12.75">
      <c r="A11" s="14">
        <v>8350003004</v>
      </c>
      <c r="B11" s="14">
        <v>826076000</v>
      </c>
      <c r="C11" s="15" t="s">
        <v>40</v>
      </c>
      <c r="D11" s="15" t="s">
        <v>41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  <c r="AU11" s="18">
        <v>0</v>
      </c>
      <c r="AV11" s="18">
        <v>0</v>
      </c>
      <c r="AW11" s="16">
        <v>420927433</v>
      </c>
      <c r="AX11" s="18">
        <v>0</v>
      </c>
      <c r="AY11" s="19">
        <f t="shared" si="9"/>
        <v>0</v>
      </c>
      <c r="AZ11" s="19">
        <f t="shared" si="9"/>
        <v>40427459</v>
      </c>
      <c r="BA11" s="19">
        <f t="shared" si="9"/>
        <v>4269124966</v>
      </c>
      <c r="BB11" s="19">
        <f t="shared" si="9"/>
        <v>0</v>
      </c>
      <c r="BC11" s="18">
        <v>0</v>
      </c>
      <c r="BD11" s="18">
        <v>93116677</v>
      </c>
      <c r="BE11" s="16">
        <v>422965060</v>
      </c>
      <c r="BF11" s="18">
        <v>0</v>
      </c>
      <c r="BG11" s="19">
        <f t="shared" si="10"/>
        <v>0</v>
      </c>
      <c r="BH11" s="19">
        <f t="shared" si="10"/>
        <v>133544136</v>
      </c>
      <c r="BI11" s="19">
        <f t="shared" si="10"/>
        <v>4692090026</v>
      </c>
      <c r="BJ11" s="19">
        <f t="shared" si="10"/>
        <v>0</v>
      </c>
      <c r="BK11" s="18">
        <v>0</v>
      </c>
      <c r="BL11" s="18">
        <v>136043392</v>
      </c>
      <c r="BM11" s="16">
        <v>841854866</v>
      </c>
      <c r="BN11" s="18">
        <v>0</v>
      </c>
      <c r="BO11" s="19">
        <f t="shared" si="11"/>
        <v>0</v>
      </c>
      <c r="BP11" s="19">
        <f t="shared" si="11"/>
        <v>269587528</v>
      </c>
      <c r="BQ11" s="19">
        <f t="shared" si="11"/>
        <v>5533944892</v>
      </c>
      <c r="BR11" s="19">
        <f t="shared" si="11"/>
        <v>0</v>
      </c>
    </row>
    <row r="12" spans="1:70" ht="12.75">
      <c r="A12" s="14">
        <v>8605127804</v>
      </c>
      <c r="B12" s="14">
        <v>822000000</v>
      </c>
      <c r="C12" s="15" t="s">
        <v>42</v>
      </c>
      <c r="D12" s="15" t="s">
        <v>43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  <c r="AU12" s="18">
        <v>0</v>
      </c>
      <c r="AV12" s="18">
        <v>0</v>
      </c>
      <c r="AW12" s="16">
        <v>1414454360</v>
      </c>
      <c r="AX12" s="18">
        <v>0</v>
      </c>
      <c r="AY12" s="19">
        <f t="shared" si="9"/>
        <v>0</v>
      </c>
      <c r="AZ12" s="19">
        <f t="shared" si="9"/>
        <v>91096541</v>
      </c>
      <c r="BA12" s="19">
        <f t="shared" si="9"/>
        <v>12769689154</v>
      </c>
      <c r="BB12" s="19">
        <f t="shared" si="9"/>
        <v>0</v>
      </c>
      <c r="BC12" s="18">
        <v>0</v>
      </c>
      <c r="BD12" s="18">
        <v>295521174</v>
      </c>
      <c r="BE12" s="16">
        <v>4838198199</v>
      </c>
      <c r="BF12" s="18">
        <v>0</v>
      </c>
      <c r="BG12" s="19">
        <f t="shared" si="10"/>
        <v>0</v>
      </c>
      <c r="BH12" s="19">
        <f t="shared" si="10"/>
        <v>386617715</v>
      </c>
      <c r="BI12" s="19">
        <f t="shared" si="10"/>
        <v>17607887353</v>
      </c>
      <c r="BJ12" s="19">
        <f t="shared" si="10"/>
        <v>0</v>
      </c>
      <c r="BK12" s="18">
        <v>0</v>
      </c>
      <c r="BL12" s="18">
        <v>306551109</v>
      </c>
      <c r="BM12" s="16">
        <v>1414454360</v>
      </c>
      <c r="BN12" s="18">
        <v>0</v>
      </c>
      <c r="BO12" s="19">
        <f t="shared" si="11"/>
        <v>0</v>
      </c>
      <c r="BP12" s="19">
        <f t="shared" si="11"/>
        <v>693168824</v>
      </c>
      <c r="BQ12" s="19">
        <f t="shared" si="11"/>
        <v>19022341713</v>
      </c>
      <c r="BR12" s="19">
        <f t="shared" si="11"/>
        <v>0</v>
      </c>
    </row>
    <row r="13" spans="1:70" ht="12.75">
      <c r="A13" s="14">
        <v>8605251485</v>
      </c>
      <c r="B13" s="14">
        <v>44600000</v>
      </c>
      <c r="C13" s="15" t="s">
        <v>44</v>
      </c>
      <c r="D13" s="15" t="s">
        <v>45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  <c r="AU13" s="18">
        <v>91732855192</v>
      </c>
      <c r="AV13" s="18">
        <v>0</v>
      </c>
      <c r="AW13" s="16">
        <v>0</v>
      </c>
      <c r="AX13" s="18">
        <v>0</v>
      </c>
      <c r="AY13" s="19">
        <f t="shared" si="9"/>
        <v>1340951894055</v>
      </c>
      <c r="AZ13" s="19">
        <f t="shared" si="9"/>
        <v>0</v>
      </c>
      <c r="BA13" s="19">
        <f t="shared" si="9"/>
        <v>0</v>
      </c>
      <c r="BB13" s="19">
        <f t="shared" si="9"/>
        <v>0</v>
      </c>
      <c r="BC13" s="18">
        <v>91732855192</v>
      </c>
      <c r="BD13" s="18">
        <v>0</v>
      </c>
      <c r="BE13" s="16">
        <v>0</v>
      </c>
      <c r="BF13" s="18">
        <v>0</v>
      </c>
      <c r="BG13" s="19">
        <f t="shared" si="10"/>
        <v>1432684749247</v>
      </c>
      <c r="BH13" s="19">
        <f t="shared" si="10"/>
        <v>0</v>
      </c>
      <c r="BI13" s="19">
        <f t="shared" si="10"/>
        <v>0</v>
      </c>
      <c r="BJ13" s="19">
        <f t="shared" si="10"/>
        <v>0</v>
      </c>
      <c r="BK13" s="18">
        <v>91732855192</v>
      </c>
      <c r="BL13" s="18">
        <v>0</v>
      </c>
      <c r="BM13" s="16">
        <v>0</v>
      </c>
      <c r="BN13" s="18">
        <v>0</v>
      </c>
      <c r="BO13" s="19">
        <f t="shared" si="11"/>
        <v>1524417604439</v>
      </c>
      <c r="BP13" s="19">
        <f t="shared" si="11"/>
        <v>0</v>
      </c>
      <c r="BQ13" s="19">
        <f t="shared" si="11"/>
        <v>0</v>
      </c>
      <c r="BR13" s="19">
        <f t="shared" si="11"/>
        <v>0</v>
      </c>
    </row>
    <row r="14" spans="1:70" ht="12.75">
      <c r="A14" s="14">
        <v>8900004328</v>
      </c>
      <c r="B14" s="14">
        <v>126663000</v>
      </c>
      <c r="C14" s="15" t="s">
        <v>46</v>
      </c>
      <c r="D14" s="15" t="s">
        <v>47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  <c r="AU14" s="18">
        <v>0</v>
      </c>
      <c r="AV14" s="18">
        <v>0</v>
      </c>
      <c r="AW14" s="16">
        <v>2186423670</v>
      </c>
      <c r="AX14" s="18">
        <v>0</v>
      </c>
      <c r="AY14" s="19">
        <f t="shared" si="9"/>
        <v>0</v>
      </c>
      <c r="AZ14" s="19">
        <f t="shared" si="9"/>
        <v>0</v>
      </c>
      <c r="BA14" s="19">
        <f t="shared" si="9"/>
        <v>19742754321</v>
      </c>
      <c r="BB14" s="19">
        <f t="shared" si="9"/>
        <v>0</v>
      </c>
      <c r="BC14" s="18">
        <v>0</v>
      </c>
      <c r="BD14" s="18">
        <v>441012344</v>
      </c>
      <c r="BE14" s="16">
        <v>2825862870</v>
      </c>
      <c r="BF14" s="18">
        <v>0</v>
      </c>
      <c r="BG14" s="19">
        <f t="shared" si="10"/>
        <v>0</v>
      </c>
      <c r="BH14" s="19">
        <f t="shared" si="10"/>
        <v>441012344</v>
      </c>
      <c r="BI14" s="19">
        <f t="shared" si="10"/>
        <v>22568617191</v>
      </c>
      <c r="BJ14" s="19">
        <f t="shared" si="10"/>
        <v>0</v>
      </c>
      <c r="BK14" s="18">
        <v>0</v>
      </c>
      <c r="BL14" s="18">
        <v>0</v>
      </c>
      <c r="BM14" s="16">
        <v>2186423670</v>
      </c>
      <c r="BN14" s="18">
        <v>0</v>
      </c>
      <c r="BO14" s="19">
        <f t="shared" si="11"/>
        <v>0</v>
      </c>
      <c r="BP14" s="19">
        <f t="shared" si="11"/>
        <v>441012344</v>
      </c>
      <c r="BQ14" s="19">
        <f t="shared" si="11"/>
        <v>24755040861</v>
      </c>
      <c r="BR14" s="19">
        <f t="shared" si="11"/>
        <v>0</v>
      </c>
    </row>
    <row r="15" spans="1:70" ht="12.75">
      <c r="A15" s="14">
        <v>8901022573</v>
      </c>
      <c r="B15" s="14">
        <v>121708000</v>
      </c>
      <c r="C15" s="15" t="s">
        <v>48</v>
      </c>
      <c r="D15" s="15" t="s">
        <v>49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  <c r="AU15" s="18">
        <v>0</v>
      </c>
      <c r="AV15" s="18">
        <v>0</v>
      </c>
      <c r="AW15" s="16">
        <v>5031213272</v>
      </c>
      <c r="AX15" s="18">
        <v>0</v>
      </c>
      <c r="AY15" s="19">
        <f t="shared" si="9"/>
        <v>0</v>
      </c>
      <c r="AZ15" s="19">
        <f t="shared" si="9"/>
        <v>0</v>
      </c>
      <c r="BA15" s="19">
        <f t="shared" si="9"/>
        <v>45439561310</v>
      </c>
      <c r="BB15" s="19">
        <f t="shared" si="9"/>
        <v>0</v>
      </c>
      <c r="BC15" s="18">
        <v>0</v>
      </c>
      <c r="BD15" s="18">
        <v>1015739784</v>
      </c>
      <c r="BE15" s="16">
        <v>5060094192</v>
      </c>
      <c r="BF15" s="18">
        <v>0</v>
      </c>
      <c r="BG15" s="19">
        <f t="shared" si="10"/>
        <v>0</v>
      </c>
      <c r="BH15" s="19">
        <f t="shared" si="10"/>
        <v>1015739784</v>
      </c>
      <c r="BI15" s="19">
        <f t="shared" si="10"/>
        <v>50499655502</v>
      </c>
      <c r="BJ15" s="19">
        <f t="shared" si="10"/>
        <v>0</v>
      </c>
      <c r="BK15" s="18">
        <v>0</v>
      </c>
      <c r="BL15" s="18">
        <v>0</v>
      </c>
      <c r="BM15" s="16">
        <v>5031213272</v>
      </c>
      <c r="BN15" s="18">
        <v>0</v>
      </c>
      <c r="BO15" s="19">
        <f t="shared" si="11"/>
        <v>0</v>
      </c>
      <c r="BP15" s="19">
        <f t="shared" si="11"/>
        <v>1015739784</v>
      </c>
      <c r="BQ15" s="19">
        <f t="shared" si="11"/>
        <v>55530868774</v>
      </c>
      <c r="BR15" s="19">
        <f t="shared" si="11"/>
        <v>0</v>
      </c>
    </row>
    <row r="16" spans="1:70" ht="12.75">
      <c r="A16" s="14">
        <v>8902012134</v>
      </c>
      <c r="B16" s="14">
        <v>128868000</v>
      </c>
      <c r="C16" s="15" t="s">
        <v>50</v>
      </c>
      <c r="D16" s="15" t="s">
        <v>51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  <c r="AU16" s="18">
        <v>0</v>
      </c>
      <c r="AV16" s="18">
        <v>0</v>
      </c>
      <c r="AW16" s="16">
        <v>5062555654</v>
      </c>
      <c r="AX16" s="18">
        <v>0</v>
      </c>
      <c r="AY16" s="19">
        <f t="shared" si="9"/>
        <v>0</v>
      </c>
      <c r="AZ16" s="19">
        <f t="shared" si="9"/>
        <v>0</v>
      </c>
      <c r="BA16" s="19">
        <f t="shared" si="9"/>
        <v>45718420958</v>
      </c>
      <c r="BB16" s="19">
        <f t="shared" si="9"/>
        <v>0</v>
      </c>
      <c r="BC16" s="18">
        <v>0</v>
      </c>
      <c r="BD16" s="18">
        <v>1021646864</v>
      </c>
      <c r="BE16" s="16">
        <v>5408162544</v>
      </c>
      <c r="BF16" s="18">
        <v>0</v>
      </c>
      <c r="BG16" s="19">
        <f t="shared" si="10"/>
        <v>0</v>
      </c>
      <c r="BH16" s="19">
        <f t="shared" si="10"/>
        <v>1021646864</v>
      </c>
      <c r="BI16" s="19">
        <f t="shared" si="10"/>
        <v>51126583502</v>
      </c>
      <c r="BJ16" s="19">
        <f t="shared" si="10"/>
        <v>0</v>
      </c>
      <c r="BK16" s="18">
        <v>0</v>
      </c>
      <c r="BL16" s="18">
        <v>0</v>
      </c>
      <c r="BM16" s="16">
        <v>5062555654</v>
      </c>
      <c r="BN16" s="18">
        <v>0</v>
      </c>
      <c r="BO16" s="19">
        <f t="shared" si="11"/>
        <v>0</v>
      </c>
      <c r="BP16" s="19">
        <f t="shared" si="11"/>
        <v>1021646864</v>
      </c>
      <c r="BQ16" s="19">
        <f t="shared" si="11"/>
        <v>56189139156</v>
      </c>
      <c r="BR16" s="19">
        <f t="shared" si="11"/>
        <v>0</v>
      </c>
    </row>
    <row r="17" spans="1:70" ht="12.75">
      <c r="A17" s="14">
        <v>8903990106</v>
      </c>
      <c r="B17" s="14">
        <v>120676000</v>
      </c>
      <c r="C17" s="15" t="s">
        <v>52</v>
      </c>
      <c r="D17" s="15" t="s">
        <v>53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  <c r="AU17" s="18">
        <v>0</v>
      </c>
      <c r="AV17" s="18">
        <v>0</v>
      </c>
      <c r="AW17" s="16">
        <v>9457379607</v>
      </c>
      <c r="AX17" s="18">
        <v>0</v>
      </c>
      <c r="AY17" s="19">
        <f t="shared" si="9"/>
        <v>0</v>
      </c>
      <c r="AZ17" s="19">
        <f t="shared" si="9"/>
        <v>0</v>
      </c>
      <c r="BA17" s="19">
        <f t="shared" si="9"/>
        <v>85414622126</v>
      </c>
      <c r="BB17" s="19">
        <f t="shared" si="9"/>
        <v>0</v>
      </c>
      <c r="BC17" s="18">
        <v>0</v>
      </c>
      <c r="BD17" s="18">
        <v>1909328069</v>
      </c>
      <c r="BE17" s="16">
        <v>10077595748</v>
      </c>
      <c r="BF17" s="18">
        <v>0</v>
      </c>
      <c r="BG17" s="19">
        <f t="shared" si="10"/>
        <v>0</v>
      </c>
      <c r="BH17" s="19">
        <f t="shared" si="10"/>
        <v>1909328069</v>
      </c>
      <c r="BI17" s="19">
        <f t="shared" si="10"/>
        <v>95492217874</v>
      </c>
      <c r="BJ17" s="19">
        <f t="shared" si="10"/>
        <v>0</v>
      </c>
      <c r="BK17" s="18">
        <v>0</v>
      </c>
      <c r="BL17" s="18">
        <v>0</v>
      </c>
      <c r="BM17" s="16">
        <v>9457379607</v>
      </c>
      <c r="BN17" s="18">
        <v>0</v>
      </c>
      <c r="BO17" s="19">
        <f t="shared" si="11"/>
        <v>0</v>
      </c>
      <c r="BP17" s="19">
        <f t="shared" si="11"/>
        <v>1909328069</v>
      </c>
      <c r="BQ17" s="19">
        <f t="shared" si="11"/>
        <v>104949597481</v>
      </c>
      <c r="BR17" s="19">
        <f t="shared" si="11"/>
        <v>0</v>
      </c>
    </row>
    <row r="18" spans="1:70" ht="12.75">
      <c r="A18" s="14">
        <v>8904801235</v>
      </c>
      <c r="B18" s="14">
        <v>122613000</v>
      </c>
      <c r="C18" s="15" t="s">
        <v>54</v>
      </c>
      <c r="D18" s="15" t="s">
        <v>55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  <c r="AU18" s="18">
        <v>0</v>
      </c>
      <c r="AV18" s="18">
        <v>0</v>
      </c>
      <c r="AW18" s="16">
        <v>3518548008</v>
      </c>
      <c r="AX18" s="18">
        <v>0</v>
      </c>
      <c r="AY18" s="19">
        <f t="shared" si="9"/>
        <v>0</v>
      </c>
      <c r="AZ18" s="19">
        <f t="shared" si="9"/>
        <v>0</v>
      </c>
      <c r="BA18" s="19">
        <f t="shared" si="9"/>
        <v>31772877281</v>
      </c>
      <c r="BB18" s="19">
        <f t="shared" si="9"/>
        <v>0</v>
      </c>
      <c r="BC18" s="18">
        <v>0</v>
      </c>
      <c r="BD18" s="18">
        <v>709851588</v>
      </c>
      <c r="BE18" s="16">
        <v>3862420347</v>
      </c>
      <c r="BF18" s="18">
        <v>0</v>
      </c>
      <c r="BG18" s="19">
        <f t="shared" si="10"/>
        <v>0</v>
      </c>
      <c r="BH18" s="19">
        <f t="shared" si="10"/>
        <v>709851588</v>
      </c>
      <c r="BI18" s="19">
        <f t="shared" si="10"/>
        <v>35635297628</v>
      </c>
      <c r="BJ18" s="19">
        <f t="shared" si="10"/>
        <v>0</v>
      </c>
      <c r="BK18" s="18">
        <v>0</v>
      </c>
      <c r="BL18" s="18">
        <v>0</v>
      </c>
      <c r="BM18" s="16">
        <v>3518548008</v>
      </c>
      <c r="BN18" s="18">
        <v>0</v>
      </c>
      <c r="BO18" s="19">
        <f t="shared" si="11"/>
        <v>0</v>
      </c>
      <c r="BP18" s="19">
        <f t="shared" si="11"/>
        <v>709851588</v>
      </c>
      <c r="BQ18" s="19">
        <f t="shared" si="11"/>
        <v>39153845636</v>
      </c>
      <c r="BR18" s="19">
        <f t="shared" si="11"/>
        <v>0</v>
      </c>
    </row>
    <row r="19" spans="1:70" ht="12.75">
      <c r="A19" s="14">
        <v>8905006226</v>
      </c>
      <c r="B19" s="14">
        <v>125354000</v>
      </c>
      <c r="C19" s="15" t="s">
        <v>34</v>
      </c>
      <c r="D19" s="15" t="s">
        <v>56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  <c r="AU19" s="18">
        <v>0</v>
      </c>
      <c r="AV19" s="18">
        <v>0</v>
      </c>
      <c r="AW19" s="16">
        <v>1351954852</v>
      </c>
      <c r="AX19" s="18">
        <v>0</v>
      </c>
      <c r="AY19" s="19">
        <f t="shared" si="9"/>
        <v>0</v>
      </c>
      <c r="AZ19" s="19">
        <f t="shared" si="9"/>
        <v>0</v>
      </c>
      <c r="BA19" s="19">
        <f t="shared" si="9"/>
        <v>12210222876</v>
      </c>
      <c r="BB19" s="19">
        <f t="shared" si="9"/>
        <v>0</v>
      </c>
      <c r="BC19" s="18">
        <v>0</v>
      </c>
      <c r="BD19" s="18">
        <v>272940147</v>
      </c>
      <c r="BE19" s="16">
        <v>1529540973</v>
      </c>
      <c r="BF19" s="18">
        <v>0</v>
      </c>
      <c r="BG19" s="19">
        <f t="shared" si="10"/>
        <v>0</v>
      </c>
      <c r="BH19" s="19">
        <f t="shared" si="10"/>
        <v>272940147</v>
      </c>
      <c r="BI19" s="19">
        <f t="shared" si="10"/>
        <v>13739763849</v>
      </c>
      <c r="BJ19" s="19">
        <f t="shared" si="10"/>
        <v>0</v>
      </c>
      <c r="BK19" s="18">
        <v>0</v>
      </c>
      <c r="BL19" s="18">
        <v>0</v>
      </c>
      <c r="BM19" s="16">
        <v>1351954852</v>
      </c>
      <c r="BN19" s="18">
        <v>0</v>
      </c>
      <c r="BO19" s="19">
        <f t="shared" si="11"/>
        <v>0</v>
      </c>
      <c r="BP19" s="19">
        <f t="shared" si="11"/>
        <v>272940147</v>
      </c>
      <c r="BQ19" s="19">
        <f t="shared" si="11"/>
        <v>15091718701</v>
      </c>
      <c r="BR19" s="19">
        <f t="shared" si="11"/>
        <v>0</v>
      </c>
    </row>
    <row r="20" spans="1:70" ht="12.75">
      <c r="A20" s="14">
        <v>8905015104</v>
      </c>
      <c r="B20" s="14">
        <v>125454000</v>
      </c>
      <c r="C20" s="15" t="s">
        <v>57</v>
      </c>
      <c r="D20" s="15" t="s">
        <v>58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  <c r="AU20" s="18">
        <v>0</v>
      </c>
      <c r="AV20" s="18">
        <v>0</v>
      </c>
      <c r="AW20" s="16">
        <v>1352056487</v>
      </c>
      <c r="AX20" s="18">
        <v>0</v>
      </c>
      <c r="AY20" s="19">
        <f t="shared" si="9"/>
        <v>0</v>
      </c>
      <c r="AZ20" s="19">
        <f t="shared" si="9"/>
        <v>0</v>
      </c>
      <c r="BA20" s="19">
        <f t="shared" si="9"/>
        <v>12206140793</v>
      </c>
      <c r="BB20" s="19">
        <f t="shared" si="9"/>
        <v>0</v>
      </c>
      <c r="BC20" s="18">
        <v>0</v>
      </c>
      <c r="BD20" s="18">
        <v>272456629</v>
      </c>
      <c r="BE20" s="16">
        <v>2589462241</v>
      </c>
      <c r="BF20" s="18">
        <v>0</v>
      </c>
      <c r="BG20" s="19">
        <f t="shared" si="10"/>
        <v>0</v>
      </c>
      <c r="BH20" s="19">
        <f t="shared" si="10"/>
        <v>272456629</v>
      </c>
      <c r="BI20" s="19">
        <f t="shared" si="10"/>
        <v>14795603034</v>
      </c>
      <c r="BJ20" s="19">
        <f t="shared" si="10"/>
        <v>0</v>
      </c>
      <c r="BK20" s="18">
        <v>0</v>
      </c>
      <c r="BL20" s="18">
        <v>0</v>
      </c>
      <c r="BM20" s="16">
        <v>1352056487</v>
      </c>
      <c r="BN20" s="18">
        <v>0</v>
      </c>
      <c r="BO20" s="19">
        <f t="shared" si="11"/>
        <v>0</v>
      </c>
      <c r="BP20" s="19">
        <f t="shared" si="11"/>
        <v>272456629</v>
      </c>
      <c r="BQ20" s="19">
        <f t="shared" si="11"/>
        <v>16147659521</v>
      </c>
      <c r="BR20" s="19">
        <f t="shared" si="11"/>
        <v>0</v>
      </c>
    </row>
    <row r="21" spans="1:70" ht="12.75">
      <c r="A21" s="14">
        <v>8906800622</v>
      </c>
      <c r="B21" s="14">
        <v>127625000</v>
      </c>
      <c r="C21" s="15" t="s">
        <v>59</v>
      </c>
      <c r="D21" s="15" t="s">
        <v>60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  <c r="AU21" s="18">
        <v>0</v>
      </c>
      <c r="AV21" s="18">
        <v>0</v>
      </c>
      <c r="AW21" s="16">
        <v>443868717</v>
      </c>
      <c r="AX21" s="18">
        <v>0</v>
      </c>
      <c r="AY21" s="19">
        <f t="shared" si="9"/>
        <v>0</v>
      </c>
      <c r="AZ21" s="19">
        <f t="shared" si="9"/>
        <v>0</v>
      </c>
      <c r="BA21" s="19">
        <f t="shared" si="9"/>
        <v>3998814315</v>
      </c>
      <c r="BB21" s="19">
        <f t="shared" si="9"/>
        <v>0</v>
      </c>
      <c r="BC21" s="18">
        <v>0</v>
      </c>
      <c r="BD21" s="18">
        <v>88609739</v>
      </c>
      <c r="BE21" s="16">
        <v>845426284</v>
      </c>
      <c r="BF21" s="18">
        <v>0</v>
      </c>
      <c r="BG21" s="19">
        <f t="shared" si="10"/>
        <v>0</v>
      </c>
      <c r="BH21" s="19">
        <f t="shared" si="10"/>
        <v>88609739</v>
      </c>
      <c r="BI21" s="19">
        <f t="shared" si="10"/>
        <v>4844240599</v>
      </c>
      <c r="BJ21" s="19">
        <f t="shared" si="10"/>
        <v>0</v>
      </c>
      <c r="BK21" s="18">
        <v>0</v>
      </c>
      <c r="BL21" s="18">
        <v>0</v>
      </c>
      <c r="BM21" s="16">
        <v>443868717</v>
      </c>
      <c r="BN21" s="18">
        <v>0</v>
      </c>
      <c r="BO21" s="19">
        <f t="shared" si="11"/>
        <v>0</v>
      </c>
      <c r="BP21" s="19">
        <f t="shared" si="11"/>
        <v>88609739</v>
      </c>
      <c r="BQ21" s="19">
        <f t="shared" si="11"/>
        <v>5288109316</v>
      </c>
      <c r="BR21" s="19">
        <f t="shared" si="11"/>
        <v>0</v>
      </c>
    </row>
    <row r="22" spans="1:70" ht="12.75">
      <c r="A22" s="14">
        <v>8907006407</v>
      </c>
      <c r="B22" s="14">
        <v>129373000</v>
      </c>
      <c r="C22" s="15" t="s">
        <v>61</v>
      </c>
      <c r="D22" s="15" t="s">
        <v>62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  <c r="AU22" s="18">
        <v>0</v>
      </c>
      <c r="AV22" s="18">
        <v>0</v>
      </c>
      <c r="AW22" s="16">
        <v>1819151546</v>
      </c>
      <c r="AX22" s="18">
        <v>0</v>
      </c>
      <c r="AY22" s="19">
        <f t="shared" si="9"/>
        <v>0</v>
      </c>
      <c r="AZ22" s="19">
        <f t="shared" si="9"/>
        <v>0</v>
      </c>
      <c r="BA22" s="19">
        <f t="shared" si="9"/>
        <v>16419724546</v>
      </c>
      <c r="BB22" s="19">
        <f t="shared" si="9"/>
        <v>0</v>
      </c>
      <c r="BC22" s="18">
        <v>0</v>
      </c>
      <c r="BD22" s="18">
        <v>366258991</v>
      </c>
      <c r="BE22" s="16">
        <v>2843684006</v>
      </c>
      <c r="BF22" s="18">
        <v>0</v>
      </c>
      <c r="BG22" s="19">
        <f t="shared" si="10"/>
        <v>0</v>
      </c>
      <c r="BH22" s="19">
        <f t="shared" si="10"/>
        <v>366258991</v>
      </c>
      <c r="BI22" s="19">
        <f t="shared" si="10"/>
        <v>19263408552</v>
      </c>
      <c r="BJ22" s="19">
        <f t="shared" si="10"/>
        <v>0</v>
      </c>
      <c r="BK22" s="18">
        <v>0</v>
      </c>
      <c r="BL22" s="18">
        <v>0</v>
      </c>
      <c r="BM22" s="16">
        <v>1819151546</v>
      </c>
      <c r="BN22" s="18">
        <v>0</v>
      </c>
      <c r="BO22" s="19">
        <f t="shared" si="11"/>
        <v>0</v>
      </c>
      <c r="BP22" s="19">
        <f t="shared" si="11"/>
        <v>366258991</v>
      </c>
      <c r="BQ22" s="19">
        <f t="shared" si="11"/>
        <v>21082560098</v>
      </c>
      <c r="BR22" s="19">
        <f t="shared" si="11"/>
        <v>0</v>
      </c>
    </row>
    <row r="23" spans="1:70" ht="12.75">
      <c r="A23" s="14">
        <v>8907009050</v>
      </c>
      <c r="B23" s="14">
        <v>128873000</v>
      </c>
      <c r="C23" s="15" t="s">
        <v>63</v>
      </c>
      <c r="D23" s="15" t="s">
        <v>64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  <c r="AU23" s="18">
        <v>0</v>
      </c>
      <c r="AV23" s="18">
        <v>0</v>
      </c>
      <c r="AW23" s="16">
        <v>75555000</v>
      </c>
      <c r="AX23" s="18">
        <v>0</v>
      </c>
      <c r="AY23" s="19">
        <f t="shared" si="9"/>
        <v>0</v>
      </c>
      <c r="AZ23" s="19">
        <f t="shared" si="9"/>
        <v>0</v>
      </c>
      <c r="BA23" s="19">
        <f t="shared" si="9"/>
        <v>366110277</v>
      </c>
      <c r="BB23" s="19">
        <f t="shared" si="9"/>
        <v>0</v>
      </c>
      <c r="BC23" s="18">
        <v>0</v>
      </c>
      <c r="BD23" s="18">
        <v>0</v>
      </c>
      <c r="BE23" s="16">
        <v>52835000</v>
      </c>
      <c r="BF23" s="18">
        <v>0</v>
      </c>
      <c r="BG23" s="19">
        <f t="shared" si="10"/>
        <v>0</v>
      </c>
      <c r="BH23" s="19">
        <f t="shared" si="10"/>
        <v>0</v>
      </c>
      <c r="BI23" s="19">
        <f t="shared" si="10"/>
        <v>418945277</v>
      </c>
      <c r="BJ23" s="19">
        <f t="shared" si="10"/>
        <v>0</v>
      </c>
      <c r="BK23" s="18">
        <v>0</v>
      </c>
      <c r="BL23" s="18">
        <v>0</v>
      </c>
      <c r="BM23" s="21">
        <v>79830000</v>
      </c>
      <c r="BN23" s="18">
        <v>0</v>
      </c>
      <c r="BO23" s="19">
        <f t="shared" si="11"/>
        <v>0</v>
      </c>
      <c r="BP23" s="19">
        <f t="shared" si="11"/>
        <v>0</v>
      </c>
      <c r="BQ23" s="19">
        <f t="shared" si="11"/>
        <v>498775277</v>
      </c>
      <c r="BR23" s="19">
        <f t="shared" si="11"/>
        <v>0</v>
      </c>
    </row>
    <row r="24" spans="1:70" ht="12.75">
      <c r="A24" s="14">
        <v>8908010630</v>
      </c>
      <c r="B24" s="14">
        <v>27017000</v>
      </c>
      <c r="C24" s="15" t="s">
        <v>65</v>
      </c>
      <c r="D24" s="15" t="s">
        <v>66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  <c r="AU24" s="18">
        <v>893705743</v>
      </c>
      <c r="AV24" s="18">
        <v>0</v>
      </c>
      <c r="AW24" s="16">
        <v>3292567208</v>
      </c>
      <c r="AX24" s="18">
        <v>0</v>
      </c>
      <c r="AY24" s="19">
        <f t="shared" si="9"/>
        <v>7246421356</v>
      </c>
      <c r="AZ24" s="19">
        <f t="shared" si="9"/>
        <v>304164305</v>
      </c>
      <c r="BA24" s="19">
        <f t="shared" si="9"/>
        <v>29726924558</v>
      </c>
      <c r="BB24" s="19">
        <f t="shared" si="9"/>
        <v>0</v>
      </c>
      <c r="BC24" s="18">
        <v>893705743</v>
      </c>
      <c r="BD24" s="18">
        <v>867125237</v>
      </c>
      <c r="BE24" s="16">
        <v>3624785748</v>
      </c>
      <c r="BF24" s="18">
        <v>0</v>
      </c>
      <c r="BG24" s="19">
        <f t="shared" si="10"/>
        <v>8140127099</v>
      </c>
      <c r="BH24" s="19">
        <f t="shared" si="10"/>
        <v>1171289542</v>
      </c>
      <c r="BI24" s="19">
        <f t="shared" si="10"/>
        <v>33351710306</v>
      </c>
      <c r="BJ24" s="19">
        <f t="shared" si="10"/>
        <v>0</v>
      </c>
      <c r="BK24" s="18">
        <v>893705743</v>
      </c>
      <c r="BL24" s="18">
        <v>1023550451</v>
      </c>
      <c r="BM24" s="16">
        <v>3292567208</v>
      </c>
      <c r="BN24" s="18">
        <v>0</v>
      </c>
      <c r="BO24" s="19">
        <f t="shared" si="11"/>
        <v>9033832842</v>
      </c>
      <c r="BP24" s="19">
        <f t="shared" si="11"/>
        <v>2194839993</v>
      </c>
      <c r="BQ24" s="19">
        <f t="shared" si="11"/>
        <v>36644277514</v>
      </c>
      <c r="BR24" s="19">
        <f t="shared" si="11"/>
        <v>0</v>
      </c>
    </row>
    <row r="25" spans="1:70" ht="12.75">
      <c r="A25" s="14">
        <v>8908026784</v>
      </c>
      <c r="B25" s="14">
        <v>825717000</v>
      </c>
      <c r="C25" s="15" t="s">
        <v>67</v>
      </c>
      <c r="D25" s="15" t="s">
        <v>68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  <c r="AU25" s="18">
        <v>0</v>
      </c>
      <c r="AV25" s="18">
        <v>0</v>
      </c>
      <c r="AW25" s="16">
        <v>120354976</v>
      </c>
      <c r="AX25" s="18">
        <v>0</v>
      </c>
      <c r="AY25" s="19">
        <f t="shared" si="9"/>
        <v>0</v>
      </c>
      <c r="AZ25" s="19">
        <f t="shared" si="9"/>
        <v>0</v>
      </c>
      <c r="BA25" s="19">
        <f t="shared" si="9"/>
        <v>848170894</v>
      </c>
      <c r="BB25" s="19">
        <f t="shared" si="9"/>
        <v>0</v>
      </c>
      <c r="BC25" s="18">
        <v>0</v>
      </c>
      <c r="BD25" s="18">
        <v>0</v>
      </c>
      <c r="BE25" s="16">
        <v>120354976</v>
      </c>
      <c r="BF25" s="18">
        <v>0</v>
      </c>
      <c r="BG25" s="19">
        <f t="shared" si="10"/>
        <v>0</v>
      </c>
      <c r="BH25" s="19">
        <f t="shared" si="10"/>
        <v>0</v>
      </c>
      <c r="BI25" s="19">
        <f t="shared" si="10"/>
        <v>968525870</v>
      </c>
      <c r="BJ25" s="19">
        <f t="shared" si="10"/>
        <v>0</v>
      </c>
      <c r="BK25" s="18">
        <v>0</v>
      </c>
      <c r="BL25" s="18">
        <v>0</v>
      </c>
      <c r="BM25" s="16">
        <v>120354976</v>
      </c>
      <c r="BN25" s="18">
        <v>0</v>
      </c>
      <c r="BO25" s="19">
        <f t="shared" si="11"/>
        <v>0</v>
      </c>
      <c r="BP25" s="19">
        <f t="shared" si="11"/>
        <v>0</v>
      </c>
      <c r="BQ25" s="19">
        <f t="shared" si="11"/>
        <v>1088880846</v>
      </c>
      <c r="BR25" s="19">
        <f t="shared" si="11"/>
        <v>0</v>
      </c>
    </row>
    <row r="26" spans="1:70" ht="12.75">
      <c r="A26" s="14">
        <v>8909800408</v>
      </c>
      <c r="B26" s="14">
        <v>120205000</v>
      </c>
      <c r="C26" s="15" t="s">
        <v>69</v>
      </c>
      <c r="D26" s="15" t="s">
        <v>70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  <c r="AU26" s="18">
        <v>0</v>
      </c>
      <c r="AV26" s="18">
        <v>0</v>
      </c>
      <c r="AW26" s="16">
        <v>12638130525</v>
      </c>
      <c r="AX26" s="18">
        <v>0</v>
      </c>
      <c r="AY26" s="19">
        <f t="shared" si="9"/>
        <v>0</v>
      </c>
      <c r="AZ26" s="19">
        <f t="shared" si="9"/>
        <v>0</v>
      </c>
      <c r="BA26" s="19">
        <f t="shared" si="9"/>
        <v>114141674339</v>
      </c>
      <c r="BB26" s="19">
        <f t="shared" si="9"/>
        <v>0</v>
      </c>
      <c r="BC26" s="18">
        <v>0</v>
      </c>
      <c r="BD26" s="18">
        <v>2551482371</v>
      </c>
      <c r="BE26" s="16">
        <v>13457449275</v>
      </c>
      <c r="BF26" s="18">
        <v>0</v>
      </c>
      <c r="BG26" s="19">
        <f t="shared" si="10"/>
        <v>0</v>
      </c>
      <c r="BH26" s="19">
        <f t="shared" si="10"/>
        <v>2551482371</v>
      </c>
      <c r="BI26" s="19">
        <f t="shared" si="10"/>
        <v>127599123614</v>
      </c>
      <c r="BJ26" s="19">
        <f t="shared" si="10"/>
        <v>0</v>
      </c>
      <c r="BK26" s="18">
        <v>0</v>
      </c>
      <c r="BL26" s="18">
        <v>0</v>
      </c>
      <c r="BM26" s="16">
        <v>25276261050</v>
      </c>
      <c r="BN26" s="18">
        <v>0</v>
      </c>
      <c r="BO26" s="19">
        <f t="shared" si="11"/>
        <v>0</v>
      </c>
      <c r="BP26" s="19">
        <f t="shared" si="11"/>
        <v>2551482371</v>
      </c>
      <c r="BQ26" s="19">
        <f t="shared" si="11"/>
        <v>152875384664</v>
      </c>
      <c r="BR26" s="19">
        <f t="shared" si="11"/>
        <v>0</v>
      </c>
    </row>
    <row r="27" spans="1:70" ht="12.75">
      <c r="A27" s="14">
        <v>8909801341</v>
      </c>
      <c r="B27" s="14">
        <v>824505000</v>
      </c>
      <c r="C27" s="15" t="s">
        <v>71</v>
      </c>
      <c r="D27" s="15" t="s">
        <v>72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  <c r="AU27" s="18">
        <v>0</v>
      </c>
      <c r="AV27" s="18">
        <v>0</v>
      </c>
      <c r="AW27" s="16">
        <v>195922343</v>
      </c>
      <c r="AX27" s="18">
        <v>0</v>
      </c>
      <c r="AY27" s="19">
        <f t="shared" si="9"/>
        <v>0</v>
      </c>
      <c r="AZ27" s="19">
        <f t="shared" si="9"/>
        <v>0</v>
      </c>
      <c r="BA27" s="19">
        <f t="shared" si="9"/>
        <v>1380712577</v>
      </c>
      <c r="BB27" s="19">
        <f t="shared" si="9"/>
        <v>0</v>
      </c>
      <c r="BC27" s="18">
        <v>0</v>
      </c>
      <c r="BD27" s="18">
        <v>0</v>
      </c>
      <c r="BE27" s="16">
        <v>195922343</v>
      </c>
      <c r="BF27" s="18">
        <v>0</v>
      </c>
      <c r="BG27" s="19">
        <f t="shared" si="10"/>
        <v>0</v>
      </c>
      <c r="BH27" s="19">
        <f t="shared" si="10"/>
        <v>0</v>
      </c>
      <c r="BI27" s="19">
        <f t="shared" si="10"/>
        <v>1576634920</v>
      </c>
      <c r="BJ27" s="19">
        <f t="shared" si="10"/>
        <v>0</v>
      </c>
      <c r="BK27" s="18">
        <v>0</v>
      </c>
      <c r="BL27" s="18">
        <v>0</v>
      </c>
      <c r="BM27" s="16">
        <v>195922343</v>
      </c>
      <c r="BN27" s="18">
        <v>0</v>
      </c>
      <c r="BO27" s="19">
        <f t="shared" si="11"/>
        <v>0</v>
      </c>
      <c r="BP27" s="19">
        <f t="shared" si="11"/>
        <v>0</v>
      </c>
      <c r="BQ27" s="19">
        <f t="shared" si="11"/>
        <v>1772557263</v>
      </c>
      <c r="BR27" s="19">
        <f t="shared" si="11"/>
        <v>0</v>
      </c>
    </row>
    <row r="28" spans="1:70" ht="12.75">
      <c r="A28" s="14">
        <v>8909801501</v>
      </c>
      <c r="B28" s="14">
        <v>824105000</v>
      </c>
      <c r="C28" s="15" t="s">
        <v>73</v>
      </c>
      <c r="D28" s="15" t="s">
        <v>74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  <c r="AU28" s="18">
        <v>0</v>
      </c>
      <c r="AV28" s="18">
        <v>0</v>
      </c>
      <c r="AW28" s="16">
        <v>120511543</v>
      </c>
      <c r="AX28" s="18">
        <v>0</v>
      </c>
      <c r="AY28" s="19">
        <f t="shared" si="9"/>
        <v>0</v>
      </c>
      <c r="AZ28" s="19">
        <f t="shared" si="9"/>
        <v>0</v>
      </c>
      <c r="BA28" s="19">
        <f t="shared" si="9"/>
        <v>849274261</v>
      </c>
      <c r="BB28" s="19">
        <f t="shared" si="9"/>
        <v>0</v>
      </c>
      <c r="BC28" s="18">
        <v>0</v>
      </c>
      <c r="BD28" s="18">
        <v>0</v>
      </c>
      <c r="BE28" s="16">
        <v>120511543</v>
      </c>
      <c r="BF28" s="18">
        <v>0</v>
      </c>
      <c r="BG28" s="19">
        <f t="shared" si="10"/>
        <v>0</v>
      </c>
      <c r="BH28" s="19">
        <f t="shared" si="10"/>
        <v>0</v>
      </c>
      <c r="BI28" s="19">
        <f t="shared" si="10"/>
        <v>969785804</v>
      </c>
      <c r="BJ28" s="19">
        <f t="shared" si="10"/>
        <v>0</v>
      </c>
      <c r="BK28" s="18">
        <v>0</v>
      </c>
      <c r="BL28" s="18">
        <v>0</v>
      </c>
      <c r="BM28" s="16">
        <v>120511543</v>
      </c>
      <c r="BN28" s="18">
        <v>0</v>
      </c>
      <c r="BO28" s="19">
        <f t="shared" si="11"/>
        <v>0</v>
      </c>
      <c r="BP28" s="19">
        <f t="shared" si="11"/>
        <v>0</v>
      </c>
      <c r="BQ28" s="19">
        <f t="shared" si="11"/>
        <v>1090297347</v>
      </c>
      <c r="BR28" s="19">
        <f t="shared" si="11"/>
        <v>0</v>
      </c>
    </row>
    <row r="29" spans="1:70" ht="15">
      <c r="A29" s="14">
        <v>8910800313</v>
      </c>
      <c r="B29" s="14">
        <v>27123000</v>
      </c>
      <c r="C29" s="15" t="s">
        <v>75</v>
      </c>
      <c r="D29" s="20" t="s">
        <v>76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  <c r="AU29" s="18">
        <v>1544440432</v>
      </c>
      <c r="AV29" s="18">
        <v>0</v>
      </c>
      <c r="AW29" s="16">
        <v>3238799264</v>
      </c>
      <c r="AX29" s="18">
        <v>0</v>
      </c>
      <c r="AY29" s="19">
        <f t="shared" si="9"/>
        <v>12526715685</v>
      </c>
      <c r="AZ29" s="19">
        <f t="shared" si="9"/>
        <v>157116131</v>
      </c>
      <c r="BA29" s="19">
        <f t="shared" si="9"/>
        <v>29251317677</v>
      </c>
      <c r="BB29" s="19">
        <f t="shared" si="9"/>
        <v>0</v>
      </c>
      <c r="BC29" s="18">
        <v>1544440432</v>
      </c>
      <c r="BD29" s="18">
        <v>966098267</v>
      </c>
      <c r="BE29" s="16">
        <v>3337710149</v>
      </c>
      <c r="BF29" s="18">
        <v>0</v>
      </c>
      <c r="BG29" s="19">
        <f t="shared" si="10"/>
        <v>14071156117</v>
      </c>
      <c r="BH29" s="19">
        <f t="shared" si="10"/>
        <v>1123214398</v>
      </c>
      <c r="BI29" s="19">
        <f t="shared" si="10"/>
        <v>32589027826</v>
      </c>
      <c r="BJ29" s="19">
        <f t="shared" si="10"/>
        <v>0</v>
      </c>
      <c r="BK29" s="18">
        <v>1544440432</v>
      </c>
      <c r="BL29" s="18">
        <v>528715186</v>
      </c>
      <c r="BM29" s="16">
        <v>3238799264</v>
      </c>
      <c r="BN29" s="18">
        <v>0</v>
      </c>
      <c r="BO29" s="19">
        <f t="shared" si="11"/>
        <v>15615596549</v>
      </c>
      <c r="BP29" s="19">
        <f t="shared" si="11"/>
        <v>1651929584</v>
      </c>
      <c r="BQ29" s="19">
        <f t="shared" si="11"/>
        <v>35827827090</v>
      </c>
      <c r="BR29" s="19">
        <f t="shared" si="11"/>
        <v>0</v>
      </c>
    </row>
    <row r="30" spans="1:70" ht="12.75">
      <c r="A30" s="14">
        <v>8911800842</v>
      </c>
      <c r="B30" s="14">
        <v>26141000</v>
      </c>
      <c r="C30" s="15" t="s">
        <v>77</v>
      </c>
      <c r="D30" s="15" t="s">
        <v>78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  <c r="AU30" s="18">
        <v>0</v>
      </c>
      <c r="AV30" s="18">
        <v>0</v>
      </c>
      <c r="AW30" s="16">
        <v>2195582918</v>
      </c>
      <c r="AX30" s="18">
        <v>0</v>
      </c>
      <c r="AY30" s="19">
        <f t="shared" si="9"/>
        <v>0</v>
      </c>
      <c r="AZ30" s="19">
        <f t="shared" si="9"/>
        <v>195512296</v>
      </c>
      <c r="BA30" s="19">
        <f t="shared" si="9"/>
        <v>19829476355</v>
      </c>
      <c r="BB30" s="19">
        <f t="shared" si="9"/>
        <v>0</v>
      </c>
      <c r="BC30" s="18">
        <v>0</v>
      </c>
      <c r="BD30" s="18">
        <v>464806500</v>
      </c>
      <c r="BE30" s="16">
        <v>2487170141</v>
      </c>
      <c r="BF30" s="18">
        <v>0</v>
      </c>
      <c r="BG30" s="19">
        <f t="shared" si="10"/>
        <v>0</v>
      </c>
      <c r="BH30" s="19">
        <f t="shared" si="10"/>
        <v>660318796</v>
      </c>
      <c r="BI30" s="19">
        <f t="shared" si="10"/>
        <v>22316646496</v>
      </c>
      <c r="BJ30" s="19">
        <f t="shared" si="10"/>
        <v>0</v>
      </c>
      <c r="BK30" s="18">
        <v>0</v>
      </c>
      <c r="BL30" s="18">
        <v>657923022</v>
      </c>
      <c r="BM30" s="16">
        <v>2195582918</v>
      </c>
      <c r="BN30" s="18">
        <v>0</v>
      </c>
      <c r="BO30" s="19">
        <f t="shared" si="11"/>
        <v>0</v>
      </c>
      <c r="BP30" s="19">
        <f t="shared" si="11"/>
        <v>1318241818</v>
      </c>
      <c r="BQ30" s="19">
        <f t="shared" si="11"/>
        <v>24512229414</v>
      </c>
      <c r="BR30" s="19">
        <f t="shared" si="11"/>
        <v>0</v>
      </c>
    </row>
    <row r="31" spans="1:70" ht="12.75">
      <c r="A31" s="14">
        <v>8911903461</v>
      </c>
      <c r="B31" s="14">
        <v>26318000</v>
      </c>
      <c r="C31" s="15" t="s">
        <v>79</v>
      </c>
      <c r="D31" s="15" t="s">
        <v>80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  <c r="AU31" s="18">
        <v>0</v>
      </c>
      <c r="AV31" s="18">
        <v>0</v>
      </c>
      <c r="AW31" s="16">
        <v>991622120</v>
      </c>
      <c r="AX31" s="18">
        <v>0</v>
      </c>
      <c r="AY31" s="19">
        <f t="shared" si="9"/>
        <v>0</v>
      </c>
      <c r="AZ31" s="19">
        <f t="shared" si="9"/>
        <v>64391937</v>
      </c>
      <c r="BA31" s="19">
        <f t="shared" si="9"/>
        <v>8950867444</v>
      </c>
      <c r="BB31" s="19">
        <f t="shared" si="9"/>
        <v>0</v>
      </c>
      <c r="BC31" s="18">
        <v>0</v>
      </c>
      <c r="BD31" s="18">
        <v>206874845</v>
      </c>
      <c r="BE31" s="16">
        <v>1219300153</v>
      </c>
      <c r="BF31" s="18">
        <v>0</v>
      </c>
      <c r="BG31" s="19">
        <f t="shared" si="10"/>
        <v>0</v>
      </c>
      <c r="BH31" s="19">
        <f t="shared" si="10"/>
        <v>271266782</v>
      </c>
      <c r="BI31" s="19">
        <f t="shared" si="10"/>
        <v>10170167597</v>
      </c>
      <c r="BJ31" s="19">
        <f t="shared" si="10"/>
        <v>0</v>
      </c>
      <c r="BK31" s="18">
        <v>0</v>
      </c>
      <c r="BL31" s="18">
        <v>216686820</v>
      </c>
      <c r="BM31" s="16">
        <v>991622120</v>
      </c>
      <c r="BN31" s="18">
        <v>0</v>
      </c>
      <c r="BO31" s="19">
        <f t="shared" si="11"/>
        <v>0</v>
      </c>
      <c r="BP31" s="19">
        <f t="shared" si="11"/>
        <v>487953602</v>
      </c>
      <c r="BQ31" s="19">
        <f t="shared" si="11"/>
        <v>11161789717</v>
      </c>
      <c r="BR31" s="19">
        <f t="shared" si="11"/>
        <v>0</v>
      </c>
    </row>
    <row r="32" spans="1:70" ht="12.75">
      <c r="A32" s="14">
        <v>8913800335</v>
      </c>
      <c r="B32" s="14">
        <v>211176111</v>
      </c>
      <c r="C32" s="15" t="s">
        <v>81</v>
      </c>
      <c r="D32" s="15" t="s">
        <v>82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  <c r="AU32" s="18">
        <v>0</v>
      </c>
      <c r="AV32" s="18">
        <v>0</v>
      </c>
      <c r="AW32" s="16">
        <v>0</v>
      </c>
      <c r="AX32" s="18">
        <v>0</v>
      </c>
      <c r="AY32" s="19">
        <f t="shared" si="9"/>
        <v>0</v>
      </c>
      <c r="AZ32" s="19">
        <f t="shared" si="9"/>
        <v>16604263</v>
      </c>
      <c r="BA32" s="19">
        <f t="shared" si="9"/>
        <v>0</v>
      </c>
      <c r="BB32" s="19">
        <f t="shared" si="9"/>
        <v>0</v>
      </c>
      <c r="BC32" s="18">
        <v>0</v>
      </c>
      <c r="BD32" s="18">
        <v>0</v>
      </c>
      <c r="BE32" s="16">
        <v>0</v>
      </c>
      <c r="BF32" s="18">
        <v>0</v>
      </c>
      <c r="BG32" s="19">
        <f t="shared" si="10"/>
        <v>0</v>
      </c>
      <c r="BH32" s="19">
        <f t="shared" si="10"/>
        <v>16604263</v>
      </c>
      <c r="BI32" s="19">
        <f t="shared" si="10"/>
        <v>0</v>
      </c>
      <c r="BJ32" s="19">
        <f t="shared" si="10"/>
        <v>0</v>
      </c>
      <c r="BK32" s="18">
        <v>0</v>
      </c>
      <c r="BL32" s="18">
        <v>0</v>
      </c>
      <c r="BM32" s="16">
        <v>0</v>
      </c>
      <c r="BN32" s="18">
        <v>0</v>
      </c>
      <c r="BO32" s="19">
        <f t="shared" si="11"/>
        <v>0</v>
      </c>
      <c r="BP32" s="19">
        <f t="shared" si="11"/>
        <v>16604263</v>
      </c>
      <c r="BQ32" s="19">
        <f t="shared" si="11"/>
        <v>0</v>
      </c>
      <c r="BR32" s="19">
        <f t="shared" si="11"/>
        <v>0</v>
      </c>
    </row>
    <row r="33" spans="1:70" ht="12.75">
      <c r="A33" s="14">
        <v>8914800359</v>
      </c>
      <c r="B33" s="14">
        <v>24666000</v>
      </c>
      <c r="C33" s="15" t="s">
        <v>83</v>
      </c>
      <c r="D33" s="15" t="s">
        <v>84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  <c r="AU33" s="18">
        <v>784709988</v>
      </c>
      <c r="AV33" s="18">
        <v>0</v>
      </c>
      <c r="AW33" s="16">
        <v>3249741301</v>
      </c>
      <c r="AX33" s="18">
        <v>0</v>
      </c>
      <c r="AY33" s="19">
        <f t="shared" si="9"/>
        <v>6350815143</v>
      </c>
      <c r="AZ33" s="19">
        <f t="shared" si="9"/>
        <v>270212163</v>
      </c>
      <c r="BA33" s="19">
        <f t="shared" si="9"/>
        <v>29349141031</v>
      </c>
      <c r="BB33" s="19">
        <f t="shared" si="9"/>
        <v>0</v>
      </c>
      <c r="BC33" s="18">
        <v>784709988</v>
      </c>
      <c r="BD33" s="18">
        <v>833003820</v>
      </c>
      <c r="BE33" s="16">
        <v>3725206407</v>
      </c>
      <c r="BF33" s="18">
        <v>0</v>
      </c>
      <c r="BG33" s="19">
        <f t="shared" si="10"/>
        <v>7135525131</v>
      </c>
      <c r="BH33" s="19">
        <f t="shared" si="10"/>
        <v>1103215983</v>
      </c>
      <c r="BI33" s="19">
        <f t="shared" si="10"/>
        <v>33074347438</v>
      </c>
      <c r="BJ33" s="19">
        <f t="shared" si="10"/>
        <v>0</v>
      </c>
      <c r="BK33" s="18">
        <v>784709988</v>
      </c>
      <c r="BL33" s="18">
        <v>909297300</v>
      </c>
      <c r="BM33" s="16">
        <v>3249741301</v>
      </c>
      <c r="BN33" s="18">
        <v>0</v>
      </c>
      <c r="BO33" s="19">
        <f t="shared" si="11"/>
        <v>7920235119</v>
      </c>
      <c r="BP33" s="19">
        <f t="shared" si="11"/>
        <v>2012513283</v>
      </c>
      <c r="BQ33" s="19">
        <f t="shared" si="11"/>
        <v>36324088739</v>
      </c>
      <c r="BR33" s="19">
        <f t="shared" si="11"/>
        <v>0</v>
      </c>
    </row>
    <row r="34" spans="1:70" ht="12.75">
      <c r="A34" s="14">
        <v>8915003192</v>
      </c>
      <c r="B34" s="14">
        <v>27219000</v>
      </c>
      <c r="C34" s="15" t="s">
        <v>85</v>
      </c>
      <c r="D34" s="15" t="s">
        <v>86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  <c r="AU34" s="18">
        <v>0</v>
      </c>
      <c r="AV34" s="18">
        <v>0</v>
      </c>
      <c r="AW34" s="16">
        <v>4277406370</v>
      </c>
      <c r="AX34" s="18">
        <v>0</v>
      </c>
      <c r="AY34" s="19">
        <f t="shared" si="9"/>
        <v>0</v>
      </c>
      <c r="AZ34" s="19">
        <f t="shared" si="9"/>
        <v>305101007</v>
      </c>
      <c r="BA34" s="19">
        <f t="shared" si="9"/>
        <v>38631530504</v>
      </c>
      <c r="BB34" s="19">
        <f t="shared" si="9"/>
        <v>0</v>
      </c>
      <c r="BC34" s="18">
        <v>0</v>
      </c>
      <c r="BD34" s="18">
        <v>1081707910</v>
      </c>
      <c r="BE34" s="16">
        <v>4480572387</v>
      </c>
      <c r="BF34" s="18">
        <v>0</v>
      </c>
      <c r="BG34" s="19">
        <f t="shared" si="10"/>
        <v>0</v>
      </c>
      <c r="BH34" s="19">
        <f t="shared" si="10"/>
        <v>1386808917</v>
      </c>
      <c r="BI34" s="19">
        <f t="shared" si="10"/>
        <v>43112102891</v>
      </c>
      <c r="BJ34" s="19">
        <f t="shared" si="10"/>
        <v>0</v>
      </c>
      <c r="BK34" s="18">
        <v>0</v>
      </c>
      <c r="BL34" s="18">
        <v>1026702567</v>
      </c>
      <c r="BM34" s="16">
        <v>4277406370</v>
      </c>
      <c r="BN34" s="18">
        <v>0</v>
      </c>
      <c r="BO34" s="19">
        <f t="shared" si="11"/>
        <v>0</v>
      </c>
      <c r="BP34" s="19">
        <f t="shared" si="11"/>
        <v>2413511484</v>
      </c>
      <c r="BQ34" s="19">
        <f t="shared" si="11"/>
        <v>47389509261</v>
      </c>
      <c r="BR34" s="19">
        <f t="shared" si="11"/>
        <v>0</v>
      </c>
    </row>
    <row r="35" spans="1:70" ht="12.75">
      <c r="A35" s="14">
        <v>8915007591</v>
      </c>
      <c r="B35" s="14">
        <v>822719000</v>
      </c>
      <c r="C35" s="15" t="s">
        <v>87</v>
      </c>
      <c r="D35" s="15" t="s">
        <v>88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  <c r="AU35" s="18">
        <v>0</v>
      </c>
      <c r="AV35" s="18">
        <v>0</v>
      </c>
      <c r="AW35" s="16">
        <v>219240597</v>
      </c>
      <c r="AX35" s="18">
        <v>0</v>
      </c>
      <c r="AY35" s="19">
        <f t="shared" si="9"/>
        <v>0</v>
      </c>
      <c r="AZ35" s="19">
        <f t="shared" si="9"/>
        <v>0</v>
      </c>
      <c r="BA35" s="19">
        <f t="shared" si="9"/>
        <v>1545042003</v>
      </c>
      <c r="BB35" s="19">
        <f t="shared" si="9"/>
        <v>0</v>
      </c>
      <c r="BC35" s="18">
        <v>0</v>
      </c>
      <c r="BD35" s="18">
        <v>0</v>
      </c>
      <c r="BE35" s="16">
        <v>219240597</v>
      </c>
      <c r="BF35" s="18">
        <v>0</v>
      </c>
      <c r="BG35" s="19">
        <f t="shared" si="10"/>
        <v>0</v>
      </c>
      <c r="BH35" s="19">
        <f t="shared" si="10"/>
        <v>0</v>
      </c>
      <c r="BI35" s="19">
        <f t="shared" si="10"/>
        <v>1764282600</v>
      </c>
      <c r="BJ35" s="19">
        <f t="shared" si="10"/>
        <v>0</v>
      </c>
      <c r="BK35" s="18">
        <v>0</v>
      </c>
      <c r="BL35" s="18">
        <v>0</v>
      </c>
      <c r="BM35" s="16">
        <v>219240597</v>
      </c>
      <c r="BN35" s="18">
        <v>0</v>
      </c>
      <c r="BO35" s="19">
        <f t="shared" si="11"/>
        <v>0</v>
      </c>
      <c r="BP35" s="19">
        <f t="shared" si="11"/>
        <v>0</v>
      </c>
      <c r="BQ35" s="19">
        <f t="shared" si="11"/>
        <v>1983523197</v>
      </c>
      <c r="BR35" s="19">
        <f t="shared" si="11"/>
        <v>0</v>
      </c>
    </row>
    <row r="36" spans="1:70" ht="12.75">
      <c r="A36" s="14">
        <v>8916800894</v>
      </c>
      <c r="B36" s="14">
        <v>28327000</v>
      </c>
      <c r="C36" s="15" t="s">
        <v>89</v>
      </c>
      <c r="D36" s="15" t="s">
        <v>90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  <c r="AU36" s="18">
        <v>88094196</v>
      </c>
      <c r="AV36" s="18">
        <v>0</v>
      </c>
      <c r="AW36" s="16">
        <v>1759543004</v>
      </c>
      <c r="AX36" s="18">
        <v>0</v>
      </c>
      <c r="AY36" s="19">
        <f t="shared" si="9"/>
        <v>712231630</v>
      </c>
      <c r="AZ36" s="19">
        <f t="shared" si="9"/>
        <v>71416468</v>
      </c>
      <c r="BA36" s="19">
        <f t="shared" si="9"/>
        <v>15886368121</v>
      </c>
      <c r="BB36" s="19">
        <f t="shared" si="9"/>
        <v>0</v>
      </c>
      <c r="BC36" s="18">
        <v>88094196</v>
      </c>
      <c r="BD36" s="18">
        <v>379355294</v>
      </c>
      <c r="BE36" s="16">
        <v>2274877642</v>
      </c>
      <c r="BF36" s="18">
        <v>0</v>
      </c>
      <c r="BG36" s="19">
        <f t="shared" si="10"/>
        <v>800325826</v>
      </c>
      <c r="BH36" s="19">
        <f t="shared" si="10"/>
        <v>450771762</v>
      </c>
      <c r="BI36" s="19">
        <f t="shared" si="10"/>
        <v>18161245763</v>
      </c>
      <c r="BJ36" s="19">
        <f t="shared" si="10"/>
        <v>0</v>
      </c>
      <c r="BK36" s="18">
        <v>176188392</v>
      </c>
      <c r="BL36" s="18">
        <v>240325234</v>
      </c>
      <c r="BM36" s="16">
        <v>1759543004</v>
      </c>
      <c r="BN36" s="18">
        <v>0</v>
      </c>
      <c r="BO36" s="19">
        <f t="shared" si="11"/>
        <v>976514218</v>
      </c>
      <c r="BP36" s="19">
        <f t="shared" si="11"/>
        <v>691096996</v>
      </c>
      <c r="BQ36" s="19">
        <f t="shared" si="11"/>
        <v>19920788767</v>
      </c>
      <c r="BR36" s="19">
        <f t="shared" si="11"/>
        <v>0</v>
      </c>
    </row>
    <row r="37" spans="1:70" ht="12.75">
      <c r="A37" s="14">
        <v>8917019320</v>
      </c>
      <c r="B37" s="14">
        <v>823847000</v>
      </c>
      <c r="C37" s="15" t="s">
        <v>91</v>
      </c>
      <c r="D37" s="15" t="s">
        <v>92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  <c r="AU37" s="18">
        <v>0</v>
      </c>
      <c r="AV37" s="18">
        <v>0</v>
      </c>
      <c r="AW37" s="16">
        <v>169544685</v>
      </c>
      <c r="AX37" s="18">
        <v>0</v>
      </c>
      <c r="AY37" s="19">
        <f t="shared" si="9"/>
        <v>0</v>
      </c>
      <c r="AZ37" s="19">
        <f t="shared" si="9"/>
        <v>0</v>
      </c>
      <c r="BA37" s="19">
        <f t="shared" si="9"/>
        <v>1073877899</v>
      </c>
      <c r="BB37" s="19">
        <f t="shared" si="9"/>
        <v>0</v>
      </c>
      <c r="BC37" s="18">
        <v>0</v>
      </c>
      <c r="BD37" s="18">
        <v>0</v>
      </c>
      <c r="BE37" s="16">
        <v>129544685</v>
      </c>
      <c r="BF37" s="18">
        <v>0</v>
      </c>
      <c r="BG37" s="19">
        <f t="shared" si="10"/>
        <v>0</v>
      </c>
      <c r="BH37" s="19">
        <f t="shared" si="10"/>
        <v>0</v>
      </c>
      <c r="BI37" s="19">
        <f t="shared" si="10"/>
        <v>1203422584</v>
      </c>
      <c r="BJ37" s="19">
        <f t="shared" si="10"/>
        <v>0</v>
      </c>
      <c r="BK37" s="18">
        <v>0</v>
      </c>
      <c r="BL37" s="18">
        <v>0</v>
      </c>
      <c r="BM37" s="16">
        <v>149544685</v>
      </c>
      <c r="BN37" s="18">
        <v>0</v>
      </c>
      <c r="BO37" s="19">
        <f t="shared" si="11"/>
        <v>0</v>
      </c>
      <c r="BP37" s="19">
        <f t="shared" si="11"/>
        <v>0</v>
      </c>
      <c r="BQ37" s="19">
        <f t="shared" si="11"/>
        <v>1352967269</v>
      </c>
      <c r="BR37" s="19">
        <f t="shared" si="11"/>
        <v>0</v>
      </c>
    </row>
    <row r="38" spans="1:70" ht="12.75">
      <c r="A38" s="14">
        <v>8917801118</v>
      </c>
      <c r="B38" s="14">
        <v>121647000</v>
      </c>
      <c r="C38" s="15" t="s">
        <v>93</v>
      </c>
      <c r="D38" s="15" t="s">
        <v>94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t="shared" si="7"/>
        <v>0</v>
      </c>
      <c r="AJ38" s="19">
        <f t="shared" si="7"/>
        <v>0</v>
      </c>
      <c r="AK38" s="19">
        <f t="shared" si="7"/>
        <v>11588598760</v>
      </c>
      <c r="AL38" s="19">
        <f t="shared" si="7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  <c r="AU38" s="18">
        <v>0</v>
      </c>
      <c r="AV38" s="18">
        <v>0</v>
      </c>
      <c r="AW38" s="16">
        <v>1922164993</v>
      </c>
      <c r="AX38" s="18">
        <v>0</v>
      </c>
      <c r="AY38" s="19">
        <f t="shared" si="9"/>
        <v>0</v>
      </c>
      <c r="AZ38" s="19">
        <f t="shared" si="9"/>
        <v>0</v>
      </c>
      <c r="BA38" s="19">
        <f t="shared" si="9"/>
        <v>17355093739</v>
      </c>
      <c r="BB38" s="19">
        <f t="shared" si="9"/>
        <v>0</v>
      </c>
      <c r="BC38" s="18">
        <v>0</v>
      </c>
      <c r="BD38" s="18">
        <v>387555226</v>
      </c>
      <c r="BE38" s="16">
        <v>2452122897</v>
      </c>
      <c r="BF38" s="18">
        <v>0</v>
      </c>
      <c r="BG38" s="19">
        <f t="shared" si="10"/>
        <v>0</v>
      </c>
      <c r="BH38" s="19">
        <f t="shared" si="10"/>
        <v>387555226</v>
      </c>
      <c r="BI38" s="19">
        <f t="shared" si="10"/>
        <v>19807216636</v>
      </c>
      <c r="BJ38" s="19">
        <f t="shared" si="10"/>
        <v>0</v>
      </c>
      <c r="BK38" s="18">
        <v>0</v>
      </c>
      <c r="BL38" s="18">
        <v>0</v>
      </c>
      <c r="BM38" s="16">
        <v>1922164993</v>
      </c>
      <c r="BN38" s="18">
        <v>0</v>
      </c>
      <c r="BO38" s="19">
        <f t="shared" si="11"/>
        <v>0</v>
      </c>
      <c r="BP38" s="19">
        <f t="shared" si="11"/>
        <v>387555226</v>
      </c>
      <c r="BQ38" s="19">
        <f t="shared" si="11"/>
        <v>21729381629</v>
      </c>
      <c r="BR38" s="19">
        <f t="shared" si="11"/>
        <v>0</v>
      </c>
    </row>
    <row r="39" spans="1:70" ht="12.75">
      <c r="A39" s="14">
        <v>8918002604</v>
      </c>
      <c r="B39" s="14">
        <v>20615000</v>
      </c>
      <c r="C39" s="15" t="s">
        <v>95</v>
      </c>
      <c r="D39" s="15" t="s">
        <v>96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7"/>
        <v>0</v>
      </c>
      <c r="AJ39" s="19">
        <f t="shared" si="7"/>
        <v>0</v>
      </c>
      <c r="AK39" s="19">
        <f t="shared" si="7"/>
        <v>1863535483</v>
      </c>
      <c r="AL39" s="19">
        <f t="shared" si="7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  <c r="AU39" s="18">
        <v>0</v>
      </c>
      <c r="AV39" s="18">
        <v>0</v>
      </c>
      <c r="AW39" s="16">
        <v>369218419</v>
      </c>
      <c r="AX39" s="18">
        <v>0</v>
      </c>
      <c r="AY39" s="19">
        <f t="shared" si="9"/>
        <v>0</v>
      </c>
      <c r="AZ39" s="19">
        <f t="shared" si="9"/>
        <v>0</v>
      </c>
      <c r="BA39" s="19">
        <f t="shared" si="9"/>
        <v>2601972321</v>
      </c>
      <c r="BB39" s="19">
        <f t="shared" si="9"/>
        <v>0</v>
      </c>
      <c r="BC39" s="18">
        <v>0</v>
      </c>
      <c r="BD39" s="18">
        <v>0</v>
      </c>
      <c r="BE39" s="16">
        <v>369218419</v>
      </c>
      <c r="BF39" s="18">
        <v>0</v>
      </c>
      <c r="BG39" s="19">
        <f t="shared" si="10"/>
        <v>0</v>
      </c>
      <c r="BH39" s="19">
        <f t="shared" si="10"/>
        <v>0</v>
      </c>
      <c r="BI39" s="19">
        <f t="shared" si="10"/>
        <v>2971190740</v>
      </c>
      <c r="BJ39" s="19">
        <f t="shared" si="10"/>
        <v>0</v>
      </c>
      <c r="BK39" s="18">
        <v>0</v>
      </c>
      <c r="BL39" s="18">
        <v>0</v>
      </c>
      <c r="BM39" s="16">
        <v>369218419</v>
      </c>
      <c r="BN39" s="18">
        <v>0</v>
      </c>
      <c r="BO39" s="19">
        <f t="shared" si="11"/>
        <v>0</v>
      </c>
      <c r="BP39" s="19">
        <f t="shared" si="11"/>
        <v>0</v>
      </c>
      <c r="BQ39" s="19">
        <f t="shared" si="11"/>
        <v>3340409159</v>
      </c>
      <c r="BR39" s="19">
        <f t="shared" si="11"/>
        <v>0</v>
      </c>
    </row>
    <row r="40" spans="1:70" ht="12.75">
      <c r="A40" s="14">
        <v>8918003301</v>
      </c>
      <c r="B40" s="14">
        <v>27615000</v>
      </c>
      <c r="C40" s="15" t="s">
        <v>97</v>
      </c>
      <c r="D40" s="15" t="s">
        <v>98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7"/>
        <v>0</v>
      </c>
      <c r="AJ40" s="19">
        <f t="shared" si="7"/>
        <v>421474763</v>
      </c>
      <c r="AK40" s="19">
        <f t="shared" si="7"/>
        <v>32164110265</v>
      </c>
      <c r="AL40" s="19">
        <f t="shared" si="7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  <c r="AU40" s="18">
        <v>0</v>
      </c>
      <c r="AV40" s="18">
        <v>0</v>
      </c>
      <c r="AW40" s="16">
        <v>5062320308</v>
      </c>
      <c r="AX40" s="18">
        <v>0</v>
      </c>
      <c r="AY40" s="19">
        <f t="shared" si="9"/>
        <v>0</v>
      </c>
      <c r="AZ40" s="19">
        <f t="shared" si="9"/>
        <v>421474763</v>
      </c>
      <c r="BA40" s="19">
        <f t="shared" si="9"/>
        <v>47351071189</v>
      </c>
      <c r="BB40" s="19">
        <f t="shared" si="9"/>
        <v>0</v>
      </c>
      <c r="BC40" s="18">
        <v>0</v>
      </c>
      <c r="BD40" s="18">
        <v>1068633663</v>
      </c>
      <c r="BE40" s="16">
        <v>6304171794</v>
      </c>
      <c r="BF40" s="18">
        <v>0</v>
      </c>
      <c r="BG40" s="19">
        <f t="shared" si="10"/>
        <v>0</v>
      </c>
      <c r="BH40" s="19">
        <f t="shared" si="10"/>
        <v>1490108426</v>
      </c>
      <c r="BI40" s="19">
        <f t="shared" si="10"/>
        <v>53655242983</v>
      </c>
      <c r="BJ40" s="19">
        <f t="shared" si="10"/>
        <v>0</v>
      </c>
      <c r="BK40" s="18">
        <v>0</v>
      </c>
      <c r="BL40" s="18">
        <v>1418314628</v>
      </c>
      <c r="BM40" s="16">
        <v>5062320308</v>
      </c>
      <c r="BN40" s="18">
        <v>0</v>
      </c>
      <c r="BO40" s="19">
        <f t="shared" si="11"/>
        <v>0</v>
      </c>
      <c r="BP40" s="19">
        <f t="shared" si="11"/>
        <v>2908423054</v>
      </c>
      <c r="BQ40" s="19">
        <f t="shared" si="11"/>
        <v>58717563291</v>
      </c>
      <c r="BR40" s="19">
        <f t="shared" si="11"/>
        <v>0</v>
      </c>
    </row>
    <row r="41" spans="1:70" ht="12.75">
      <c r="A41" s="14">
        <v>8919008530</v>
      </c>
      <c r="B41" s="14">
        <v>124876000</v>
      </c>
      <c r="C41" s="15" t="s">
        <v>99</v>
      </c>
      <c r="D41" s="15" t="s">
        <v>100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7"/>
        <v>0</v>
      </c>
      <c r="AJ41" s="19">
        <f t="shared" si="7"/>
        <v>0</v>
      </c>
      <c r="AK41" s="19">
        <f t="shared" si="7"/>
        <v>641135621</v>
      </c>
      <c r="AL41" s="19">
        <f t="shared" si="7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  <c r="AU41" s="18">
        <v>0</v>
      </c>
      <c r="AV41" s="18">
        <v>0</v>
      </c>
      <c r="AW41" s="16">
        <v>107126294</v>
      </c>
      <c r="AX41" s="18">
        <v>0</v>
      </c>
      <c r="AY41" s="19">
        <f t="shared" si="9"/>
        <v>0</v>
      </c>
      <c r="AZ41" s="19">
        <f t="shared" si="9"/>
        <v>0</v>
      </c>
      <c r="BA41" s="19">
        <f t="shared" si="9"/>
        <v>962514503</v>
      </c>
      <c r="BB41" s="19">
        <f t="shared" si="9"/>
        <v>0</v>
      </c>
      <c r="BC41" s="18">
        <v>0</v>
      </c>
      <c r="BD41" s="18">
        <v>0</v>
      </c>
      <c r="BE41" s="16">
        <v>107126294</v>
      </c>
      <c r="BF41" s="18">
        <v>0</v>
      </c>
      <c r="BG41" s="19">
        <f t="shared" si="10"/>
        <v>0</v>
      </c>
      <c r="BH41" s="19">
        <f t="shared" si="10"/>
        <v>0</v>
      </c>
      <c r="BI41" s="19">
        <f t="shared" si="10"/>
        <v>1069640797</v>
      </c>
      <c r="BJ41" s="19">
        <f t="shared" si="10"/>
        <v>0</v>
      </c>
      <c r="BK41" s="18">
        <v>0</v>
      </c>
      <c r="BL41" s="18">
        <v>0</v>
      </c>
      <c r="BM41" s="16">
        <v>214252588</v>
      </c>
      <c r="BN41" s="18">
        <v>0</v>
      </c>
      <c r="BO41" s="19">
        <f t="shared" si="11"/>
        <v>0</v>
      </c>
      <c r="BP41" s="19">
        <f t="shared" si="11"/>
        <v>0</v>
      </c>
      <c r="BQ41" s="19">
        <f t="shared" si="11"/>
        <v>1283893385</v>
      </c>
      <c r="BR41" s="19">
        <f t="shared" si="11"/>
        <v>0</v>
      </c>
    </row>
    <row r="42" spans="1:70" ht="12.75">
      <c r="A42" s="14">
        <v>8920007573</v>
      </c>
      <c r="B42" s="14">
        <v>28450000</v>
      </c>
      <c r="C42" s="15" t="s">
        <v>101</v>
      </c>
      <c r="D42" s="15" t="s">
        <v>102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7"/>
        <v>0</v>
      </c>
      <c r="AJ42" s="19">
        <f t="shared" si="7"/>
        <v>117081806</v>
      </c>
      <c r="AK42" s="19">
        <f t="shared" si="7"/>
        <v>7500161129</v>
      </c>
      <c r="AL42" s="19">
        <f t="shared" si="7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  <c r="AU42" s="18">
        <v>0</v>
      </c>
      <c r="AV42" s="18">
        <v>0</v>
      </c>
      <c r="AW42" s="16">
        <v>1244320964</v>
      </c>
      <c r="AX42" s="18">
        <v>0</v>
      </c>
      <c r="AY42" s="19">
        <f t="shared" si="9"/>
        <v>0</v>
      </c>
      <c r="AZ42" s="19">
        <f t="shared" si="9"/>
        <v>117081806</v>
      </c>
      <c r="BA42" s="19">
        <f t="shared" si="9"/>
        <v>11233124021</v>
      </c>
      <c r="BB42" s="19">
        <f t="shared" si="9"/>
        <v>0</v>
      </c>
      <c r="BC42" s="18">
        <v>0</v>
      </c>
      <c r="BD42" s="18">
        <v>263600029</v>
      </c>
      <c r="BE42" s="16">
        <v>1352022333</v>
      </c>
      <c r="BF42" s="18">
        <v>0</v>
      </c>
      <c r="BG42" s="19">
        <f t="shared" si="10"/>
        <v>0</v>
      </c>
      <c r="BH42" s="19">
        <f t="shared" si="10"/>
        <v>380681835</v>
      </c>
      <c r="BI42" s="19">
        <f t="shared" si="10"/>
        <v>12585146354</v>
      </c>
      <c r="BJ42" s="19">
        <f t="shared" si="10"/>
        <v>0</v>
      </c>
      <c r="BK42" s="18">
        <v>0</v>
      </c>
      <c r="BL42" s="18">
        <v>393994735</v>
      </c>
      <c r="BM42" s="16">
        <v>1244320964</v>
      </c>
      <c r="BN42" s="18">
        <v>0</v>
      </c>
      <c r="BO42" s="19">
        <f t="shared" si="11"/>
        <v>0</v>
      </c>
      <c r="BP42" s="19">
        <f t="shared" si="11"/>
        <v>774676570</v>
      </c>
      <c r="BQ42" s="19">
        <f t="shared" si="11"/>
        <v>13829467318</v>
      </c>
      <c r="BR42" s="19">
        <f t="shared" si="11"/>
        <v>0</v>
      </c>
    </row>
    <row r="43" spans="1:70" ht="12.75">
      <c r="A43" s="14">
        <v>8921150294</v>
      </c>
      <c r="B43" s="14">
        <v>129444000</v>
      </c>
      <c r="C43" s="15" t="s">
        <v>103</v>
      </c>
      <c r="D43" s="15" t="s">
        <v>104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7"/>
        <v>0</v>
      </c>
      <c r="AJ43" s="19">
        <f t="shared" si="7"/>
        <v>0</v>
      </c>
      <c r="AK43" s="19">
        <f t="shared" si="7"/>
        <v>5233304176</v>
      </c>
      <c r="AL43" s="19">
        <f t="shared" si="7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  <c r="AU43" s="18">
        <v>0</v>
      </c>
      <c r="AV43" s="18">
        <v>0</v>
      </c>
      <c r="AW43" s="16">
        <v>744262349</v>
      </c>
      <c r="AX43" s="18">
        <v>0</v>
      </c>
      <c r="AY43" s="19">
        <f t="shared" si="9"/>
        <v>0</v>
      </c>
      <c r="AZ43" s="19">
        <f t="shared" si="9"/>
        <v>0</v>
      </c>
      <c r="BA43" s="19">
        <f t="shared" si="9"/>
        <v>7466091223</v>
      </c>
      <c r="BB43" s="19">
        <f t="shared" si="9"/>
        <v>0</v>
      </c>
      <c r="BC43" s="18">
        <v>0</v>
      </c>
      <c r="BD43" s="18">
        <v>150254210</v>
      </c>
      <c r="BE43" s="16">
        <v>744262349</v>
      </c>
      <c r="BF43" s="18">
        <v>0</v>
      </c>
      <c r="BG43" s="19">
        <f t="shared" si="10"/>
        <v>0</v>
      </c>
      <c r="BH43" s="19">
        <f t="shared" si="10"/>
        <v>150254210</v>
      </c>
      <c r="BI43" s="19">
        <f t="shared" si="10"/>
        <v>8210353572</v>
      </c>
      <c r="BJ43" s="19">
        <f t="shared" si="10"/>
        <v>0</v>
      </c>
      <c r="BK43" s="18">
        <v>0</v>
      </c>
      <c r="BL43" s="18">
        <v>0</v>
      </c>
      <c r="BM43" s="16">
        <v>744262349</v>
      </c>
      <c r="BN43" s="18">
        <v>0</v>
      </c>
      <c r="BO43" s="19">
        <f t="shared" si="11"/>
        <v>0</v>
      </c>
      <c r="BP43" s="19">
        <f t="shared" si="11"/>
        <v>150254210</v>
      </c>
      <c r="BQ43" s="19">
        <f t="shared" si="11"/>
        <v>8954615921</v>
      </c>
      <c r="BR43" s="19">
        <f t="shared" si="11"/>
        <v>0</v>
      </c>
    </row>
    <row r="44" spans="1:70" ht="12.75">
      <c r="A44" s="14">
        <v>8922003239</v>
      </c>
      <c r="B44" s="14">
        <v>128870000</v>
      </c>
      <c r="C44" s="15" t="s">
        <v>105</v>
      </c>
      <c r="D44" s="15" t="s">
        <v>106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7"/>
        <v>0</v>
      </c>
      <c r="AJ44" s="19">
        <f t="shared" si="7"/>
        <v>0</v>
      </c>
      <c r="AK44" s="19">
        <f t="shared" si="7"/>
        <v>4361726640</v>
      </c>
      <c r="AL44" s="19">
        <f t="shared" si="7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  <c r="AU44" s="18">
        <v>0</v>
      </c>
      <c r="AV44" s="18">
        <v>0</v>
      </c>
      <c r="AW44" s="16">
        <v>724812034</v>
      </c>
      <c r="AX44" s="18">
        <v>0</v>
      </c>
      <c r="AY44" s="19">
        <f t="shared" si="9"/>
        <v>0</v>
      </c>
      <c r="AZ44" s="19">
        <f t="shared" si="9"/>
        <v>0</v>
      </c>
      <c r="BA44" s="19">
        <f t="shared" si="9"/>
        <v>6536162742</v>
      </c>
      <c r="BB44" s="19">
        <f t="shared" si="9"/>
        <v>0</v>
      </c>
      <c r="BC44" s="18">
        <v>0</v>
      </c>
      <c r="BD44" s="18">
        <v>145330353</v>
      </c>
      <c r="BE44" s="16">
        <v>809018670</v>
      </c>
      <c r="BF44" s="18">
        <v>0</v>
      </c>
      <c r="BG44" s="19">
        <f t="shared" si="10"/>
        <v>0</v>
      </c>
      <c r="BH44" s="19">
        <f t="shared" si="10"/>
        <v>145330353</v>
      </c>
      <c r="BI44" s="19">
        <f t="shared" si="10"/>
        <v>7345181412</v>
      </c>
      <c r="BJ44" s="19">
        <f t="shared" si="10"/>
        <v>0</v>
      </c>
      <c r="BK44" s="18">
        <v>0</v>
      </c>
      <c r="BL44" s="18">
        <v>0</v>
      </c>
      <c r="BM44" s="16">
        <v>724812034</v>
      </c>
      <c r="BN44" s="18">
        <v>0</v>
      </c>
      <c r="BO44" s="19">
        <f t="shared" si="11"/>
        <v>0</v>
      </c>
      <c r="BP44" s="19">
        <f t="shared" si="11"/>
        <v>145330353</v>
      </c>
      <c r="BQ44" s="19">
        <f t="shared" si="11"/>
        <v>8069993446</v>
      </c>
      <c r="BR44" s="19">
        <f t="shared" si="11"/>
        <v>0</v>
      </c>
    </row>
    <row r="45" spans="1:70" ht="12.75">
      <c r="A45" s="14">
        <v>8923002856</v>
      </c>
      <c r="B45" s="14">
        <v>821920000</v>
      </c>
      <c r="C45" s="15" t="s">
        <v>107</v>
      </c>
      <c r="D45" s="15" t="s">
        <v>108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7"/>
        <v>0</v>
      </c>
      <c r="AJ45" s="19">
        <f t="shared" si="7"/>
        <v>83126710</v>
      </c>
      <c r="AK45" s="19">
        <f t="shared" si="7"/>
        <v>6858106628</v>
      </c>
      <c r="AL45" s="19">
        <f t="shared" si="7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  <c r="AU45" s="18">
        <v>0</v>
      </c>
      <c r="AV45" s="18">
        <v>0</v>
      </c>
      <c r="AW45" s="16">
        <v>1137871301</v>
      </c>
      <c r="AX45" s="18">
        <v>0</v>
      </c>
      <c r="AY45" s="19">
        <f t="shared" si="9"/>
        <v>0</v>
      </c>
      <c r="AZ45" s="19">
        <f t="shared" si="9"/>
        <v>83126710</v>
      </c>
      <c r="BA45" s="19">
        <f t="shared" si="9"/>
        <v>10271720531</v>
      </c>
      <c r="BB45" s="19">
        <f t="shared" si="9"/>
        <v>0</v>
      </c>
      <c r="BC45" s="18">
        <v>0</v>
      </c>
      <c r="BD45" s="18">
        <v>238415738</v>
      </c>
      <c r="BE45" s="16">
        <v>1158713115</v>
      </c>
      <c r="BF45" s="18">
        <v>0</v>
      </c>
      <c r="BG45" s="19">
        <f t="shared" si="10"/>
        <v>0</v>
      </c>
      <c r="BH45" s="19">
        <f t="shared" si="10"/>
        <v>321542448</v>
      </c>
      <c r="BI45" s="19">
        <f t="shared" si="10"/>
        <v>11430433646</v>
      </c>
      <c r="BJ45" s="19">
        <f t="shared" si="10"/>
        <v>0</v>
      </c>
      <c r="BK45" s="18">
        <v>0</v>
      </c>
      <c r="BL45" s="18">
        <v>279731645</v>
      </c>
      <c r="BM45" s="16">
        <v>1137871301</v>
      </c>
      <c r="BN45" s="18">
        <v>0</v>
      </c>
      <c r="BO45" s="19">
        <f t="shared" si="11"/>
        <v>0</v>
      </c>
      <c r="BP45" s="19">
        <f t="shared" si="11"/>
        <v>601274093</v>
      </c>
      <c r="BQ45" s="19">
        <f t="shared" si="11"/>
        <v>12568304947</v>
      </c>
      <c r="BR45" s="19">
        <f t="shared" si="11"/>
        <v>0</v>
      </c>
    </row>
    <row r="46" spans="1:70" ht="15">
      <c r="A46" s="14">
        <v>8999990633</v>
      </c>
      <c r="B46" s="14">
        <v>27400000</v>
      </c>
      <c r="C46" s="15" t="s">
        <v>109</v>
      </c>
      <c r="D46" s="20" t="s">
        <v>110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7"/>
        <v>0</v>
      </c>
      <c r="AJ46" s="19">
        <f t="shared" si="7"/>
        <v>4083131552</v>
      </c>
      <c r="AK46" s="19">
        <f t="shared" si="7"/>
        <v>162222971260</v>
      </c>
      <c r="AL46" s="19">
        <f t="shared" si="7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  <c r="AU46" s="18">
        <v>0</v>
      </c>
      <c r="AV46" s="18">
        <v>0</v>
      </c>
      <c r="AW46" s="16">
        <v>26895817490</v>
      </c>
      <c r="AX46" s="18">
        <v>0</v>
      </c>
      <c r="AY46" s="19">
        <f t="shared" si="9"/>
        <v>0</v>
      </c>
      <c r="AZ46" s="19">
        <f t="shared" si="9"/>
        <v>5083131552</v>
      </c>
      <c r="BA46" s="19">
        <f t="shared" si="9"/>
        <v>269806241220</v>
      </c>
      <c r="BB46" s="19">
        <f t="shared" si="9"/>
        <v>0</v>
      </c>
      <c r="BC46" s="18">
        <v>0</v>
      </c>
      <c r="BD46" s="18">
        <v>7627090191</v>
      </c>
      <c r="BE46" s="16">
        <v>2603545142</v>
      </c>
      <c r="BF46" s="18">
        <v>0</v>
      </c>
      <c r="BG46" s="19">
        <f t="shared" si="10"/>
        <v>0</v>
      </c>
      <c r="BH46" s="19">
        <f t="shared" si="10"/>
        <v>12710221743</v>
      </c>
      <c r="BI46" s="19">
        <f t="shared" si="10"/>
        <v>272409786362</v>
      </c>
      <c r="BJ46" s="19">
        <f t="shared" si="10"/>
        <v>0</v>
      </c>
      <c r="BK46" s="18">
        <v>0</v>
      </c>
      <c r="BL46" s="18">
        <v>12740241935</v>
      </c>
      <c r="BM46" s="16">
        <v>53791634980</v>
      </c>
      <c r="BN46" s="18">
        <v>0</v>
      </c>
      <c r="BO46" s="19">
        <f t="shared" si="11"/>
        <v>0</v>
      </c>
      <c r="BP46" s="19">
        <f t="shared" si="11"/>
        <v>25450463678</v>
      </c>
      <c r="BQ46" s="19">
        <f t="shared" si="11"/>
        <v>326201421342</v>
      </c>
      <c r="BR46" s="19">
        <f t="shared" si="11"/>
        <v>0</v>
      </c>
    </row>
    <row r="47" spans="1:70" ht="12.75">
      <c r="A47" s="14">
        <v>8999991244</v>
      </c>
      <c r="B47" s="14">
        <v>27500000</v>
      </c>
      <c r="C47" s="15" t="s">
        <v>111</v>
      </c>
      <c r="D47" s="15" t="s">
        <v>112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7"/>
        <v>0</v>
      </c>
      <c r="AJ47" s="19">
        <f t="shared" si="7"/>
        <v>206756765</v>
      </c>
      <c r="AK47" s="19">
        <f t="shared" si="7"/>
        <v>19076245500</v>
      </c>
      <c r="AL47" s="19">
        <f t="shared" si="7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  <c r="AU47" s="18">
        <v>0</v>
      </c>
      <c r="AV47" s="18">
        <v>0</v>
      </c>
      <c r="AW47" s="16">
        <v>2714095130</v>
      </c>
      <c r="AX47" s="18">
        <v>0</v>
      </c>
      <c r="AY47" s="19">
        <f t="shared" si="9"/>
        <v>0</v>
      </c>
      <c r="AZ47" s="19">
        <f t="shared" si="9"/>
        <v>206756765</v>
      </c>
      <c r="BA47" s="19">
        <f t="shared" si="9"/>
        <v>28018530890</v>
      </c>
      <c r="BB47" s="19">
        <f t="shared" si="9"/>
        <v>0</v>
      </c>
      <c r="BC47" s="18">
        <v>0</v>
      </c>
      <c r="BD47" s="18">
        <v>570403620</v>
      </c>
      <c r="BE47" s="16">
        <v>2948602634</v>
      </c>
      <c r="BF47" s="18">
        <v>0</v>
      </c>
      <c r="BG47" s="19">
        <f t="shared" si="10"/>
        <v>0</v>
      </c>
      <c r="BH47" s="19">
        <f t="shared" si="10"/>
        <v>777160385</v>
      </c>
      <c r="BI47" s="19">
        <f t="shared" si="10"/>
        <v>30967133524</v>
      </c>
      <c r="BJ47" s="19">
        <f t="shared" si="10"/>
        <v>0</v>
      </c>
      <c r="BK47" s="18">
        <v>0</v>
      </c>
      <c r="BL47" s="18">
        <v>695762049</v>
      </c>
      <c r="BM47" s="16">
        <v>5428190260</v>
      </c>
      <c r="BN47" s="18">
        <v>0</v>
      </c>
      <c r="BO47" s="19">
        <f t="shared" si="11"/>
        <v>0</v>
      </c>
      <c r="BP47" s="19">
        <f t="shared" si="11"/>
        <v>1472922434</v>
      </c>
      <c r="BQ47" s="19">
        <f t="shared" si="11"/>
        <v>36395323784</v>
      </c>
      <c r="BR47" s="19">
        <f t="shared" si="11"/>
        <v>0</v>
      </c>
    </row>
    <row r="48" spans="1:70" ht="12.75">
      <c r="A48" s="14">
        <v>8999992307</v>
      </c>
      <c r="B48" s="14">
        <v>222711001</v>
      </c>
      <c r="C48" s="15" t="s">
        <v>113</v>
      </c>
      <c r="D48" s="15" t="s">
        <v>114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7"/>
        <v>0</v>
      </c>
      <c r="AJ48" s="19">
        <f t="shared" si="7"/>
        <v>0</v>
      </c>
      <c r="AK48" s="19">
        <f t="shared" si="7"/>
        <v>4774636716</v>
      </c>
      <c r="AL48" s="19">
        <f t="shared" si="7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  <c r="AU48" s="18">
        <v>0</v>
      </c>
      <c r="AV48" s="18">
        <v>0</v>
      </c>
      <c r="AW48" s="16">
        <v>793270613</v>
      </c>
      <c r="AX48" s="18">
        <v>0</v>
      </c>
      <c r="AY48" s="19">
        <f t="shared" si="9"/>
        <v>0</v>
      </c>
      <c r="AZ48" s="19">
        <f t="shared" si="9"/>
        <v>0</v>
      </c>
      <c r="BA48" s="19">
        <f t="shared" si="9"/>
        <v>7154448555</v>
      </c>
      <c r="BB48" s="19">
        <f t="shared" si="9"/>
        <v>0</v>
      </c>
      <c r="BC48" s="18">
        <v>0</v>
      </c>
      <c r="BD48" s="18">
        <v>159147205</v>
      </c>
      <c r="BE48" s="16">
        <v>1087238890</v>
      </c>
      <c r="BF48" s="18">
        <v>0</v>
      </c>
      <c r="BG48" s="19">
        <f t="shared" si="10"/>
        <v>0</v>
      </c>
      <c r="BH48" s="19">
        <f t="shared" si="10"/>
        <v>159147205</v>
      </c>
      <c r="BI48" s="19">
        <f t="shared" si="10"/>
        <v>8241687445</v>
      </c>
      <c r="BJ48" s="19">
        <f t="shared" si="10"/>
        <v>0</v>
      </c>
      <c r="BK48" s="18">
        <v>0</v>
      </c>
      <c r="BL48" s="18">
        <v>0</v>
      </c>
      <c r="BM48" s="16">
        <v>793270613</v>
      </c>
      <c r="BN48" s="18">
        <v>0</v>
      </c>
      <c r="BO48" s="19">
        <f t="shared" si="11"/>
        <v>0</v>
      </c>
      <c r="BP48" s="19">
        <f t="shared" si="11"/>
        <v>159147205</v>
      </c>
      <c r="BQ48" s="19">
        <f t="shared" si="11"/>
        <v>9034958058</v>
      </c>
      <c r="BR48" s="19">
        <f t="shared" si="11"/>
        <v>0</v>
      </c>
    </row>
    <row r="49" spans="1:70" ht="12.75">
      <c r="A49" s="14">
        <v>8020110655</v>
      </c>
      <c r="B49" s="14">
        <v>64500000</v>
      </c>
      <c r="C49" s="15" t="s">
        <v>115</v>
      </c>
      <c r="D49" s="15" t="s">
        <v>116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7"/>
        <v>0</v>
      </c>
      <c r="AJ49" s="19">
        <f t="shared" si="7"/>
        <v>0</v>
      </c>
      <c r="AK49" s="19">
        <f t="shared" si="7"/>
        <v>795682122</v>
      </c>
      <c r="AL49" s="19">
        <f t="shared" si="7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  <c r="AU49" s="18">
        <v>0</v>
      </c>
      <c r="AV49" s="18">
        <v>0</v>
      </c>
      <c r="AW49" s="16">
        <v>157646848</v>
      </c>
      <c r="AX49" s="18">
        <v>0</v>
      </c>
      <c r="AY49" s="19">
        <f t="shared" si="9"/>
        <v>0</v>
      </c>
      <c r="AZ49" s="19">
        <f t="shared" si="9"/>
        <v>0</v>
      </c>
      <c r="BA49" s="19">
        <f t="shared" si="9"/>
        <v>1110975818</v>
      </c>
      <c r="BB49" s="19">
        <f t="shared" si="9"/>
        <v>0</v>
      </c>
      <c r="BC49" s="18">
        <v>0</v>
      </c>
      <c r="BD49" s="18">
        <v>0</v>
      </c>
      <c r="BE49" s="16">
        <v>157646848</v>
      </c>
      <c r="BF49" s="18">
        <v>0</v>
      </c>
      <c r="BG49" s="19">
        <f t="shared" si="10"/>
        <v>0</v>
      </c>
      <c r="BH49" s="19">
        <f t="shared" si="10"/>
        <v>0</v>
      </c>
      <c r="BI49" s="19">
        <f t="shared" si="10"/>
        <v>1268622666</v>
      </c>
      <c r="BJ49" s="19">
        <f t="shared" si="10"/>
        <v>0</v>
      </c>
      <c r="BK49" s="18">
        <v>0</v>
      </c>
      <c r="BL49" s="18">
        <v>0</v>
      </c>
      <c r="BM49" s="16">
        <v>157646848</v>
      </c>
      <c r="BN49" s="18">
        <v>0</v>
      </c>
      <c r="BO49" s="19">
        <f t="shared" si="11"/>
        <v>0</v>
      </c>
      <c r="BP49" s="19">
        <f t="shared" si="11"/>
        <v>0</v>
      </c>
      <c r="BQ49" s="19">
        <f t="shared" si="11"/>
        <v>1426269514</v>
      </c>
      <c r="BR49" s="19">
        <f t="shared" si="11"/>
        <v>0</v>
      </c>
    </row>
    <row r="50" spans="1:70" ht="12.75">
      <c r="A50" s="14">
        <v>8904800545</v>
      </c>
      <c r="B50" s="14">
        <v>824613000</v>
      </c>
      <c r="C50" s="15" t="s">
        <v>117</v>
      </c>
      <c r="D50" s="15" t="s">
        <v>118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7"/>
        <v>0</v>
      </c>
      <c r="AJ50" s="19">
        <f t="shared" si="7"/>
        <v>0</v>
      </c>
      <c r="AK50" s="19">
        <f t="shared" si="7"/>
        <v>984279287</v>
      </c>
      <c r="AL50" s="19">
        <f t="shared" si="7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  <c r="AU50" s="18">
        <v>0</v>
      </c>
      <c r="AV50" s="18">
        <v>0</v>
      </c>
      <c r="AW50" s="16">
        <v>195013213</v>
      </c>
      <c r="AX50" s="18">
        <v>0</v>
      </c>
      <c r="AY50" s="19">
        <f t="shared" si="9"/>
        <v>0</v>
      </c>
      <c r="AZ50" s="19">
        <f t="shared" si="9"/>
        <v>0</v>
      </c>
      <c r="BA50" s="19">
        <f t="shared" si="9"/>
        <v>1374305713</v>
      </c>
      <c r="BB50" s="19">
        <f t="shared" si="9"/>
        <v>0</v>
      </c>
      <c r="BC50" s="18">
        <v>0</v>
      </c>
      <c r="BD50" s="18">
        <v>0</v>
      </c>
      <c r="BE50" s="16">
        <v>195013213</v>
      </c>
      <c r="BF50" s="18">
        <v>0</v>
      </c>
      <c r="BG50" s="19">
        <f t="shared" si="10"/>
        <v>0</v>
      </c>
      <c r="BH50" s="19">
        <f t="shared" si="10"/>
        <v>0</v>
      </c>
      <c r="BI50" s="19">
        <f t="shared" si="10"/>
        <v>1569318926</v>
      </c>
      <c r="BJ50" s="19">
        <f t="shared" si="10"/>
        <v>0</v>
      </c>
      <c r="BK50" s="18">
        <v>0</v>
      </c>
      <c r="BL50" s="18">
        <v>0</v>
      </c>
      <c r="BM50" s="16">
        <v>195013213</v>
      </c>
      <c r="BN50" s="18">
        <v>0</v>
      </c>
      <c r="BO50" s="19">
        <f t="shared" si="11"/>
        <v>0</v>
      </c>
      <c r="BP50" s="19">
        <f t="shared" si="11"/>
        <v>0</v>
      </c>
      <c r="BQ50" s="19">
        <f t="shared" si="11"/>
        <v>1764332139</v>
      </c>
      <c r="BR50" s="19">
        <f t="shared" si="11"/>
        <v>0</v>
      </c>
    </row>
    <row r="51" spans="1:70" ht="12.75">
      <c r="A51" s="14">
        <v>8909801531</v>
      </c>
      <c r="B51" s="14">
        <v>821505000</v>
      </c>
      <c r="C51" s="15" t="s">
        <v>119</v>
      </c>
      <c r="D51" s="15" t="s">
        <v>120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7"/>
        <v>0</v>
      </c>
      <c r="AJ51" s="19">
        <f t="shared" si="7"/>
        <v>0</v>
      </c>
      <c r="AK51" s="19">
        <f t="shared" si="7"/>
        <v>2342854077</v>
      </c>
      <c r="AL51" s="19">
        <f t="shared" si="7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  <c r="AU51" s="18">
        <v>0</v>
      </c>
      <c r="AV51" s="18">
        <v>0</v>
      </c>
      <c r="AW51" s="16">
        <v>364184817</v>
      </c>
      <c r="AX51" s="18">
        <v>0</v>
      </c>
      <c r="AY51" s="19">
        <f t="shared" si="9"/>
        <v>0</v>
      </c>
      <c r="AZ51" s="19">
        <f t="shared" si="9"/>
        <v>0</v>
      </c>
      <c r="BA51" s="19">
        <f t="shared" si="9"/>
        <v>3635408528</v>
      </c>
      <c r="BB51" s="19">
        <f t="shared" si="9"/>
        <v>0</v>
      </c>
      <c r="BC51" s="18">
        <v>0</v>
      </c>
      <c r="BD51" s="18">
        <v>0</v>
      </c>
      <c r="BE51" s="16">
        <v>364184817</v>
      </c>
      <c r="BF51" s="18">
        <v>0</v>
      </c>
      <c r="BG51" s="19">
        <f t="shared" si="10"/>
        <v>0</v>
      </c>
      <c r="BH51" s="19">
        <f t="shared" si="10"/>
        <v>0</v>
      </c>
      <c r="BI51" s="19">
        <f t="shared" si="10"/>
        <v>3999593345</v>
      </c>
      <c r="BJ51" s="19">
        <f t="shared" si="10"/>
        <v>0</v>
      </c>
      <c r="BK51" s="18">
        <v>0</v>
      </c>
      <c r="BL51" s="18">
        <v>0</v>
      </c>
      <c r="BM51" s="16">
        <v>364184817</v>
      </c>
      <c r="BN51" s="18">
        <v>0</v>
      </c>
      <c r="BO51" s="19">
        <f t="shared" si="11"/>
        <v>0</v>
      </c>
      <c r="BP51" s="19">
        <f t="shared" si="11"/>
        <v>0</v>
      </c>
      <c r="BQ51" s="19">
        <f t="shared" si="11"/>
        <v>4363778162</v>
      </c>
      <c r="BR51" s="19">
        <f t="shared" si="11"/>
        <v>0</v>
      </c>
    </row>
    <row r="52" spans="1:70" ht="12.75">
      <c r="A52" s="15">
        <v>8919004932</v>
      </c>
      <c r="B52" s="14">
        <v>214776147</v>
      </c>
      <c r="C52" s="15" t="s">
        <v>121</v>
      </c>
      <c r="D52" s="15" t="s">
        <v>122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7"/>
        <v>0</v>
      </c>
      <c r="AJ52" s="19">
        <f t="shared" si="7"/>
        <v>13020000</v>
      </c>
      <c r="AK52" s="19">
        <f t="shared" si="7"/>
        <v>0</v>
      </c>
      <c r="AL52" s="19">
        <f t="shared" si="7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  <c r="AU52" s="18">
        <v>0</v>
      </c>
      <c r="AV52" s="18">
        <v>0</v>
      </c>
      <c r="AW52" s="16">
        <v>0</v>
      </c>
      <c r="AX52" s="18">
        <v>0</v>
      </c>
      <c r="AY52" s="19">
        <f t="shared" si="9"/>
        <v>0</v>
      </c>
      <c r="AZ52" s="19">
        <f t="shared" si="9"/>
        <v>13020000</v>
      </c>
      <c r="BA52" s="19">
        <f t="shared" si="9"/>
        <v>0</v>
      </c>
      <c r="BB52" s="19">
        <f t="shared" si="9"/>
        <v>0</v>
      </c>
      <c r="BC52" s="18">
        <v>0</v>
      </c>
      <c r="BD52" s="18">
        <v>0</v>
      </c>
      <c r="BE52" s="16">
        <v>0</v>
      </c>
      <c r="BF52" s="18">
        <v>0</v>
      </c>
      <c r="BG52" s="19">
        <f t="shared" si="10"/>
        <v>0</v>
      </c>
      <c r="BH52" s="19">
        <f t="shared" si="10"/>
        <v>13020000</v>
      </c>
      <c r="BI52" s="19">
        <f t="shared" si="10"/>
        <v>0</v>
      </c>
      <c r="BJ52" s="19">
        <f t="shared" si="10"/>
        <v>0</v>
      </c>
      <c r="BK52" s="18">
        <v>0</v>
      </c>
      <c r="BL52" s="18">
        <v>0</v>
      </c>
      <c r="BM52" s="16">
        <v>0</v>
      </c>
      <c r="BN52" s="18">
        <v>0</v>
      </c>
      <c r="BO52" s="19">
        <f t="shared" si="11"/>
        <v>0</v>
      </c>
      <c r="BP52" s="19">
        <f t="shared" si="11"/>
        <v>13020000</v>
      </c>
      <c r="BQ52" s="19">
        <f t="shared" si="11"/>
        <v>0</v>
      </c>
      <c r="BR52" s="19">
        <f t="shared" si="11"/>
        <v>0</v>
      </c>
    </row>
    <row r="53" spans="1:70" ht="12.75">
      <c r="A53" s="22">
        <v>8600243016</v>
      </c>
      <c r="B53" s="14">
        <v>24700000</v>
      </c>
      <c r="C53" s="15" t="s">
        <v>123</v>
      </c>
      <c r="D53" s="15" t="s">
        <v>124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7"/>
        <v>0</v>
      </c>
      <c r="AJ53" s="19">
        <f t="shared" si="7"/>
        <v>0</v>
      </c>
      <c r="AK53" s="19">
        <f t="shared" si="7"/>
        <v>0</v>
      </c>
      <c r="AL53" s="19">
        <f t="shared" si="7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  <c r="AU53" s="18">
        <v>0</v>
      </c>
      <c r="AV53" s="18">
        <v>0</v>
      </c>
      <c r="AW53" s="16">
        <v>0</v>
      </c>
      <c r="AX53" s="18">
        <v>0</v>
      </c>
      <c r="AY53" s="19">
        <f t="shared" si="9"/>
        <v>0</v>
      </c>
      <c r="AZ53" s="19">
        <f t="shared" si="9"/>
        <v>0</v>
      </c>
      <c r="BA53" s="19">
        <f t="shared" si="9"/>
        <v>0</v>
      </c>
      <c r="BB53" s="19">
        <f t="shared" si="9"/>
        <v>1164093120</v>
      </c>
      <c r="BC53" s="18">
        <v>0</v>
      </c>
      <c r="BD53" s="18">
        <v>0</v>
      </c>
      <c r="BE53" s="16">
        <v>0</v>
      </c>
      <c r="BF53" s="18">
        <v>0</v>
      </c>
      <c r="BG53" s="19">
        <f t="shared" si="10"/>
        <v>0</v>
      </c>
      <c r="BH53" s="19">
        <f t="shared" si="10"/>
        <v>0</v>
      </c>
      <c r="BI53" s="19">
        <f t="shared" si="10"/>
        <v>0</v>
      </c>
      <c r="BJ53" s="19">
        <f t="shared" si="10"/>
        <v>1164093120</v>
      </c>
      <c r="BK53" s="18">
        <v>0</v>
      </c>
      <c r="BL53" s="18">
        <v>0</v>
      </c>
      <c r="BM53" s="16">
        <v>0</v>
      </c>
      <c r="BN53" s="18">
        <v>0</v>
      </c>
      <c r="BO53" s="19">
        <f t="shared" si="11"/>
        <v>0</v>
      </c>
      <c r="BP53" s="19">
        <f t="shared" si="11"/>
        <v>0</v>
      </c>
      <c r="BQ53" s="19">
        <f t="shared" si="11"/>
        <v>0</v>
      </c>
      <c r="BR53" s="19">
        <f t="shared" si="11"/>
        <v>1164093120</v>
      </c>
    </row>
    <row r="54" spans="1:70" ht="12.75">
      <c r="A54" s="23">
        <v>8000284322</v>
      </c>
      <c r="B54" s="23">
        <v>213013430</v>
      </c>
      <c r="C54" s="23" t="s">
        <v>125</v>
      </c>
      <c r="D54" s="15" t="s">
        <v>126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7"/>
        <v>0</v>
      </c>
      <c r="AJ54" s="19">
        <f t="shared" si="7"/>
        <v>154129622</v>
      </c>
      <c r="AK54" s="19">
        <f t="shared" si="7"/>
        <v>0</v>
      </c>
      <c r="AL54" s="19">
        <f t="shared" si="7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  <c r="AU54" s="18">
        <v>0</v>
      </c>
      <c r="AV54" s="18">
        <v>0</v>
      </c>
      <c r="AW54" s="16">
        <v>0</v>
      </c>
      <c r="AX54" s="18">
        <v>0</v>
      </c>
      <c r="AY54" s="19">
        <f t="shared" si="9"/>
        <v>0</v>
      </c>
      <c r="AZ54" s="19">
        <f t="shared" si="9"/>
        <v>154129622</v>
      </c>
      <c r="BA54" s="19">
        <f t="shared" si="9"/>
        <v>0</v>
      </c>
      <c r="BB54" s="19">
        <f t="shared" si="9"/>
        <v>0</v>
      </c>
      <c r="BC54" s="18">
        <v>0</v>
      </c>
      <c r="BD54" s="18">
        <v>0</v>
      </c>
      <c r="BE54" s="16">
        <v>0</v>
      </c>
      <c r="BF54" s="18">
        <v>0</v>
      </c>
      <c r="BG54" s="19">
        <f t="shared" si="10"/>
        <v>0</v>
      </c>
      <c r="BH54" s="19">
        <f t="shared" si="10"/>
        <v>154129622</v>
      </c>
      <c r="BI54" s="19">
        <f t="shared" si="10"/>
        <v>0</v>
      </c>
      <c r="BJ54" s="19">
        <f t="shared" si="10"/>
        <v>0</v>
      </c>
      <c r="BK54" s="18">
        <v>0</v>
      </c>
      <c r="BL54" s="18">
        <v>0</v>
      </c>
      <c r="BM54" s="16">
        <v>0</v>
      </c>
      <c r="BN54" s="18">
        <v>0</v>
      </c>
      <c r="BO54" s="19">
        <f t="shared" si="11"/>
        <v>0</v>
      </c>
      <c r="BP54" s="19">
        <f t="shared" si="11"/>
        <v>154129622</v>
      </c>
      <c r="BQ54" s="19">
        <f t="shared" si="11"/>
        <v>0</v>
      </c>
      <c r="BR54" s="19">
        <f t="shared" si="11"/>
        <v>0</v>
      </c>
    </row>
    <row r="55" spans="1:70" ht="12.75">
      <c r="A55" s="23">
        <v>8000947557</v>
      </c>
      <c r="B55" s="23">
        <v>215425754</v>
      </c>
      <c r="C55" s="23" t="s">
        <v>127</v>
      </c>
      <c r="D55" s="15" t="s">
        <v>128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7"/>
        <v>0</v>
      </c>
      <c r="AJ55" s="19">
        <f t="shared" si="7"/>
        <v>580574914</v>
      </c>
      <c r="AK55" s="19">
        <f t="shared" si="7"/>
        <v>0</v>
      </c>
      <c r="AL55" s="19">
        <f t="shared" si="7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  <c r="AU55" s="18">
        <v>0</v>
      </c>
      <c r="AV55" s="18">
        <v>0</v>
      </c>
      <c r="AW55" s="16">
        <v>0</v>
      </c>
      <c r="AX55" s="18">
        <v>0</v>
      </c>
      <c r="AY55" s="19">
        <f t="shared" si="9"/>
        <v>0</v>
      </c>
      <c r="AZ55" s="19">
        <f t="shared" si="9"/>
        <v>750361936</v>
      </c>
      <c r="BA55" s="19">
        <f t="shared" si="9"/>
        <v>0</v>
      </c>
      <c r="BB55" s="19">
        <f t="shared" si="9"/>
        <v>0</v>
      </c>
      <c r="BC55" s="18">
        <v>0</v>
      </c>
      <c r="BD55" s="18">
        <v>0</v>
      </c>
      <c r="BE55" s="16">
        <v>0</v>
      </c>
      <c r="BF55" s="18">
        <v>0</v>
      </c>
      <c r="BG55" s="19">
        <f t="shared" si="10"/>
        <v>0</v>
      </c>
      <c r="BH55" s="19">
        <f t="shared" si="10"/>
        <v>750361936</v>
      </c>
      <c r="BI55" s="19">
        <f t="shared" si="10"/>
        <v>0</v>
      </c>
      <c r="BJ55" s="19">
        <f t="shared" si="10"/>
        <v>0</v>
      </c>
      <c r="BK55" s="18">
        <v>0</v>
      </c>
      <c r="BL55" s="18">
        <v>0</v>
      </c>
      <c r="BM55" s="16">
        <v>0</v>
      </c>
      <c r="BN55" s="18">
        <v>0</v>
      </c>
      <c r="BO55" s="19">
        <f t="shared" si="11"/>
        <v>0</v>
      </c>
      <c r="BP55" s="19">
        <f t="shared" si="11"/>
        <v>750361936</v>
      </c>
      <c r="BQ55" s="19">
        <f t="shared" si="11"/>
        <v>0</v>
      </c>
      <c r="BR55" s="19">
        <f t="shared" si="11"/>
        <v>0</v>
      </c>
    </row>
    <row r="56" spans="1:70" ht="12.75">
      <c r="A56" s="23">
        <v>8001039238</v>
      </c>
      <c r="B56" s="23">
        <v>115252000</v>
      </c>
      <c r="C56" s="23" t="s">
        <v>129</v>
      </c>
      <c r="D56" s="15" t="s">
        <v>130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7"/>
        <v>0</v>
      </c>
      <c r="AJ56" s="19">
        <f t="shared" si="7"/>
        <v>184918301</v>
      </c>
      <c r="AK56" s="19">
        <f t="shared" si="7"/>
        <v>0</v>
      </c>
      <c r="AL56" s="19">
        <f t="shared" si="7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  <c r="AU56" s="18">
        <v>0</v>
      </c>
      <c r="AV56" s="18">
        <v>0</v>
      </c>
      <c r="AW56" s="16">
        <v>0</v>
      </c>
      <c r="AX56" s="18">
        <v>0</v>
      </c>
      <c r="AY56" s="19">
        <f t="shared" si="9"/>
        <v>0</v>
      </c>
      <c r="AZ56" s="19">
        <f t="shared" si="9"/>
        <v>184918301</v>
      </c>
      <c r="BA56" s="19">
        <f t="shared" si="9"/>
        <v>0</v>
      </c>
      <c r="BB56" s="19">
        <f t="shared" si="9"/>
        <v>0</v>
      </c>
      <c r="BC56" s="18">
        <v>0</v>
      </c>
      <c r="BD56" s="18">
        <v>0</v>
      </c>
      <c r="BE56" s="16">
        <v>0</v>
      </c>
      <c r="BF56" s="18">
        <v>0</v>
      </c>
      <c r="BG56" s="19">
        <f t="shared" si="10"/>
        <v>0</v>
      </c>
      <c r="BH56" s="19">
        <f t="shared" si="10"/>
        <v>184918301</v>
      </c>
      <c r="BI56" s="19">
        <f t="shared" si="10"/>
        <v>0</v>
      </c>
      <c r="BJ56" s="19">
        <f t="shared" si="10"/>
        <v>0</v>
      </c>
      <c r="BK56" s="18">
        <v>0</v>
      </c>
      <c r="BL56" s="18">
        <v>0</v>
      </c>
      <c r="BM56" s="16">
        <v>0</v>
      </c>
      <c r="BN56" s="18">
        <v>0</v>
      </c>
      <c r="BO56" s="19">
        <f t="shared" si="11"/>
        <v>0</v>
      </c>
      <c r="BP56" s="19">
        <f t="shared" si="11"/>
        <v>184918301</v>
      </c>
      <c r="BQ56" s="19">
        <f t="shared" si="11"/>
        <v>0</v>
      </c>
      <c r="BR56" s="19">
        <f t="shared" si="11"/>
        <v>0</v>
      </c>
    </row>
    <row r="57" spans="1:70" ht="12.75">
      <c r="A57" s="23">
        <v>8001040626</v>
      </c>
      <c r="B57" s="23">
        <v>210170001</v>
      </c>
      <c r="C57" s="23" t="s">
        <v>131</v>
      </c>
      <c r="D57" s="15" t="s">
        <v>132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7"/>
        <v>0</v>
      </c>
      <c r="AJ57" s="19">
        <f t="shared" si="7"/>
        <v>649000000</v>
      </c>
      <c r="AK57" s="19">
        <f t="shared" si="7"/>
        <v>0</v>
      </c>
      <c r="AL57" s="19">
        <f t="shared" si="7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  <c r="AU57" s="18">
        <v>0</v>
      </c>
      <c r="AV57" s="18">
        <v>0</v>
      </c>
      <c r="AW57" s="16">
        <v>0</v>
      </c>
      <c r="AX57" s="18">
        <v>0</v>
      </c>
      <c r="AY57" s="19">
        <f t="shared" si="9"/>
        <v>0</v>
      </c>
      <c r="AZ57" s="19">
        <f t="shared" si="9"/>
        <v>649000000</v>
      </c>
      <c r="BA57" s="19">
        <f t="shared" si="9"/>
        <v>0</v>
      </c>
      <c r="BB57" s="19">
        <f t="shared" si="9"/>
        <v>0</v>
      </c>
      <c r="BC57" s="18">
        <v>0</v>
      </c>
      <c r="BD57" s="18">
        <v>0</v>
      </c>
      <c r="BE57" s="16">
        <v>0</v>
      </c>
      <c r="BF57" s="18">
        <v>0</v>
      </c>
      <c r="BG57" s="19">
        <f t="shared" si="10"/>
        <v>0</v>
      </c>
      <c r="BH57" s="19">
        <f t="shared" si="10"/>
        <v>649000000</v>
      </c>
      <c r="BI57" s="19">
        <f t="shared" si="10"/>
        <v>0</v>
      </c>
      <c r="BJ57" s="19">
        <f t="shared" si="10"/>
        <v>0</v>
      </c>
      <c r="BK57" s="18">
        <v>0</v>
      </c>
      <c r="BL57" s="18">
        <v>0</v>
      </c>
      <c r="BM57" s="16">
        <v>0</v>
      </c>
      <c r="BN57" s="18">
        <v>0</v>
      </c>
      <c r="BO57" s="19">
        <f t="shared" si="11"/>
        <v>0</v>
      </c>
      <c r="BP57" s="19">
        <f t="shared" si="11"/>
        <v>649000000</v>
      </c>
      <c r="BQ57" s="19">
        <f t="shared" si="11"/>
        <v>0</v>
      </c>
      <c r="BR57" s="19">
        <f t="shared" si="11"/>
        <v>0</v>
      </c>
    </row>
    <row r="58" spans="1:70" ht="12.75">
      <c r="A58" s="23">
        <v>8001136727</v>
      </c>
      <c r="B58" s="23">
        <v>117373000</v>
      </c>
      <c r="C58" s="23" t="s">
        <v>133</v>
      </c>
      <c r="D58" s="15" t="s">
        <v>134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7"/>
        <v>0</v>
      </c>
      <c r="AJ58" s="19">
        <f t="shared" si="7"/>
        <v>117362556</v>
      </c>
      <c r="AK58" s="19">
        <f t="shared" si="7"/>
        <v>0</v>
      </c>
      <c r="AL58" s="19">
        <f t="shared" si="7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  <c r="AU58" s="18">
        <v>0</v>
      </c>
      <c r="AV58" s="18">
        <v>0</v>
      </c>
      <c r="AW58" s="16">
        <v>0</v>
      </c>
      <c r="AX58" s="18">
        <v>0</v>
      </c>
      <c r="AY58" s="19">
        <f t="shared" si="9"/>
        <v>0</v>
      </c>
      <c r="AZ58" s="19">
        <f t="shared" si="9"/>
        <v>117362556</v>
      </c>
      <c r="BA58" s="19">
        <f t="shared" si="9"/>
        <v>0</v>
      </c>
      <c r="BB58" s="19">
        <f t="shared" si="9"/>
        <v>0</v>
      </c>
      <c r="BC58" s="18">
        <v>0</v>
      </c>
      <c r="BD58" s="18">
        <v>0</v>
      </c>
      <c r="BE58" s="16">
        <v>0</v>
      </c>
      <c r="BF58" s="18">
        <v>0</v>
      </c>
      <c r="BG58" s="19">
        <f t="shared" si="10"/>
        <v>0</v>
      </c>
      <c r="BH58" s="19">
        <f t="shared" si="10"/>
        <v>117362556</v>
      </c>
      <c r="BI58" s="19">
        <f t="shared" si="10"/>
        <v>0</v>
      </c>
      <c r="BJ58" s="19">
        <f t="shared" si="10"/>
        <v>0</v>
      </c>
      <c r="BK58" s="18">
        <v>0</v>
      </c>
      <c r="BL58" s="18">
        <v>0</v>
      </c>
      <c r="BM58" s="16">
        <v>0</v>
      </c>
      <c r="BN58" s="18">
        <v>0</v>
      </c>
      <c r="BO58" s="19">
        <f t="shared" si="11"/>
        <v>0</v>
      </c>
      <c r="BP58" s="19">
        <f t="shared" si="11"/>
        <v>117362556</v>
      </c>
      <c r="BQ58" s="19">
        <f t="shared" si="11"/>
        <v>0</v>
      </c>
      <c r="BR58" s="19">
        <f t="shared" si="11"/>
        <v>0</v>
      </c>
    </row>
    <row r="59" spans="1:70" ht="12.75">
      <c r="A59" s="23">
        <v>8901020181</v>
      </c>
      <c r="B59" s="23">
        <v>210108001</v>
      </c>
      <c r="C59" s="23" t="s">
        <v>135</v>
      </c>
      <c r="D59" s="15" t="s">
        <v>136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7"/>
        <v>0</v>
      </c>
      <c r="AJ59" s="19">
        <f t="shared" si="7"/>
        <v>1053732640</v>
      </c>
      <c r="AK59" s="19">
        <f t="shared" si="7"/>
        <v>0</v>
      </c>
      <c r="AL59" s="19">
        <f t="shared" si="7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  <c r="AU59" s="18">
        <v>0</v>
      </c>
      <c r="AV59" s="18">
        <v>0</v>
      </c>
      <c r="AW59" s="16">
        <v>0</v>
      </c>
      <c r="AX59" s="18">
        <v>0</v>
      </c>
      <c r="AY59" s="19">
        <f t="shared" si="9"/>
        <v>0</v>
      </c>
      <c r="AZ59" s="19">
        <f t="shared" si="9"/>
        <v>3053732640</v>
      </c>
      <c r="BA59" s="19">
        <f t="shared" si="9"/>
        <v>0</v>
      </c>
      <c r="BB59" s="19">
        <f t="shared" si="9"/>
        <v>0</v>
      </c>
      <c r="BC59" s="18">
        <v>0</v>
      </c>
      <c r="BD59" s="18">
        <v>0</v>
      </c>
      <c r="BE59" s="16">
        <v>0</v>
      </c>
      <c r="BF59" s="18">
        <v>0</v>
      </c>
      <c r="BG59" s="19">
        <f t="shared" si="10"/>
        <v>0</v>
      </c>
      <c r="BH59" s="19">
        <f t="shared" si="10"/>
        <v>3053732640</v>
      </c>
      <c r="BI59" s="19">
        <f t="shared" si="10"/>
        <v>0</v>
      </c>
      <c r="BJ59" s="19">
        <f t="shared" si="10"/>
        <v>0</v>
      </c>
      <c r="BK59" s="18">
        <v>0</v>
      </c>
      <c r="BL59" s="18">
        <v>0</v>
      </c>
      <c r="BM59" s="16">
        <v>0</v>
      </c>
      <c r="BN59" s="18">
        <v>0</v>
      </c>
      <c r="BO59" s="19">
        <f t="shared" si="11"/>
        <v>0</v>
      </c>
      <c r="BP59" s="19">
        <f t="shared" si="11"/>
        <v>3053732640</v>
      </c>
      <c r="BQ59" s="19">
        <f t="shared" si="11"/>
        <v>0</v>
      </c>
      <c r="BR59" s="19">
        <f t="shared" si="11"/>
        <v>0</v>
      </c>
    </row>
    <row r="60" spans="1:70" ht="12.75">
      <c r="A60" s="23">
        <v>8901062912</v>
      </c>
      <c r="B60" s="23">
        <v>215808758</v>
      </c>
      <c r="C60" s="23" t="s">
        <v>137</v>
      </c>
      <c r="D60" s="15" t="s">
        <v>138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7"/>
        <v>0</v>
      </c>
      <c r="AJ60" s="19">
        <f t="shared" si="7"/>
        <v>392365456</v>
      </c>
      <c r="AK60" s="19">
        <f t="shared" si="7"/>
        <v>0</v>
      </c>
      <c r="AL60" s="19">
        <f t="shared" si="7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  <c r="AU60" s="18">
        <v>0</v>
      </c>
      <c r="AV60" s="18">
        <v>0</v>
      </c>
      <c r="AW60" s="16">
        <v>0</v>
      </c>
      <c r="AX60" s="18">
        <v>0</v>
      </c>
      <c r="AY60" s="19">
        <f t="shared" si="9"/>
        <v>0</v>
      </c>
      <c r="AZ60" s="19">
        <f t="shared" si="9"/>
        <v>392365456</v>
      </c>
      <c r="BA60" s="19">
        <f t="shared" si="9"/>
        <v>0</v>
      </c>
      <c r="BB60" s="19">
        <f t="shared" si="9"/>
        <v>0</v>
      </c>
      <c r="BC60" s="18">
        <v>0</v>
      </c>
      <c r="BD60" s="18">
        <v>0</v>
      </c>
      <c r="BE60" s="16">
        <v>0</v>
      </c>
      <c r="BF60" s="18">
        <v>0</v>
      </c>
      <c r="BG60" s="19">
        <f t="shared" si="10"/>
        <v>0</v>
      </c>
      <c r="BH60" s="19">
        <f t="shared" si="10"/>
        <v>392365456</v>
      </c>
      <c r="BI60" s="19">
        <f t="shared" si="10"/>
        <v>0</v>
      </c>
      <c r="BJ60" s="19">
        <f t="shared" si="10"/>
        <v>0</v>
      </c>
      <c r="BK60" s="18">
        <v>0</v>
      </c>
      <c r="BL60" s="18">
        <v>0</v>
      </c>
      <c r="BM60" s="16">
        <v>0</v>
      </c>
      <c r="BN60" s="18">
        <v>0</v>
      </c>
      <c r="BO60" s="19">
        <f t="shared" si="11"/>
        <v>0</v>
      </c>
      <c r="BP60" s="19">
        <f t="shared" si="11"/>
        <v>392365456</v>
      </c>
      <c r="BQ60" s="19">
        <f t="shared" si="11"/>
        <v>0</v>
      </c>
      <c r="BR60" s="19">
        <f t="shared" si="11"/>
        <v>0</v>
      </c>
    </row>
    <row r="61" spans="1:70" ht="12.75">
      <c r="A61" s="23">
        <v>8909052111</v>
      </c>
      <c r="B61" s="23">
        <v>210105001</v>
      </c>
      <c r="C61" s="23" t="s">
        <v>139</v>
      </c>
      <c r="D61" s="15" t="s">
        <v>140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7"/>
        <v>0</v>
      </c>
      <c r="AJ61" s="19">
        <f t="shared" si="7"/>
        <v>1000000000</v>
      </c>
      <c r="AK61" s="19">
        <f t="shared" si="7"/>
        <v>0</v>
      </c>
      <c r="AL61" s="19">
        <f t="shared" si="7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  <c r="AU61" s="18">
        <v>0</v>
      </c>
      <c r="AV61" s="18">
        <v>0</v>
      </c>
      <c r="AW61" s="16">
        <v>0</v>
      </c>
      <c r="AX61" s="18">
        <v>0</v>
      </c>
      <c r="AY61" s="19">
        <f t="shared" si="9"/>
        <v>0</v>
      </c>
      <c r="AZ61" s="19">
        <f t="shared" si="9"/>
        <v>1000000000</v>
      </c>
      <c r="BA61" s="19">
        <f t="shared" si="9"/>
        <v>0</v>
      </c>
      <c r="BB61" s="19">
        <f t="shared" si="9"/>
        <v>0</v>
      </c>
      <c r="BC61" s="18">
        <v>0</v>
      </c>
      <c r="BD61" s="18">
        <v>0</v>
      </c>
      <c r="BE61" s="16">
        <v>0</v>
      </c>
      <c r="BF61" s="18">
        <v>0</v>
      </c>
      <c r="BG61" s="19">
        <f t="shared" si="10"/>
        <v>0</v>
      </c>
      <c r="BH61" s="19">
        <f t="shared" si="10"/>
        <v>1000000000</v>
      </c>
      <c r="BI61" s="19">
        <f t="shared" si="10"/>
        <v>0</v>
      </c>
      <c r="BJ61" s="19">
        <f t="shared" si="10"/>
        <v>0</v>
      </c>
      <c r="BK61" s="18">
        <v>0</v>
      </c>
      <c r="BL61" s="18">
        <v>0</v>
      </c>
      <c r="BM61" s="16">
        <v>0</v>
      </c>
      <c r="BN61" s="18">
        <v>0</v>
      </c>
      <c r="BO61" s="19">
        <f t="shared" si="11"/>
        <v>0</v>
      </c>
      <c r="BP61" s="19">
        <f t="shared" si="11"/>
        <v>1000000000</v>
      </c>
      <c r="BQ61" s="19">
        <f t="shared" si="11"/>
        <v>0</v>
      </c>
      <c r="BR61" s="19">
        <f t="shared" si="11"/>
        <v>0</v>
      </c>
    </row>
    <row r="62" spans="1:70" ht="12.75">
      <c r="A62" s="23">
        <v>8909801121</v>
      </c>
      <c r="B62" s="23">
        <v>218805088</v>
      </c>
      <c r="C62" s="23" t="s">
        <v>141</v>
      </c>
      <c r="D62" s="15" t="s">
        <v>142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7"/>
        <v>0</v>
      </c>
      <c r="AJ62" s="19">
        <f t="shared" si="7"/>
        <v>1701000000</v>
      </c>
      <c r="AK62" s="19">
        <f t="shared" si="7"/>
        <v>0</v>
      </c>
      <c r="AL62" s="19">
        <f t="shared" si="7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  <c r="AU62" s="18">
        <v>0</v>
      </c>
      <c r="AV62" s="18">
        <v>0</v>
      </c>
      <c r="AW62" s="16">
        <v>0</v>
      </c>
      <c r="AX62" s="18">
        <v>0</v>
      </c>
      <c r="AY62" s="19">
        <f t="shared" si="9"/>
        <v>0</v>
      </c>
      <c r="AZ62" s="19">
        <f t="shared" si="9"/>
        <v>1701000000</v>
      </c>
      <c r="BA62" s="19">
        <f t="shared" si="9"/>
        <v>0</v>
      </c>
      <c r="BB62" s="19">
        <f t="shared" si="9"/>
        <v>0</v>
      </c>
      <c r="BC62" s="18">
        <v>0</v>
      </c>
      <c r="BD62" s="18">
        <v>0</v>
      </c>
      <c r="BE62" s="16">
        <v>0</v>
      </c>
      <c r="BF62" s="18">
        <v>0</v>
      </c>
      <c r="BG62" s="19">
        <f t="shared" si="10"/>
        <v>0</v>
      </c>
      <c r="BH62" s="19">
        <f t="shared" si="10"/>
        <v>1701000000</v>
      </c>
      <c r="BI62" s="19">
        <f t="shared" si="10"/>
        <v>0</v>
      </c>
      <c r="BJ62" s="19">
        <f t="shared" si="10"/>
        <v>0</v>
      </c>
      <c r="BK62" s="18">
        <v>0</v>
      </c>
      <c r="BL62" s="18">
        <v>0</v>
      </c>
      <c r="BM62" s="16">
        <v>0</v>
      </c>
      <c r="BN62" s="18">
        <v>0</v>
      </c>
      <c r="BO62" s="19">
        <f t="shared" si="11"/>
        <v>0</v>
      </c>
      <c r="BP62" s="19">
        <f t="shared" si="11"/>
        <v>1701000000</v>
      </c>
      <c r="BQ62" s="19">
        <f t="shared" si="11"/>
        <v>0</v>
      </c>
      <c r="BR62" s="19">
        <f t="shared" si="11"/>
        <v>0</v>
      </c>
    </row>
    <row r="63" spans="1:70" ht="12.75">
      <c r="A63" s="23">
        <v>8914800302</v>
      </c>
      <c r="B63" s="23">
        <v>210166001</v>
      </c>
      <c r="C63" s="23" t="s">
        <v>143</v>
      </c>
      <c r="D63" s="15" t="s">
        <v>144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7"/>
        <v>0</v>
      </c>
      <c r="AJ63" s="19">
        <f t="shared" si="7"/>
        <v>22323744</v>
      </c>
      <c r="AK63" s="19">
        <f t="shared" si="7"/>
        <v>0</v>
      </c>
      <c r="AL63" s="19">
        <f t="shared" si="7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  <c r="AU63" s="18">
        <v>0</v>
      </c>
      <c r="AV63" s="18">
        <v>0</v>
      </c>
      <c r="AW63" s="16">
        <v>0</v>
      </c>
      <c r="AX63" s="18">
        <v>0</v>
      </c>
      <c r="AY63" s="19">
        <f t="shared" si="9"/>
        <v>0</v>
      </c>
      <c r="AZ63" s="19">
        <f t="shared" si="9"/>
        <v>22323744</v>
      </c>
      <c r="BA63" s="19">
        <f t="shared" si="9"/>
        <v>0</v>
      </c>
      <c r="BB63" s="19">
        <f t="shared" si="9"/>
        <v>0</v>
      </c>
      <c r="BC63" s="18">
        <v>0</v>
      </c>
      <c r="BD63" s="18">
        <v>0</v>
      </c>
      <c r="BE63" s="16">
        <v>0</v>
      </c>
      <c r="BF63" s="18">
        <v>0</v>
      </c>
      <c r="BG63" s="19">
        <f t="shared" si="10"/>
        <v>0</v>
      </c>
      <c r="BH63" s="19">
        <f t="shared" si="10"/>
        <v>22323744</v>
      </c>
      <c r="BI63" s="19">
        <f t="shared" si="10"/>
        <v>0</v>
      </c>
      <c r="BJ63" s="19">
        <f t="shared" si="10"/>
        <v>0</v>
      </c>
      <c r="BK63" s="18">
        <v>0</v>
      </c>
      <c r="BL63" s="18">
        <v>0</v>
      </c>
      <c r="BM63" s="16">
        <v>0</v>
      </c>
      <c r="BN63" s="18">
        <v>0</v>
      </c>
      <c r="BO63" s="19">
        <f t="shared" si="11"/>
        <v>0</v>
      </c>
      <c r="BP63" s="19">
        <f t="shared" si="11"/>
        <v>22323744</v>
      </c>
      <c r="BQ63" s="19">
        <f t="shared" si="11"/>
        <v>0</v>
      </c>
      <c r="BR63" s="19">
        <f t="shared" si="11"/>
        <v>0</v>
      </c>
    </row>
    <row r="64" spans="1:70" ht="12.75">
      <c r="A64" s="23">
        <v>8915800168</v>
      </c>
      <c r="B64" s="23">
        <v>111919000</v>
      </c>
      <c r="C64" s="23" t="s">
        <v>145</v>
      </c>
      <c r="D64" s="15" t="s">
        <v>146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7"/>
        <v>0</v>
      </c>
      <c r="AJ64" s="19">
        <f t="shared" si="7"/>
        <v>114460172</v>
      </c>
      <c r="AK64" s="19">
        <f t="shared" si="7"/>
        <v>0</v>
      </c>
      <c r="AL64" s="19">
        <f t="shared" si="7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  <c r="AU64" s="18">
        <v>0</v>
      </c>
      <c r="AV64" s="18">
        <v>0</v>
      </c>
      <c r="AW64" s="16">
        <v>0</v>
      </c>
      <c r="AX64" s="18">
        <v>0</v>
      </c>
      <c r="AY64" s="19">
        <f t="shared" si="9"/>
        <v>0</v>
      </c>
      <c r="AZ64" s="19">
        <f t="shared" si="9"/>
        <v>114460172</v>
      </c>
      <c r="BA64" s="19">
        <f t="shared" si="9"/>
        <v>0</v>
      </c>
      <c r="BB64" s="19">
        <f t="shared" si="9"/>
        <v>0</v>
      </c>
      <c r="BC64" s="18">
        <v>0</v>
      </c>
      <c r="BD64" s="18">
        <v>0</v>
      </c>
      <c r="BE64" s="16">
        <v>0</v>
      </c>
      <c r="BF64" s="18">
        <v>0</v>
      </c>
      <c r="BG64" s="19">
        <f t="shared" si="10"/>
        <v>0</v>
      </c>
      <c r="BH64" s="19">
        <f t="shared" si="10"/>
        <v>114460172</v>
      </c>
      <c r="BI64" s="19">
        <f t="shared" si="10"/>
        <v>0</v>
      </c>
      <c r="BJ64" s="19">
        <f t="shared" si="10"/>
        <v>0</v>
      </c>
      <c r="BK64" s="18">
        <v>0</v>
      </c>
      <c r="BL64" s="18">
        <v>0</v>
      </c>
      <c r="BM64" s="16">
        <v>0</v>
      </c>
      <c r="BN64" s="18">
        <v>0</v>
      </c>
      <c r="BO64" s="19">
        <f t="shared" si="11"/>
        <v>0</v>
      </c>
      <c r="BP64" s="19">
        <f t="shared" si="11"/>
        <v>114460172</v>
      </c>
      <c r="BQ64" s="19">
        <f t="shared" si="11"/>
        <v>0</v>
      </c>
      <c r="BR64" s="19">
        <f t="shared" si="11"/>
        <v>0</v>
      </c>
    </row>
    <row r="65" spans="1:70" ht="12.75">
      <c r="A65" s="23">
        <v>8918551381</v>
      </c>
      <c r="B65" s="23">
        <v>213815238</v>
      </c>
      <c r="C65" s="23" t="s">
        <v>147</v>
      </c>
      <c r="D65" s="24" t="s">
        <v>148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7"/>
        <v>0</v>
      </c>
      <c r="AJ65" s="19">
        <f t="shared" si="7"/>
        <v>600000000</v>
      </c>
      <c r="AK65" s="19">
        <f t="shared" si="7"/>
        <v>0</v>
      </c>
      <c r="AL65" s="19">
        <f t="shared" si="7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  <c r="AU65" s="18">
        <v>0</v>
      </c>
      <c r="AV65" s="18">
        <v>0</v>
      </c>
      <c r="AW65" s="16">
        <v>0</v>
      </c>
      <c r="AX65" s="18">
        <v>0</v>
      </c>
      <c r="AY65" s="19">
        <f t="shared" si="9"/>
        <v>0</v>
      </c>
      <c r="AZ65" s="19">
        <f t="shared" si="9"/>
        <v>600000000</v>
      </c>
      <c r="BA65" s="19">
        <f t="shared" si="9"/>
        <v>0</v>
      </c>
      <c r="BB65" s="19">
        <f t="shared" si="9"/>
        <v>0</v>
      </c>
      <c r="BC65" s="18">
        <v>0</v>
      </c>
      <c r="BD65" s="18">
        <v>0</v>
      </c>
      <c r="BE65" s="16">
        <v>0</v>
      </c>
      <c r="BF65" s="18">
        <v>0</v>
      </c>
      <c r="BG65" s="19">
        <f t="shared" si="10"/>
        <v>0</v>
      </c>
      <c r="BH65" s="19">
        <f t="shared" si="10"/>
        <v>600000000</v>
      </c>
      <c r="BI65" s="19">
        <f t="shared" si="10"/>
        <v>0</v>
      </c>
      <c r="BJ65" s="19">
        <f t="shared" si="10"/>
        <v>0</v>
      </c>
      <c r="BK65" s="18">
        <v>0</v>
      </c>
      <c r="BL65" s="18">
        <v>0</v>
      </c>
      <c r="BM65" s="16">
        <v>0</v>
      </c>
      <c r="BN65" s="18">
        <v>0</v>
      </c>
      <c r="BO65" s="19">
        <f t="shared" si="11"/>
        <v>0</v>
      </c>
      <c r="BP65" s="19">
        <f t="shared" si="11"/>
        <v>600000000</v>
      </c>
      <c r="BQ65" s="19">
        <f t="shared" si="11"/>
        <v>0</v>
      </c>
      <c r="BR65" s="19">
        <f t="shared" si="11"/>
        <v>0</v>
      </c>
    </row>
    <row r="66" spans="1:70" ht="12.75">
      <c r="A66" s="22">
        <v>8999993369</v>
      </c>
      <c r="B66" s="22">
        <v>119191000</v>
      </c>
      <c r="C66" s="22" t="s">
        <v>149</v>
      </c>
      <c r="D66" s="15" t="s">
        <v>150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7"/>
        <v>0</v>
      </c>
      <c r="AJ66" s="19">
        <f t="shared" si="7"/>
        <v>108542477</v>
      </c>
      <c r="AK66" s="19">
        <f t="shared" si="7"/>
        <v>0</v>
      </c>
      <c r="AL66" s="19">
        <f t="shared" si="7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  <c r="AU66" s="18">
        <v>0</v>
      </c>
      <c r="AV66" s="18">
        <v>0</v>
      </c>
      <c r="AW66" s="16">
        <v>0</v>
      </c>
      <c r="AX66" s="18">
        <v>0</v>
      </c>
      <c r="AY66" s="19">
        <f t="shared" si="9"/>
        <v>0</v>
      </c>
      <c r="AZ66" s="19">
        <f t="shared" si="9"/>
        <v>108542477</v>
      </c>
      <c r="BA66" s="19">
        <f t="shared" si="9"/>
        <v>0</v>
      </c>
      <c r="BB66" s="19">
        <f t="shared" si="9"/>
        <v>0</v>
      </c>
      <c r="BC66" s="18">
        <v>0</v>
      </c>
      <c r="BD66" s="18">
        <v>0</v>
      </c>
      <c r="BE66" s="16">
        <v>0</v>
      </c>
      <c r="BF66" s="18">
        <v>0</v>
      </c>
      <c r="BG66" s="19">
        <f t="shared" si="10"/>
        <v>0</v>
      </c>
      <c r="BH66" s="19">
        <f t="shared" si="10"/>
        <v>108542477</v>
      </c>
      <c r="BI66" s="19">
        <f t="shared" si="10"/>
        <v>0</v>
      </c>
      <c r="BJ66" s="19">
        <f t="shared" si="10"/>
        <v>0</v>
      </c>
      <c r="BK66" s="18">
        <v>0</v>
      </c>
      <c r="BL66" s="18">
        <v>0</v>
      </c>
      <c r="BM66" s="16">
        <v>0</v>
      </c>
      <c r="BN66" s="18">
        <v>0</v>
      </c>
      <c r="BO66" s="19">
        <f t="shared" si="11"/>
        <v>0</v>
      </c>
      <c r="BP66" s="19">
        <f t="shared" si="11"/>
        <v>108542477</v>
      </c>
      <c r="BQ66" s="19">
        <f t="shared" si="11"/>
        <v>0</v>
      </c>
      <c r="BR66" s="19">
        <f t="shared" si="11"/>
        <v>0</v>
      </c>
    </row>
    <row r="67" spans="1:70" ht="12.75">
      <c r="A67" s="25">
        <v>8999992392</v>
      </c>
      <c r="B67" s="22">
        <v>23900000</v>
      </c>
      <c r="C67" s="22" t="s">
        <v>151</v>
      </c>
      <c r="D67" s="15" t="s">
        <v>152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>
        <v>0</v>
      </c>
      <c r="Z67" s="18">
        <v>0</v>
      </c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7"/>
        <v>0</v>
      </c>
      <c r="AJ67" s="19">
        <f t="shared" si="7"/>
        <v>5656146608</v>
      </c>
      <c r="AK67" s="19">
        <f t="shared" si="7"/>
        <v>0</v>
      </c>
      <c r="AL67" s="19">
        <f t="shared" si="7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  <c r="AU67" s="18">
        <v>0</v>
      </c>
      <c r="AV67" s="18">
        <v>0</v>
      </c>
      <c r="AW67" s="16">
        <v>0</v>
      </c>
      <c r="AX67" s="18">
        <v>0</v>
      </c>
      <c r="AY67" s="19">
        <f t="shared" si="9"/>
        <v>0</v>
      </c>
      <c r="AZ67" s="19">
        <f t="shared" si="9"/>
        <v>5656146608</v>
      </c>
      <c r="BA67" s="19">
        <f t="shared" si="9"/>
        <v>0</v>
      </c>
      <c r="BB67" s="19">
        <f t="shared" si="9"/>
        <v>0</v>
      </c>
      <c r="BC67" s="18">
        <v>0</v>
      </c>
      <c r="BD67" s="18">
        <v>0</v>
      </c>
      <c r="BE67" s="16">
        <v>0</v>
      </c>
      <c r="BF67" s="18">
        <v>0</v>
      </c>
      <c r="BG67" s="19">
        <f t="shared" si="10"/>
        <v>0</v>
      </c>
      <c r="BH67" s="19">
        <f t="shared" si="10"/>
        <v>5656146608</v>
      </c>
      <c r="BI67" s="19">
        <f t="shared" si="10"/>
        <v>0</v>
      </c>
      <c r="BJ67" s="19">
        <f t="shared" si="10"/>
        <v>0</v>
      </c>
      <c r="BK67" s="18">
        <v>0</v>
      </c>
      <c r="BL67" s="18">
        <v>0</v>
      </c>
      <c r="BM67" s="16">
        <v>0</v>
      </c>
      <c r="BN67" s="18">
        <v>0</v>
      </c>
      <c r="BO67" s="19">
        <f t="shared" si="11"/>
        <v>0</v>
      </c>
      <c r="BP67" s="19">
        <f t="shared" si="11"/>
        <v>5656146608</v>
      </c>
      <c r="BQ67" s="19">
        <f t="shared" si="11"/>
        <v>0</v>
      </c>
      <c r="BR67" s="19">
        <f t="shared" si="11"/>
        <v>0</v>
      </c>
    </row>
    <row r="68" spans="1:70" ht="12.75">
      <c r="A68" s="22">
        <v>8921150151</v>
      </c>
      <c r="B68" s="22">
        <v>114444000</v>
      </c>
      <c r="C68" s="22" t="s">
        <v>153</v>
      </c>
      <c r="D68" s="15" t="s">
        <v>154</v>
      </c>
      <c r="E68" s="16">
        <v>0</v>
      </c>
      <c r="F68" s="16">
        <v>0</v>
      </c>
      <c r="G68" s="17">
        <v>0</v>
      </c>
      <c r="H68" s="17">
        <v>0</v>
      </c>
      <c r="I68" s="16">
        <v>0</v>
      </c>
      <c r="J68" s="16">
        <v>0</v>
      </c>
      <c r="K68" s="16">
        <v>0</v>
      </c>
      <c r="L68" s="17">
        <v>0</v>
      </c>
      <c r="M68" s="17">
        <v>0</v>
      </c>
      <c r="N68" s="17">
        <v>0</v>
      </c>
      <c r="O68" s="18">
        <v>0</v>
      </c>
      <c r="P68" s="16">
        <v>0</v>
      </c>
      <c r="Q68" s="16">
        <v>0</v>
      </c>
      <c r="R68" s="16">
        <v>0</v>
      </c>
      <c r="S68" s="19">
        <v>0</v>
      </c>
      <c r="T68" s="19">
        <v>0</v>
      </c>
      <c r="U68" s="19">
        <v>0</v>
      </c>
      <c r="V68" s="19">
        <v>0</v>
      </c>
      <c r="W68" s="18">
        <v>0</v>
      </c>
      <c r="X68" s="18">
        <v>0</v>
      </c>
      <c r="Y68" s="16">
        <v>0</v>
      </c>
      <c r="Z68" s="18">
        <v>0</v>
      </c>
      <c r="AA68" s="19">
        <f t="shared" si="6"/>
        <v>0</v>
      </c>
      <c r="AB68" s="19">
        <f t="shared" si="6"/>
        <v>0</v>
      </c>
      <c r="AC68" s="19">
        <f t="shared" si="6"/>
        <v>0</v>
      </c>
      <c r="AD68" s="19">
        <f t="shared" si="6"/>
        <v>0</v>
      </c>
      <c r="AE68" s="18">
        <v>0</v>
      </c>
      <c r="AF68" s="16">
        <v>5289000000</v>
      </c>
      <c r="AG68" s="16">
        <v>0</v>
      </c>
      <c r="AH68" s="18">
        <v>0</v>
      </c>
      <c r="AI68" s="19">
        <f t="shared" si="7"/>
        <v>0</v>
      </c>
      <c r="AJ68" s="19">
        <f t="shared" si="7"/>
        <v>5289000000</v>
      </c>
      <c r="AK68" s="19">
        <f t="shared" si="7"/>
        <v>0</v>
      </c>
      <c r="AL68" s="19">
        <f t="shared" si="7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  <c r="AU68" s="18">
        <v>0</v>
      </c>
      <c r="AV68" s="18">
        <v>0</v>
      </c>
      <c r="AW68" s="16">
        <v>0</v>
      </c>
      <c r="AX68" s="18">
        <v>0</v>
      </c>
      <c r="AY68" s="19">
        <f t="shared" si="9"/>
        <v>0</v>
      </c>
      <c r="AZ68" s="19">
        <f t="shared" si="9"/>
        <v>5289000000</v>
      </c>
      <c r="BA68" s="19">
        <f t="shared" si="9"/>
        <v>0</v>
      </c>
      <c r="BB68" s="19">
        <f t="shared" si="9"/>
        <v>0</v>
      </c>
      <c r="BC68" s="18">
        <v>0</v>
      </c>
      <c r="BD68" s="18">
        <v>0</v>
      </c>
      <c r="BE68" s="16">
        <v>0</v>
      </c>
      <c r="BF68" s="18">
        <v>0</v>
      </c>
      <c r="BG68" s="19">
        <f t="shared" si="10"/>
        <v>0</v>
      </c>
      <c r="BH68" s="19">
        <f t="shared" si="10"/>
        <v>5289000000</v>
      </c>
      <c r="BI68" s="19">
        <f t="shared" si="10"/>
        <v>0</v>
      </c>
      <c r="BJ68" s="19">
        <f t="shared" si="10"/>
        <v>0</v>
      </c>
      <c r="BK68" s="18">
        <v>0</v>
      </c>
      <c r="BL68" s="18">
        <v>0</v>
      </c>
      <c r="BM68" s="16">
        <v>0</v>
      </c>
      <c r="BN68" s="18">
        <v>0</v>
      </c>
      <c r="BO68" s="19">
        <f t="shared" si="11"/>
        <v>0</v>
      </c>
      <c r="BP68" s="19">
        <f t="shared" si="11"/>
        <v>5289000000</v>
      </c>
      <c r="BQ68" s="19">
        <f t="shared" si="11"/>
        <v>0</v>
      </c>
      <c r="BR68" s="19">
        <f t="shared" si="11"/>
        <v>0</v>
      </c>
    </row>
    <row r="69" spans="1:70" ht="12.75">
      <c r="A69" s="22">
        <v>8000993106</v>
      </c>
      <c r="B69" s="22">
        <v>217066170</v>
      </c>
      <c r="C69" s="22" t="s">
        <v>155</v>
      </c>
      <c r="D69" s="15" t="s">
        <v>156</v>
      </c>
      <c r="E69" s="16">
        <v>0</v>
      </c>
      <c r="F69" s="16">
        <v>0</v>
      </c>
      <c r="G69" s="17">
        <v>0</v>
      </c>
      <c r="H69" s="17">
        <v>0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8">
        <v>0</v>
      </c>
      <c r="P69" s="16">
        <v>0</v>
      </c>
      <c r="Q69" s="16">
        <v>0</v>
      </c>
      <c r="R69" s="16">
        <v>0</v>
      </c>
      <c r="S69" s="19">
        <v>0</v>
      </c>
      <c r="T69" s="19">
        <v>0</v>
      </c>
      <c r="U69" s="19">
        <v>0</v>
      </c>
      <c r="V69" s="19">
        <v>0</v>
      </c>
      <c r="W69" s="18">
        <v>0</v>
      </c>
      <c r="X69" s="18">
        <v>0</v>
      </c>
      <c r="Y69" s="16">
        <v>0</v>
      </c>
      <c r="Z69" s="18">
        <v>0</v>
      </c>
      <c r="AA69" s="19">
        <f t="shared" si="6"/>
        <v>0</v>
      </c>
      <c r="AB69" s="19">
        <f t="shared" si="6"/>
        <v>0</v>
      </c>
      <c r="AC69" s="19">
        <f t="shared" si="6"/>
        <v>0</v>
      </c>
      <c r="AD69" s="19">
        <f>V69+Z69</f>
        <v>0</v>
      </c>
      <c r="AE69" s="18">
        <v>0</v>
      </c>
      <c r="AF69" s="18">
        <v>0</v>
      </c>
      <c r="AG69" s="16">
        <v>0</v>
      </c>
      <c r="AH69" s="18">
        <v>0</v>
      </c>
      <c r="AI69" s="19">
        <f t="shared" si="7"/>
        <v>0</v>
      </c>
      <c r="AJ69" s="19">
        <f t="shared" si="7"/>
        <v>0</v>
      </c>
      <c r="AK69" s="19">
        <f t="shared" si="7"/>
        <v>0</v>
      </c>
      <c r="AL69" s="19">
        <f>AD69+AH69</f>
        <v>0</v>
      </c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  <c r="AU69" s="18">
        <v>0</v>
      </c>
      <c r="AV69" s="18">
        <v>0</v>
      </c>
      <c r="AW69" s="16">
        <v>0</v>
      </c>
      <c r="AX69" s="18">
        <v>0</v>
      </c>
      <c r="AY69" s="19">
        <f t="shared" si="9"/>
        <v>0</v>
      </c>
      <c r="AZ69" s="19">
        <f t="shared" si="9"/>
        <v>16800000</v>
      </c>
      <c r="BA69" s="19">
        <f t="shared" si="9"/>
        <v>0</v>
      </c>
      <c r="BB69" s="19">
        <f>AT69+AX69</f>
        <v>0</v>
      </c>
      <c r="BC69" s="18">
        <v>0</v>
      </c>
      <c r="BD69" s="18">
        <v>0</v>
      </c>
      <c r="BE69" s="16">
        <v>0</v>
      </c>
      <c r="BF69" s="18">
        <v>0</v>
      </c>
      <c r="BG69" s="19">
        <f t="shared" si="10"/>
        <v>0</v>
      </c>
      <c r="BH69" s="19">
        <f t="shared" si="10"/>
        <v>16800000</v>
      </c>
      <c r="BI69" s="19">
        <f t="shared" si="10"/>
        <v>0</v>
      </c>
      <c r="BJ69" s="19">
        <f>BB69+BF69</f>
        <v>0</v>
      </c>
      <c r="BK69" s="18">
        <v>0</v>
      </c>
      <c r="BL69" s="18">
        <v>0</v>
      </c>
      <c r="BM69" s="16">
        <v>0</v>
      </c>
      <c r="BN69" s="18">
        <v>0</v>
      </c>
      <c r="BO69" s="19">
        <f t="shared" si="11"/>
        <v>0</v>
      </c>
      <c r="BP69" s="19">
        <f t="shared" si="11"/>
        <v>16800000</v>
      </c>
      <c r="BQ69" s="19">
        <f t="shared" si="11"/>
        <v>0</v>
      </c>
      <c r="BR69" s="19">
        <f aca="true" t="shared" si="12" ref="BR69:BR74">BJ69+BN69</f>
        <v>0</v>
      </c>
    </row>
    <row r="70" spans="1:70" ht="12.75">
      <c r="A70" s="22">
        <v>8918008461</v>
      </c>
      <c r="B70" s="22">
        <v>210115001</v>
      </c>
      <c r="C70" s="22" t="s">
        <v>157</v>
      </c>
      <c r="D70" s="15" t="s">
        <v>158</v>
      </c>
      <c r="E70" s="16">
        <v>0</v>
      </c>
      <c r="F70" s="16">
        <v>0</v>
      </c>
      <c r="G70" s="17">
        <v>0</v>
      </c>
      <c r="H70" s="17">
        <v>0</v>
      </c>
      <c r="I70" s="16">
        <v>0</v>
      </c>
      <c r="J70" s="16">
        <v>0</v>
      </c>
      <c r="K70" s="16">
        <v>0</v>
      </c>
      <c r="L70" s="17">
        <v>0</v>
      </c>
      <c r="M70" s="17">
        <v>0</v>
      </c>
      <c r="N70" s="17">
        <v>0</v>
      </c>
      <c r="O70" s="18">
        <v>0</v>
      </c>
      <c r="P70" s="16">
        <v>0</v>
      </c>
      <c r="Q70" s="16">
        <v>0</v>
      </c>
      <c r="R70" s="16">
        <v>0</v>
      </c>
      <c r="S70" s="19">
        <v>0</v>
      </c>
      <c r="T70" s="19">
        <v>0</v>
      </c>
      <c r="U70" s="19">
        <v>0</v>
      </c>
      <c r="V70" s="19">
        <v>0</v>
      </c>
      <c r="W70" s="18">
        <v>0</v>
      </c>
      <c r="X70" s="18">
        <v>0</v>
      </c>
      <c r="Y70" s="16">
        <v>0</v>
      </c>
      <c r="Z70" s="18">
        <v>0</v>
      </c>
      <c r="AA70" s="19">
        <f aca="true" t="shared" si="13" ref="AA70:AD75">S70+W70</f>
        <v>0</v>
      </c>
      <c r="AB70" s="19">
        <f t="shared" si="13"/>
        <v>0</v>
      </c>
      <c r="AC70" s="19">
        <f t="shared" si="13"/>
        <v>0</v>
      </c>
      <c r="AD70" s="19">
        <f t="shared" si="13"/>
        <v>0</v>
      </c>
      <c r="AE70" s="18">
        <v>0</v>
      </c>
      <c r="AF70" s="18">
        <v>0</v>
      </c>
      <c r="AG70" s="16">
        <v>0</v>
      </c>
      <c r="AH70" s="18">
        <v>0</v>
      </c>
      <c r="AI70" s="19">
        <f aca="true" t="shared" si="14" ref="AI70:AL75">AA70+AE70</f>
        <v>0</v>
      </c>
      <c r="AJ70" s="19">
        <f t="shared" si="14"/>
        <v>0</v>
      </c>
      <c r="AK70" s="19">
        <f t="shared" si="14"/>
        <v>0</v>
      </c>
      <c r="AL70" s="19">
        <f t="shared" si="14"/>
        <v>0</v>
      </c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  <c r="AU70" s="18">
        <v>0</v>
      </c>
      <c r="AV70" s="18">
        <v>0</v>
      </c>
      <c r="AW70" s="16">
        <v>0</v>
      </c>
      <c r="AX70" s="18">
        <v>0</v>
      </c>
      <c r="AY70" s="19">
        <f aca="true" t="shared" si="15" ref="AY70:BB71">AQ70+AU70</f>
        <v>0</v>
      </c>
      <c r="AZ70" s="19">
        <f t="shared" si="15"/>
        <v>13090000</v>
      </c>
      <c r="BA70" s="19">
        <f t="shared" si="15"/>
        <v>0</v>
      </c>
      <c r="BB70" s="19">
        <f t="shared" si="15"/>
        <v>0</v>
      </c>
      <c r="BC70" s="18">
        <v>0</v>
      </c>
      <c r="BD70" s="18">
        <v>0</v>
      </c>
      <c r="BE70" s="16">
        <v>0</v>
      </c>
      <c r="BF70" s="18">
        <v>0</v>
      </c>
      <c r="BG70" s="19">
        <f aca="true" t="shared" si="16" ref="BG70:BJ74">AY70+BC70</f>
        <v>0</v>
      </c>
      <c r="BH70" s="19">
        <f t="shared" si="16"/>
        <v>13090000</v>
      </c>
      <c r="BI70" s="19">
        <f t="shared" si="16"/>
        <v>0</v>
      </c>
      <c r="BJ70" s="19">
        <f t="shared" si="16"/>
        <v>0</v>
      </c>
      <c r="BK70" s="18">
        <v>0</v>
      </c>
      <c r="BL70" s="18">
        <v>0</v>
      </c>
      <c r="BM70" s="16">
        <v>0</v>
      </c>
      <c r="BN70" s="18">
        <v>0</v>
      </c>
      <c r="BO70" s="19">
        <f aca="true" t="shared" si="17" ref="BO70:BQ75">BG70+BK70</f>
        <v>0</v>
      </c>
      <c r="BP70" s="19">
        <f t="shared" si="17"/>
        <v>13090000</v>
      </c>
      <c r="BQ70" s="19">
        <f t="shared" si="17"/>
        <v>0</v>
      </c>
      <c r="BR70" s="19">
        <f t="shared" si="12"/>
        <v>0</v>
      </c>
    </row>
    <row r="71" spans="1:70" ht="12.75">
      <c r="A71" s="22">
        <v>8000941644</v>
      </c>
      <c r="B71" s="22">
        <v>118686000</v>
      </c>
      <c r="C71" s="22" t="s">
        <v>159</v>
      </c>
      <c r="D71" s="26" t="s">
        <v>160</v>
      </c>
      <c r="E71" s="16">
        <v>0</v>
      </c>
      <c r="F71" s="16">
        <v>0</v>
      </c>
      <c r="G71" s="17">
        <v>0</v>
      </c>
      <c r="H71" s="17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8">
        <v>0</v>
      </c>
      <c r="P71" s="16">
        <v>0</v>
      </c>
      <c r="Q71" s="16">
        <v>0</v>
      </c>
      <c r="R71" s="16">
        <v>0</v>
      </c>
      <c r="S71" s="19">
        <v>0</v>
      </c>
      <c r="T71" s="19">
        <v>0</v>
      </c>
      <c r="U71" s="19">
        <v>0</v>
      </c>
      <c r="V71" s="19">
        <v>0</v>
      </c>
      <c r="W71" s="18">
        <v>0</v>
      </c>
      <c r="X71" s="18">
        <v>0</v>
      </c>
      <c r="Y71" s="16">
        <v>0</v>
      </c>
      <c r="Z71" s="18">
        <v>0</v>
      </c>
      <c r="AA71" s="19">
        <f t="shared" si="13"/>
        <v>0</v>
      </c>
      <c r="AB71" s="19">
        <f t="shared" si="13"/>
        <v>0</v>
      </c>
      <c r="AC71" s="19">
        <f t="shared" si="13"/>
        <v>0</v>
      </c>
      <c r="AD71" s="19">
        <f t="shared" si="13"/>
        <v>0</v>
      </c>
      <c r="AE71" s="18">
        <v>0</v>
      </c>
      <c r="AF71" s="18">
        <v>0</v>
      </c>
      <c r="AG71" s="16">
        <v>0</v>
      </c>
      <c r="AH71" s="18">
        <v>0</v>
      </c>
      <c r="AI71" s="19">
        <f t="shared" si="14"/>
        <v>0</v>
      </c>
      <c r="AJ71" s="19">
        <f t="shared" si="14"/>
        <v>0</v>
      </c>
      <c r="AK71" s="19">
        <f t="shared" si="14"/>
        <v>0</v>
      </c>
      <c r="AL71" s="19">
        <f t="shared" si="14"/>
        <v>0</v>
      </c>
      <c r="AM71" s="18">
        <v>0</v>
      </c>
      <c r="AN71" s="18">
        <v>0</v>
      </c>
      <c r="AO71" s="16">
        <v>0</v>
      </c>
      <c r="AP71" s="18">
        <v>0</v>
      </c>
      <c r="AQ71" s="19">
        <f aca="true" t="shared" si="18" ref="AQ71:AT75">AI71+AM71</f>
        <v>0</v>
      </c>
      <c r="AR71" s="19">
        <f t="shared" si="18"/>
        <v>0</v>
      </c>
      <c r="AS71" s="19">
        <f t="shared" si="18"/>
        <v>0</v>
      </c>
      <c r="AT71" s="19">
        <f t="shared" si="18"/>
        <v>0</v>
      </c>
      <c r="AU71" s="18">
        <v>0</v>
      </c>
      <c r="AV71" s="16">
        <v>750472800</v>
      </c>
      <c r="AW71" s="16">
        <v>0</v>
      </c>
      <c r="AX71" s="18">
        <v>0</v>
      </c>
      <c r="AY71" s="19">
        <f t="shared" si="15"/>
        <v>0</v>
      </c>
      <c r="AZ71" s="19">
        <f t="shared" si="15"/>
        <v>750472800</v>
      </c>
      <c r="BA71" s="19">
        <f t="shared" si="15"/>
        <v>0</v>
      </c>
      <c r="BB71" s="19">
        <f t="shared" si="15"/>
        <v>0</v>
      </c>
      <c r="BC71" s="18">
        <v>0</v>
      </c>
      <c r="BD71" s="18">
        <v>0</v>
      </c>
      <c r="BE71" s="16">
        <v>0</v>
      </c>
      <c r="BF71" s="18">
        <v>0</v>
      </c>
      <c r="BG71" s="19">
        <f t="shared" si="16"/>
        <v>0</v>
      </c>
      <c r="BH71" s="19">
        <f t="shared" si="16"/>
        <v>750472800</v>
      </c>
      <c r="BI71" s="19">
        <f t="shared" si="16"/>
        <v>0</v>
      </c>
      <c r="BJ71" s="19">
        <f t="shared" si="16"/>
        <v>0</v>
      </c>
      <c r="BK71" s="18">
        <v>0</v>
      </c>
      <c r="BL71" s="18">
        <v>0</v>
      </c>
      <c r="BM71" s="16">
        <v>0</v>
      </c>
      <c r="BN71" s="18">
        <v>0</v>
      </c>
      <c r="BO71" s="19">
        <f t="shared" si="17"/>
        <v>0</v>
      </c>
      <c r="BP71" s="19">
        <f t="shared" si="17"/>
        <v>750472800</v>
      </c>
      <c r="BQ71" s="19">
        <f t="shared" si="17"/>
        <v>0</v>
      </c>
      <c r="BR71" s="19">
        <f t="shared" si="12"/>
        <v>0</v>
      </c>
    </row>
    <row r="72" spans="1:70" ht="12.75">
      <c r="A72" s="22">
        <v>8001039206</v>
      </c>
      <c r="B72" s="22">
        <v>114747000</v>
      </c>
      <c r="C72" s="22" t="s">
        <v>161</v>
      </c>
      <c r="D72" s="26" t="s">
        <v>162</v>
      </c>
      <c r="E72" s="16">
        <v>0</v>
      </c>
      <c r="F72" s="16">
        <v>0</v>
      </c>
      <c r="G72" s="17">
        <v>0</v>
      </c>
      <c r="H72" s="17">
        <v>0</v>
      </c>
      <c r="I72" s="16">
        <v>0</v>
      </c>
      <c r="J72" s="16">
        <v>0</v>
      </c>
      <c r="K72" s="16">
        <v>0</v>
      </c>
      <c r="L72" s="17">
        <v>0</v>
      </c>
      <c r="M72" s="17">
        <v>0</v>
      </c>
      <c r="N72" s="17">
        <v>0</v>
      </c>
      <c r="O72" s="18">
        <v>0</v>
      </c>
      <c r="P72" s="16">
        <v>0</v>
      </c>
      <c r="Q72" s="16">
        <v>0</v>
      </c>
      <c r="R72" s="16">
        <v>0</v>
      </c>
      <c r="S72" s="19">
        <v>0</v>
      </c>
      <c r="T72" s="19">
        <v>0</v>
      </c>
      <c r="U72" s="19">
        <v>0</v>
      </c>
      <c r="V72" s="19">
        <v>0</v>
      </c>
      <c r="W72" s="18">
        <v>0</v>
      </c>
      <c r="X72" s="18">
        <v>0</v>
      </c>
      <c r="Y72" s="16">
        <v>0</v>
      </c>
      <c r="Z72" s="18">
        <v>0</v>
      </c>
      <c r="AA72" s="19">
        <f t="shared" si="13"/>
        <v>0</v>
      </c>
      <c r="AB72" s="19">
        <f t="shared" si="13"/>
        <v>0</v>
      </c>
      <c r="AC72" s="19">
        <f t="shared" si="13"/>
        <v>0</v>
      </c>
      <c r="AD72" s="19">
        <f t="shared" si="13"/>
        <v>0</v>
      </c>
      <c r="AE72" s="18">
        <v>0</v>
      </c>
      <c r="AF72" s="18">
        <v>0</v>
      </c>
      <c r="AG72" s="16">
        <v>0</v>
      </c>
      <c r="AH72" s="18">
        <v>0</v>
      </c>
      <c r="AI72" s="19">
        <f t="shared" si="14"/>
        <v>0</v>
      </c>
      <c r="AJ72" s="19">
        <f t="shared" si="14"/>
        <v>0</v>
      </c>
      <c r="AK72" s="19">
        <f t="shared" si="14"/>
        <v>0</v>
      </c>
      <c r="AL72" s="19">
        <f t="shared" si="14"/>
        <v>0</v>
      </c>
      <c r="AM72" s="18">
        <v>0</v>
      </c>
      <c r="AN72" s="18">
        <v>0</v>
      </c>
      <c r="AO72" s="16">
        <v>0</v>
      </c>
      <c r="AP72" s="18">
        <v>0</v>
      </c>
      <c r="AQ72" s="19">
        <f t="shared" si="18"/>
        <v>0</v>
      </c>
      <c r="AR72" s="19">
        <f t="shared" si="18"/>
        <v>0</v>
      </c>
      <c r="AS72" s="19">
        <f t="shared" si="18"/>
        <v>0</v>
      </c>
      <c r="AT72" s="19">
        <f t="shared" si="18"/>
        <v>0</v>
      </c>
      <c r="AU72" s="18">
        <v>0</v>
      </c>
      <c r="AV72" s="18">
        <v>0</v>
      </c>
      <c r="AW72" s="16">
        <v>0</v>
      </c>
      <c r="AX72" s="18">
        <v>0</v>
      </c>
      <c r="AY72" s="19"/>
      <c r="AZ72" s="19"/>
      <c r="BA72" s="19"/>
      <c r="BB72" s="19"/>
      <c r="BC72" s="18"/>
      <c r="BD72" s="18">
        <v>562874077</v>
      </c>
      <c r="BE72" s="16">
        <v>0</v>
      </c>
      <c r="BF72" s="18">
        <v>0</v>
      </c>
      <c r="BG72" s="19">
        <f t="shared" si="16"/>
        <v>0</v>
      </c>
      <c r="BH72" s="19">
        <f t="shared" si="16"/>
        <v>562874077</v>
      </c>
      <c r="BI72" s="19">
        <f t="shared" si="16"/>
        <v>0</v>
      </c>
      <c r="BJ72" s="19">
        <f t="shared" si="16"/>
        <v>0</v>
      </c>
      <c r="BK72" s="18">
        <v>0</v>
      </c>
      <c r="BL72" s="18">
        <v>0</v>
      </c>
      <c r="BM72" s="16">
        <v>0</v>
      </c>
      <c r="BN72" s="18">
        <v>0</v>
      </c>
      <c r="BO72" s="19">
        <f t="shared" si="17"/>
        <v>0</v>
      </c>
      <c r="BP72" s="19">
        <f t="shared" si="17"/>
        <v>562874077</v>
      </c>
      <c r="BQ72" s="19">
        <f t="shared" si="17"/>
        <v>0</v>
      </c>
      <c r="BR72" s="19">
        <f t="shared" si="12"/>
        <v>0</v>
      </c>
    </row>
    <row r="73" spans="1:70" ht="12.75">
      <c r="A73" s="22">
        <v>8450000210</v>
      </c>
      <c r="B73" s="22">
        <v>119797000</v>
      </c>
      <c r="C73" s="22" t="s">
        <v>163</v>
      </c>
      <c r="D73" s="26" t="s">
        <v>164</v>
      </c>
      <c r="E73" s="16">
        <v>0</v>
      </c>
      <c r="F73" s="16">
        <v>0</v>
      </c>
      <c r="G73" s="17">
        <v>0</v>
      </c>
      <c r="H73" s="17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8">
        <v>0</v>
      </c>
      <c r="P73" s="16">
        <v>0</v>
      </c>
      <c r="Q73" s="16">
        <v>0</v>
      </c>
      <c r="R73" s="16">
        <v>0</v>
      </c>
      <c r="S73" s="19">
        <v>0</v>
      </c>
      <c r="T73" s="19">
        <v>0</v>
      </c>
      <c r="U73" s="19">
        <v>0</v>
      </c>
      <c r="V73" s="19">
        <v>0</v>
      </c>
      <c r="W73" s="18">
        <v>0</v>
      </c>
      <c r="X73" s="18">
        <v>0</v>
      </c>
      <c r="Y73" s="16">
        <v>0</v>
      </c>
      <c r="Z73" s="18">
        <v>0</v>
      </c>
      <c r="AA73" s="19">
        <f t="shared" si="13"/>
        <v>0</v>
      </c>
      <c r="AB73" s="19">
        <f t="shared" si="13"/>
        <v>0</v>
      </c>
      <c r="AC73" s="19">
        <f t="shared" si="13"/>
        <v>0</v>
      </c>
      <c r="AD73" s="19">
        <f t="shared" si="13"/>
        <v>0</v>
      </c>
      <c r="AE73" s="18">
        <v>0</v>
      </c>
      <c r="AF73" s="18">
        <v>0</v>
      </c>
      <c r="AG73" s="16">
        <v>0</v>
      </c>
      <c r="AH73" s="18">
        <v>0</v>
      </c>
      <c r="AI73" s="19">
        <f t="shared" si="14"/>
        <v>0</v>
      </c>
      <c r="AJ73" s="19">
        <f t="shared" si="14"/>
        <v>0</v>
      </c>
      <c r="AK73" s="19">
        <f t="shared" si="14"/>
        <v>0</v>
      </c>
      <c r="AL73" s="19">
        <f t="shared" si="14"/>
        <v>0</v>
      </c>
      <c r="AM73" s="18">
        <v>0</v>
      </c>
      <c r="AN73" s="18">
        <v>0</v>
      </c>
      <c r="AO73" s="16">
        <v>0</v>
      </c>
      <c r="AP73" s="18">
        <v>0</v>
      </c>
      <c r="AQ73" s="19">
        <f t="shared" si="18"/>
        <v>0</v>
      </c>
      <c r="AR73" s="19">
        <f t="shared" si="18"/>
        <v>0</v>
      </c>
      <c r="AS73" s="19">
        <f t="shared" si="18"/>
        <v>0</v>
      </c>
      <c r="AT73" s="19">
        <f t="shared" si="18"/>
        <v>0</v>
      </c>
      <c r="AU73" s="18">
        <v>0</v>
      </c>
      <c r="AV73" s="18">
        <v>0</v>
      </c>
      <c r="AW73" s="16">
        <v>0</v>
      </c>
      <c r="AX73" s="18">
        <v>0</v>
      </c>
      <c r="AY73" s="19"/>
      <c r="AZ73" s="19"/>
      <c r="BA73" s="19"/>
      <c r="BB73" s="19"/>
      <c r="BC73" s="18"/>
      <c r="BD73" s="18">
        <v>447000000</v>
      </c>
      <c r="BE73" s="16">
        <v>0</v>
      </c>
      <c r="BF73" s="18">
        <v>0</v>
      </c>
      <c r="BG73" s="19">
        <f t="shared" si="16"/>
        <v>0</v>
      </c>
      <c r="BH73" s="19">
        <f t="shared" si="16"/>
        <v>447000000</v>
      </c>
      <c r="BI73" s="19">
        <f t="shared" si="16"/>
        <v>0</v>
      </c>
      <c r="BJ73" s="19">
        <f t="shared" si="16"/>
        <v>0</v>
      </c>
      <c r="BK73" s="18">
        <v>0</v>
      </c>
      <c r="BL73" s="18">
        <v>0</v>
      </c>
      <c r="BM73" s="16">
        <v>0</v>
      </c>
      <c r="BN73" s="18">
        <v>0</v>
      </c>
      <c r="BO73" s="19">
        <f t="shared" si="17"/>
        <v>0</v>
      </c>
      <c r="BP73" s="19">
        <f t="shared" si="17"/>
        <v>447000000</v>
      </c>
      <c r="BQ73" s="19">
        <f t="shared" si="17"/>
        <v>0</v>
      </c>
      <c r="BR73" s="19">
        <f t="shared" si="12"/>
        <v>0</v>
      </c>
    </row>
    <row r="74" spans="1:70" ht="12.75">
      <c r="A74" s="22">
        <v>8917800094</v>
      </c>
      <c r="B74" s="22">
        <v>210147001</v>
      </c>
      <c r="C74" s="22" t="s">
        <v>165</v>
      </c>
      <c r="D74" s="26" t="s">
        <v>166</v>
      </c>
      <c r="E74" s="16">
        <v>0</v>
      </c>
      <c r="F74" s="16">
        <v>0</v>
      </c>
      <c r="G74" s="17">
        <v>0</v>
      </c>
      <c r="H74" s="17">
        <v>0</v>
      </c>
      <c r="I74" s="16">
        <v>0</v>
      </c>
      <c r="J74" s="16">
        <v>0</v>
      </c>
      <c r="K74" s="16">
        <v>0</v>
      </c>
      <c r="L74" s="17">
        <v>0</v>
      </c>
      <c r="M74" s="17">
        <v>0</v>
      </c>
      <c r="N74" s="17">
        <v>0</v>
      </c>
      <c r="O74" s="18">
        <v>0</v>
      </c>
      <c r="P74" s="16">
        <v>0</v>
      </c>
      <c r="Q74" s="16">
        <v>0</v>
      </c>
      <c r="R74" s="16">
        <v>0</v>
      </c>
      <c r="S74" s="19">
        <v>0</v>
      </c>
      <c r="T74" s="19">
        <v>0</v>
      </c>
      <c r="U74" s="19">
        <v>0</v>
      </c>
      <c r="V74" s="19">
        <v>0</v>
      </c>
      <c r="W74" s="18">
        <v>0</v>
      </c>
      <c r="X74" s="18">
        <v>0</v>
      </c>
      <c r="Y74" s="16">
        <v>0</v>
      </c>
      <c r="Z74" s="18">
        <v>0</v>
      </c>
      <c r="AA74" s="19">
        <f t="shared" si="13"/>
        <v>0</v>
      </c>
      <c r="AB74" s="19">
        <f t="shared" si="13"/>
        <v>0</v>
      </c>
      <c r="AC74" s="19">
        <f t="shared" si="13"/>
        <v>0</v>
      </c>
      <c r="AD74" s="19">
        <f t="shared" si="13"/>
        <v>0</v>
      </c>
      <c r="AE74" s="18">
        <v>0</v>
      </c>
      <c r="AF74" s="18">
        <v>0</v>
      </c>
      <c r="AG74" s="16">
        <v>0</v>
      </c>
      <c r="AH74" s="18">
        <v>0</v>
      </c>
      <c r="AI74" s="19">
        <f t="shared" si="14"/>
        <v>0</v>
      </c>
      <c r="AJ74" s="19">
        <f t="shared" si="14"/>
        <v>0</v>
      </c>
      <c r="AK74" s="19">
        <f t="shared" si="14"/>
        <v>0</v>
      </c>
      <c r="AL74" s="19">
        <f t="shared" si="14"/>
        <v>0</v>
      </c>
      <c r="AM74" s="18">
        <v>0</v>
      </c>
      <c r="AN74" s="18">
        <v>0</v>
      </c>
      <c r="AO74" s="16">
        <v>0</v>
      </c>
      <c r="AP74" s="18">
        <v>0</v>
      </c>
      <c r="AQ74" s="19">
        <f t="shared" si="18"/>
        <v>0</v>
      </c>
      <c r="AR74" s="19">
        <f t="shared" si="18"/>
        <v>0</v>
      </c>
      <c r="AS74" s="19">
        <f t="shared" si="18"/>
        <v>0</v>
      </c>
      <c r="AT74" s="19">
        <f t="shared" si="18"/>
        <v>0</v>
      </c>
      <c r="AU74" s="18">
        <v>0</v>
      </c>
      <c r="AV74" s="18">
        <v>0</v>
      </c>
      <c r="AW74" s="16">
        <v>0</v>
      </c>
      <c r="AX74" s="18">
        <v>0</v>
      </c>
      <c r="AY74" s="19"/>
      <c r="AZ74" s="19"/>
      <c r="BA74" s="19"/>
      <c r="BB74" s="19"/>
      <c r="BC74" s="18"/>
      <c r="BD74" s="18">
        <v>871000000</v>
      </c>
      <c r="BE74" s="16">
        <v>0</v>
      </c>
      <c r="BF74" s="18">
        <v>0</v>
      </c>
      <c r="BG74" s="19">
        <f t="shared" si="16"/>
        <v>0</v>
      </c>
      <c r="BH74" s="19">
        <f t="shared" si="16"/>
        <v>871000000</v>
      </c>
      <c r="BI74" s="19">
        <f t="shared" si="16"/>
        <v>0</v>
      </c>
      <c r="BJ74" s="19">
        <f t="shared" si="16"/>
        <v>0</v>
      </c>
      <c r="BK74" s="18">
        <v>0</v>
      </c>
      <c r="BL74" s="18">
        <v>0</v>
      </c>
      <c r="BM74" s="16">
        <v>0</v>
      </c>
      <c r="BN74" s="18">
        <v>0</v>
      </c>
      <c r="BO74" s="19">
        <f t="shared" si="17"/>
        <v>0</v>
      </c>
      <c r="BP74" s="19">
        <f t="shared" si="17"/>
        <v>871000000</v>
      </c>
      <c r="BQ74" s="19">
        <f t="shared" si="17"/>
        <v>0</v>
      </c>
      <c r="BR74" s="19">
        <f t="shared" si="12"/>
        <v>0</v>
      </c>
    </row>
    <row r="75" spans="1:70" ht="12.75">
      <c r="A75" s="23">
        <v>8000915944</v>
      </c>
      <c r="B75" s="22">
        <v>111818000</v>
      </c>
      <c r="C75" s="23" t="s">
        <v>167</v>
      </c>
      <c r="D75" s="15" t="s">
        <v>168</v>
      </c>
      <c r="E75" s="16">
        <v>0</v>
      </c>
      <c r="F75" s="16">
        <v>0</v>
      </c>
      <c r="G75" s="17">
        <v>0</v>
      </c>
      <c r="H75" s="17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8">
        <v>0</v>
      </c>
      <c r="P75" s="16">
        <v>0</v>
      </c>
      <c r="Q75" s="16">
        <v>0</v>
      </c>
      <c r="R75" s="16">
        <v>0</v>
      </c>
      <c r="S75" s="19">
        <v>0</v>
      </c>
      <c r="T75" s="19">
        <v>0</v>
      </c>
      <c r="U75" s="19">
        <v>0</v>
      </c>
      <c r="V75" s="19">
        <v>0</v>
      </c>
      <c r="W75" s="18">
        <v>0</v>
      </c>
      <c r="X75" s="18">
        <v>0</v>
      </c>
      <c r="Y75" s="16">
        <v>0</v>
      </c>
      <c r="Z75" s="18">
        <v>0</v>
      </c>
      <c r="AA75" s="19">
        <f t="shared" si="13"/>
        <v>0</v>
      </c>
      <c r="AB75" s="19">
        <f t="shared" si="13"/>
        <v>0</v>
      </c>
      <c r="AC75" s="19">
        <f t="shared" si="13"/>
        <v>0</v>
      </c>
      <c r="AD75" s="19">
        <f t="shared" si="13"/>
        <v>0</v>
      </c>
      <c r="AE75" s="18">
        <v>0</v>
      </c>
      <c r="AF75" s="18">
        <v>0</v>
      </c>
      <c r="AG75" s="16">
        <v>0</v>
      </c>
      <c r="AH75" s="18">
        <v>0</v>
      </c>
      <c r="AI75" s="19">
        <f t="shared" si="14"/>
        <v>0</v>
      </c>
      <c r="AJ75" s="19">
        <f t="shared" si="14"/>
        <v>0</v>
      </c>
      <c r="AK75" s="19">
        <f t="shared" si="14"/>
        <v>0</v>
      </c>
      <c r="AL75" s="19">
        <f t="shared" si="14"/>
        <v>0</v>
      </c>
      <c r="AM75" s="18">
        <v>0</v>
      </c>
      <c r="AN75" s="18">
        <v>0</v>
      </c>
      <c r="AO75" s="16">
        <v>0</v>
      </c>
      <c r="AP75" s="18">
        <v>0</v>
      </c>
      <c r="AQ75" s="19">
        <f t="shared" si="18"/>
        <v>0</v>
      </c>
      <c r="AR75" s="19">
        <f t="shared" si="18"/>
        <v>0</v>
      </c>
      <c r="AS75" s="19">
        <f t="shared" si="18"/>
        <v>0</v>
      </c>
      <c r="AT75" s="19">
        <f t="shared" si="18"/>
        <v>0</v>
      </c>
      <c r="AU75" s="18">
        <v>0</v>
      </c>
      <c r="AV75" s="18">
        <v>0</v>
      </c>
      <c r="AW75" s="16">
        <v>0</v>
      </c>
      <c r="AX75" s="18">
        <v>0</v>
      </c>
      <c r="AY75" s="19"/>
      <c r="AZ75" s="19"/>
      <c r="BA75" s="19"/>
      <c r="BB75" s="19"/>
      <c r="BC75" s="18"/>
      <c r="BD75" s="18"/>
      <c r="BE75" s="16"/>
      <c r="BF75" s="18"/>
      <c r="BG75" s="19"/>
      <c r="BH75" s="19"/>
      <c r="BI75" s="19"/>
      <c r="BJ75" s="19"/>
      <c r="BK75" s="18"/>
      <c r="BL75" s="18">
        <v>65720000</v>
      </c>
      <c r="BM75" s="16">
        <v>0</v>
      </c>
      <c r="BN75" s="18">
        <v>0</v>
      </c>
      <c r="BO75" s="19"/>
      <c r="BP75" s="19">
        <f t="shared" si="17"/>
        <v>65720000</v>
      </c>
      <c r="BQ75" s="19"/>
      <c r="BR75" s="19"/>
    </row>
    <row r="76" spans="1:70" ht="20.25" customHeight="1">
      <c r="A76" s="27" t="s">
        <v>169</v>
      </c>
      <c r="B76" s="7"/>
      <c r="C76" s="7"/>
      <c r="D76" s="8"/>
      <c r="E76" s="28">
        <f>SUM(E5:E51)</f>
        <v>134588214755</v>
      </c>
      <c r="F76" s="28">
        <f>SUM(F5:F51)</f>
        <v>112756480488</v>
      </c>
      <c r="G76" s="28">
        <f>SUM(G5:G51)</f>
        <v>134588214755</v>
      </c>
      <c r="H76" s="28">
        <f>SUM(H5:H51)</f>
        <v>112756480488</v>
      </c>
      <c r="I76" s="28">
        <f>SUM(I5:I51)</f>
        <v>134239992009</v>
      </c>
      <c r="J76" s="28">
        <f>SUM(J5:J52)</f>
        <v>29624263</v>
      </c>
      <c r="K76" s="28">
        <f>SUM(K5:K52)</f>
        <v>223110564380</v>
      </c>
      <c r="L76" s="28">
        <f>SUM(L5:L52)</f>
        <v>268828206764</v>
      </c>
      <c r="M76" s="28">
        <f>SUM(M5:M52)</f>
        <v>29624263</v>
      </c>
      <c r="N76" s="28">
        <f>SUM(N5:N51)</f>
        <v>335867044868</v>
      </c>
      <c r="O76" s="29">
        <f>SUM(O5:O52)</f>
        <v>133926210845</v>
      </c>
      <c r="P76" s="28">
        <f>SUM(P5:P52)</f>
        <v>6504909553</v>
      </c>
      <c r="Q76" s="28">
        <f>SUM(Q5:Q52)</f>
        <v>114199997119</v>
      </c>
      <c r="R76" s="28">
        <f>SUM(R5:R53)</f>
        <v>1164093120</v>
      </c>
      <c r="S76" s="28">
        <f>SUM(S5:S52)</f>
        <v>402754417609</v>
      </c>
      <c r="T76" s="28">
        <f>SUM(T5:T52)</f>
        <v>6534533816</v>
      </c>
      <c r="U76" s="28">
        <f>SUM(U5:U51)</f>
        <v>450067041987</v>
      </c>
      <c r="V76" s="28">
        <f>SUM(V5:V53)</f>
        <v>1164093120</v>
      </c>
      <c r="W76" s="29">
        <f>SUM(W5:W53)</f>
        <v>418926210845</v>
      </c>
      <c r="X76" s="28">
        <f>SUM(X5:X67)</f>
        <v>14334556490</v>
      </c>
      <c r="Y76" s="28">
        <f>SUM(Y5:Y66)</f>
        <v>109017000285</v>
      </c>
      <c r="Z76" s="28">
        <f>SUM(Z5:Z53)</f>
        <v>0</v>
      </c>
      <c r="AA76" s="28">
        <f>SUM(AA5:AA67)</f>
        <v>821680628454</v>
      </c>
      <c r="AB76" s="28">
        <f>SUM(AB5:AB67)</f>
        <v>20869090306</v>
      </c>
      <c r="AC76" s="28">
        <f>SUM(AC5:AC67)</f>
        <v>559084042272</v>
      </c>
      <c r="AD76" s="28">
        <f>SUM(AD5:AD67)</f>
        <v>1164093120</v>
      </c>
      <c r="AE76" s="29">
        <f>SUM(AE5:AE67)</f>
        <v>133926210845</v>
      </c>
      <c r="AF76" s="28">
        <f>SUM(AF5:AF68)</f>
        <v>3289000000</v>
      </c>
      <c r="AG76" s="30">
        <f>SUM(AG5:AG68)</f>
        <v>116997331887</v>
      </c>
      <c r="AH76" s="28">
        <f>SUM(AH5:AH53)</f>
        <v>0</v>
      </c>
      <c r="AI76" s="28">
        <f>SUM(AI5:AI68)</f>
        <v>955606839299</v>
      </c>
      <c r="AJ76" s="28">
        <f>SUM(AJ5:AJ68)</f>
        <v>24158090306</v>
      </c>
      <c r="AK76" s="28">
        <f>SUM(AK5:AK68)</f>
        <v>676081374159</v>
      </c>
      <c r="AL76" s="28">
        <f>SUM(AL5:AL68)</f>
        <v>1164093120</v>
      </c>
      <c r="AM76" s="29">
        <f>SUM(AM5:AM70)</f>
        <v>317137433019</v>
      </c>
      <c r="AN76" s="28">
        <f>SUM(AN5:AN70)</f>
        <v>3199677022</v>
      </c>
      <c r="AO76" s="30">
        <f>SUM(AO5:AO70)</f>
        <v>249095135895</v>
      </c>
      <c r="AP76" s="28">
        <f>SUM(AP5:AP53)</f>
        <v>0</v>
      </c>
      <c r="AQ76" s="28">
        <f>SUM(AQ5:AQ68)</f>
        <v>1272744272318</v>
      </c>
      <c r="AR76" s="28">
        <f>SUM(AR5:AR70)</f>
        <v>27357767328</v>
      </c>
      <c r="AS76" s="28">
        <f>SUM(AS5:AS68)</f>
        <v>925176510054</v>
      </c>
      <c r="AT76" s="28">
        <f>SUM(AT5:AT68)</f>
        <v>1164093120</v>
      </c>
      <c r="AU76" s="29">
        <f>SUM(AU5:AU70)</f>
        <v>95043805551</v>
      </c>
      <c r="AV76" s="28">
        <f>SUM(AV5:AV71)</f>
        <v>750472800</v>
      </c>
      <c r="AW76" s="30">
        <f>SUM(AW5:AW71)</f>
        <v>111531256949</v>
      </c>
      <c r="AX76" s="28">
        <f>SUM(AX5:AX53)</f>
        <v>0</v>
      </c>
      <c r="AY76" s="28">
        <f>SUM(AY5:AY71)</f>
        <v>1367788077869</v>
      </c>
      <c r="AZ76" s="28">
        <f>SUM(AZ5:AZ71)</f>
        <v>28108240128</v>
      </c>
      <c r="BA76" s="28">
        <f>SUM(BA5:BA71)</f>
        <v>1036707767003</v>
      </c>
      <c r="BB76" s="28">
        <f>SUM(BB5:BB71)</f>
        <v>1164093120</v>
      </c>
      <c r="BC76" s="29">
        <f>SUM(BC5:BC70)</f>
        <v>95043805551</v>
      </c>
      <c r="BD76" s="28">
        <f>SUM(BD5:BD74)</f>
        <v>27188465923</v>
      </c>
      <c r="BE76" s="30">
        <f>SUM(BE5:BE74)</f>
        <v>102278843574</v>
      </c>
      <c r="BF76" s="28">
        <f>SUM(BF5:BF53)</f>
        <v>0</v>
      </c>
      <c r="BG76" s="28">
        <f>SUM(BG5:BG71)</f>
        <v>1462831883420</v>
      </c>
      <c r="BH76" s="28">
        <f>SUM(BH5:BH74)</f>
        <v>55296706051</v>
      </c>
      <c r="BI76" s="28">
        <f>SUM(BI5:BI71)</f>
        <v>1138986610577</v>
      </c>
      <c r="BJ76" s="28">
        <f>SUM(BJ5:BJ71)</f>
        <v>1164093120</v>
      </c>
      <c r="BK76" s="29">
        <f>SUM(BK5:BK74)</f>
        <v>95131899747</v>
      </c>
      <c r="BL76" s="28">
        <v>20955543993</v>
      </c>
      <c r="BM76" s="30">
        <v>154585504706</v>
      </c>
      <c r="BN76" s="28">
        <f>SUM(BN5:BN53)</f>
        <v>0</v>
      </c>
      <c r="BO76" s="28">
        <f>SUM(BO5:BO71)</f>
        <v>1557963783167</v>
      </c>
      <c r="BP76" s="28">
        <f>SUM(BP5:BP75)</f>
        <v>76252250044</v>
      </c>
      <c r="BQ76" s="28">
        <f>SUM(BQ5:BQ71)</f>
        <v>1293572115283</v>
      </c>
      <c r="BR76" s="28">
        <f>SUM(BR5:BR71)</f>
        <v>1164093120</v>
      </c>
    </row>
    <row r="77" spans="25:70" ht="12.75">
      <c r="Y77" s="1"/>
      <c r="AA77" s="1"/>
      <c r="AB77" s="1"/>
      <c r="AC77" s="1"/>
      <c r="AD77" s="1"/>
      <c r="AG77" s="1"/>
      <c r="AI77" s="1"/>
      <c r="AJ77" s="1"/>
      <c r="AK77" s="1"/>
      <c r="AL77" s="1"/>
      <c r="AO77" s="1"/>
      <c r="AQ77" s="1"/>
      <c r="AR77" s="1"/>
      <c r="AS77" s="1"/>
      <c r="AT77" s="1"/>
      <c r="AW77" s="1"/>
      <c r="AY77" s="1"/>
      <c r="AZ77" s="1"/>
      <c r="BA77" s="1"/>
      <c r="BB77" s="1"/>
      <c r="BE77" s="1"/>
      <c r="BG77" s="1"/>
      <c r="BH77" s="1"/>
      <c r="BI77" s="1"/>
      <c r="BJ77" s="1"/>
      <c r="BM77" s="1"/>
      <c r="BO77" s="1"/>
      <c r="BP77" s="1"/>
      <c r="BQ77" s="1"/>
      <c r="BR77" s="1"/>
    </row>
    <row r="78" spans="25:70" ht="12.75">
      <c r="Y78" s="31"/>
      <c r="AA78" s="31"/>
      <c r="AB78" s="31"/>
      <c r="AC78" s="31"/>
      <c r="AD78" s="31"/>
      <c r="AG78" s="31"/>
      <c r="AI78" s="31"/>
      <c r="AJ78" s="31"/>
      <c r="AK78" s="31"/>
      <c r="AL78" s="31"/>
      <c r="AO78" s="31"/>
      <c r="AQ78" s="31"/>
      <c r="AR78" s="31"/>
      <c r="AS78" s="31"/>
      <c r="AT78" s="31"/>
      <c r="AW78" s="31"/>
      <c r="AY78" s="31"/>
      <c r="AZ78" s="31"/>
      <c r="BA78" s="31"/>
      <c r="BB78" s="31"/>
      <c r="BE78" s="31"/>
      <c r="BG78" s="31"/>
      <c r="BH78" s="31"/>
      <c r="BI78" s="31"/>
      <c r="BJ78" s="31"/>
      <c r="BM78" s="31"/>
      <c r="BO78" s="31"/>
      <c r="BP78" s="31"/>
      <c r="BQ78" s="31"/>
      <c r="BR78" s="31"/>
    </row>
    <row r="79" spans="49:65" ht="12.75">
      <c r="AW79" s="31"/>
      <c r="BE79" s="31"/>
      <c r="BM79" s="31"/>
    </row>
  </sheetData>
  <sheetProtection/>
  <autoFilter ref="A4:BR76"/>
  <mergeCells count="17">
    <mergeCell ref="AU3:AX3"/>
    <mergeCell ref="E3:F3"/>
    <mergeCell ref="G3:H3"/>
    <mergeCell ref="I3:K3"/>
    <mergeCell ref="L3:N3"/>
    <mergeCell ref="O3:R3"/>
    <mergeCell ref="S3:V3"/>
    <mergeCell ref="W3:Z3"/>
    <mergeCell ref="AA3:AD3"/>
    <mergeCell ref="AE3:AH3"/>
    <mergeCell ref="AM3:AP3"/>
    <mergeCell ref="AQ3:AT3"/>
    <mergeCell ref="AY3:BB3"/>
    <mergeCell ref="BC3:BF3"/>
    <mergeCell ref="BG3:BJ3"/>
    <mergeCell ref="BK3:BN3"/>
    <mergeCell ref="BO3:BR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2010-10-11T23:27:35Z</dcterms:created>
  <dcterms:modified xsi:type="dcterms:W3CDTF">2010-10-12T13:16:07Z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