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autoCompressPictures="0" defaultThemeVersion="124226"/>
  <mc:AlternateContent xmlns:mc="http://schemas.openxmlformats.org/markup-compatibility/2006">
    <mc:Choice Requires="x15">
      <x15ac:absPath xmlns:x15ac="http://schemas.microsoft.com/office/spreadsheetml/2010/11/ac" url="D:\2020\"/>
    </mc:Choice>
  </mc:AlternateContent>
  <xr:revisionPtr revIDLastSave="0" documentId="8_{3A23C33C-7F62-4D58-9D96-43304A6C5111}" xr6:coauthVersionLast="41" xr6:coauthVersionMax="41" xr10:uidLastSave="{00000000-0000-0000-0000-000000000000}"/>
  <bookViews>
    <workbookView xWindow="-120" yWindow="-120" windowWidth="24240" windowHeight="13140" tabRatio="330" activeTab="1" xr2:uid="{00000000-000D-0000-FFFF-FFFF00000000}"/>
  </bookViews>
  <sheets>
    <sheet name="Cuadro de control" sheetId="32" r:id="rId1"/>
    <sheet name="Matriz 2020" sheetId="30" r:id="rId2"/>
    <sheet name="Conservación Documentos" sheetId="31" r:id="rId3"/>
  </sheets>
  <definedNames>
    <definedName name="_xlnm._FilterDatabase" localSheetId="1" hidden="1">'Matriz 2020'!$A$5:$DE$25</definedName>
    <definedName name="_xlnm.Print_Area" localSheetId="1">'Matriz 2020'!$A$1:$AA$75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2" i="32" l="1"/>
  <c r="L69" i="30"/>
  <c r="I55" i="32"/>
  <c r="I50" i="32"/>
  <c r="D53" i="32"/>
  <c r="D52" i="32"/>
  <c r="D51" i="32"/>
  <c r="D50" i="32"/>
  <c r="AA69" i="30" l="1"/>
  <c r="AA70" i="30" s="1"/>
  <c r="AA71" i="30" s="1"/>
  <c r="Z69" i="30"/>
  <c r="Z70" i="30" s="1"/>
  <c r="Z71" i="30" s="1"/>
  <c r="Y69" i="30"/>
  <c r="Y70" i="30" s="1"/>
  <c r="Y71" i="30" s="1"/>
  <c r="X69" i="30"/>
  <c r="X70" i="30" s="1"/>
  <c r="X71" i="30" s="1"/>
  <c r="W69" i="30"/>
  <c r="W70" i="30" s="1"/>
  <c r="W71" i="30" s="1"/>
  <c r="V69" i="30"/>
  <c r="V70" i="30" s="1"/>
  <c r="V71" i="30" s="1"/>
  <c r="U69" i="30"/>
  <c r="U70" i="30" s="1"/>
  <c r="U71" i="30" s="1"/>
  <c r="T69" i="30"/>
  <c r="T70" i="30" s="1"/>
  <c r="T71" i="30" s="1"/>
  <c r="S69" i="30"/>
  <c r="S70" i="30" s="1"/>
  <c r="S71" i="30" s="1"/>
  <c r="R69" i="30"/>
  <c r="R70" i="30" s="1"/>
  <c r="R71" i="30" s="1"/>
  <c r="Q69" i="30"/>
  <c r="Q70" i="30" s="1"/>
  <c r="Q71" i="30" s="1"/>
  <c r="P69" i="30"/>
  <c r="P70" i="30" s="1"/>
  <c r="P71" i="30" s="1"/>
  <c r="G18" i="32" l="1"/>
  <c r="L41" i="32"/>
  <c r="K41" i="32"/>
  <c r="J41" i="32"/>
  <c r="M40" i="32"/>
  <c r="M39" i="32"/>
  <c r="M38" i="32"/>
  <c r="M37" i="32"/>
  <c r="L30" i="32"/>
  <c r="K30" i="32"/>
  <c r="J30" i="32"/>
  <c r="J31" i="32" s="1"/>
  <c r="M29" i="32"/>
  <c r="M28" i="32"/>
  <c r="M27" i="32"/>
  <c r="M26" i="32"/>
  <c r="M30" i="32" s="1"/>
  <c r="L19" i="32"/>
  <c r="J20" i="32" s="1"/>
  <c r="K19" i="32"/>
  <c r="J19" i="32"/>
  <c r="M18" i="32"/>
  <c r="M17" i="32"/>
  <c r="M16" i="32"/>
  <c r="M15" i="32"/>
  <c r="M19" i="32" s="1"/>
  <c r="L8" i="32"/>
  <c r="K8" i="32"/>
  <c r="J8" i="32"/>
  <c r="M7" i="32"/>
  <c r="M6" i="32"/>
  <c r="M5" i="32"/>
  <c r="M4" i="32"/>
  <c r="M8" i="32" s="1"/>
  <c r="F41" i="32"/>
  <c r="E41" i="32"/>
  <c r="D41" i="32"/>
  <c r="G40" i="32"/>
  <c r="G39" i="32"/>
  <c r="G38" i="32"/>
  <c r="G37" i="32"/>
  <c r="F30" i="32"/>
  <c r="E30" i="32"/>
  <c r="D30" i="32"/>
  <c r="G29" i="32"/>
  <c r="G28" i="32"/>
  <c r="G27" i="32"/>
  <c r="G26" i="32"/>
  <c r="F19" i="32"/>
  <c r="E19" i="32"/>
  <c r="D19" i="32"/>
  <c r="G17" i="32"/>
  <c r="G16" i="32"/>
  <c r="G15" i="32"/>
  <c r="G7" i="32"/>
  <c r="G6" i="32"/>
  <c r="G5" i="32"/>
  <c r="G4" i="32"/>
  <c r="G8" i="32" s="1"/>
  <c r="F8" i="32"/>
  <c r="E8" i="32"/>
  <c r="D8" i="32"/>
  <c r="D9" i="32" s="1"/>
  <c r="G30" i="32" l="1"/>
  <c r="M41" i="32"/>
  <c r="D42" i="32"/>
  <c r="D31" i="32"/>
  <c r="G41" i="32"/>
  <c r="D20" i="32"/>
  <c r="G19" i="32"/>
  <c r="J42" i="32"/>
  <c r="J9" i="32"/>
  <c r="D54" i="32" l="1"/>
</calcChain>
</file>

<file path=xl/sharedStrings.xml><?xml version="1.0" encoding="utf-8"?>
<sst xmlns="http://schemas.openxmlformats.org/spreadsheetml/2006/main" count="603" uniqueCount="458">
  <si>
    <t>Otras Fuentes</t>
  </si>
  <si>
    <t>Inversión</t>
  </si>
  <si>
    <t># Actividades Ejecutadas</t>
  </si>
  <si>
    <t>Responsable</t>
  </si>
  <si>
    <t>Actividades</t>
  </si>
  <si>
    <t>Inversión programada por fuentes de financiación</t>
  </si>
  <si>
    <t>Indicador de producto</t>
  </si>
  <si>
    <t>% Ponderado de la actividad</t>
  </si>
  <si>
    <t>Total</t>
  </si>
  <si>
    <t># Actividades Programadas Trimestre</t>
  </si>
  <si>
    <t>Avance Programado Plan</t>
  </si>
  <si>
    <t>Avance Ejecutado Plan</t>
  </si>
  <si>
    <t>Cumplimiento Trimestre</t>
  </si>
  <si>
    <t>Funcionamiento</t>
  </si>
  <si>
    <t>Primera Parte: Programación</t>
  </si>
  <si>
    <t>Programa de Vigilancia Riesgo Biomecánico</t>
  </si>
  <si>
    <t>Programa de Vigilancia Riesgo Psicosocial</t>
  </si>
  <si>
    <t>Programa Vigilancia Riesgo Cardiovascular</t>
  </si>
  <si>
    <t>Subdirector TH
Coordinador GFCVL
Profesional SGSST</t>
  </si>
  <si>
    <t>Actividades Programadas /
Actividades Ejecutadas</t>
  </si>
  <si>
    <t>PLAN BÁSICO</t>
  </si>
  <si>
    <t>Programas</t>
  </si>
  <si>
    <t>Sustento Normativo</t>
  </si>
  <si>
    <t>Arl Positiva (Reinversión)</t>
  </si>
  <si>
    <t>Plan / Sistema</t>
  </si>
  <si>
    <t>Programa</t>
  </si>
  <si>
    <t>Actividad</t>
  </si>
  <si>
    <t>Páginas</t>
  </si>
  <si>
    <t>Folios</t>
  </si>
  <si>
    <t>Fuid</t>
  </si>
  <si>
    <t>N°</t>
  </si>
  <si>
    <t>Fecha</t>
  </si>
  <si>
    <t>Quien Recibe</t>
  </si>
  <si>
    <t>Plan de Emergencias y Contingencias</t>
  </si>
  <si>
    <t>Reglamento GOAS</t>
  </si>
  <si>
    <t>Guiones Simulacros</t>
  </si>
  <si>
    <t>Informe Emergencias</t>
  </si>
  <si>
    <t>N/A</t>
  </si>
  <si>
    <t>Hoja de Vida Brigadistas</t>
  </si>
  <si>
    <r>
      <rPr>
        <b/>
        <sz val="11"/>
        <color theme="1"/>
        <rFont val="Calibri"/>
        <family val="2"/>
        <scheme val="minor"/>
      </rPr>
      <t xml:space="preserve">*Carpeta 03: </t>
    </r>
    <r>
      <rPr>
        <sz val="11"/>
        <color theme="1"/>
        <rFont val="Calibri"/>
        <family val="2"/>
        <scheme val="minor"/>
      </rPr>
      <t xml:space="preserve">"Seguridad Industrial" 
</t>
    </r>
    <r>
      <rPr>
        <b/>
        <sz val="11"/>
        <color theme="1"/>
        <rFont val="Calibri"/>
        <family val="2"/>
        <scheme val="minor"/>
      </rPr>
      <t>*Tomo  02:</t>
    </r>
    <r>
      <rPr>
        <sz val="11"/>
        <color theme="1"/>
        <rFont val="Calibri"/>
        <family val="2"/>
        <scheme val="minor"/>
      </rPr>
      <t xml:space="preserve"> Brigadas
*Seccion IV: Reestructuración Brigada MEN</t>
    </r>
  </si>
  <si>
    <r>
      <rPr>
        <b/>
        <sz val="11"/>
        <color theme="1"/>
        <rFont val="Calibri"/>
        <family val="2"/>
        <scheme val="minor"/>
      </rPr>
      <t>*Carpeta 02:</t>
    </r>
    <r>
      <rPr>
        <sz val="11"/>
        <color theme="1"/>
        <rFont val="Calibri"/>
        <family val="2"/>
        <scheme val="minor"/>
      </rPr>
      <t xml:space="preserve"> "Emergencias MEN" Digital Intranet/Micrositio Talento Humano/Seguridad y Salud en el Trabajo</t>
    </r>
  </si>
  <si>
    <t xml:space="preserve">1 al 24 </t>
  </si>
  <si>
    <t>Plan de Trabajo 2014 y listas asistencia</t>
  </si>
  <si>
    <t>25 al 93</t>
  </si>
  <si>
    <t>94 al 121</t>
  </si>
  <si>
    <t>122 al 196</t>
  </si>
  <si>
    <t>197 al 204</t>
  </si>
  <si>
    <t xml:space="preserve">Ejecución plan de consolidación nueva brigada </t>
  </si>
  <si>
    <t>205 al 228</t>
  </si>
  <si>
    <t>229 al 231</t>
  </si>
  <si>
    <t>232 al 235</t>
  </si>
  <si>
    <t>236 al 268</t>
  </si>
  <si>
    <t>269 al 275</t>
  </si>
  <si>
    <t>277 al 279</t>
  </si>
  <si>
    <t>Inspección bomberos redes hidráulicas</t>
  </si>
  <si>
    <t>280 al 289</t>
  </si>
  <si>
    <t>Carpeta 3</t>
  </si>
  <si>
    <t>Carpeta 4</t>
  </si>
  <si>
    <t>Inspección a equipos de emergencias</t>
  </si>
  <si>
    <t xml:space="preserve">Inspección de iluminación </t>
  </si>
  <si>
    <t>1 al 24</t>
  </si>
  <si>
    <t>24 al 52</t>
  </si>
  <si>
    <t>53 al 95</t>
  </si>
  <si>
    <t>Inspección Condiciones de Trabajo</t>
  </si>
  <si>
    <t>95 al 134</t>
  </si>
  <si>
    <t>Inspección actualización Matriz IPEVAR</t>
  </si>
  <si>
    <t>Valoraciones Médico Ocupacionales (Informe Compensar)</t>
  </si>
  <si>
    <t>Matriz de seguimiento a examenes</t>
  </si>
  <si>
    <t>Listas de asistencia a valoraciones periodicas</t>
  </si>
  <si>
    <t>Reporte Incidentes Laborales</t>
  </si>
  <si>
    <t>Reporte Accidentes Laborales</t>
  </si>
  <si>
    <t>Investigacion Incidentes Laborales</t>
  </si>
  <si>
    <t>Furat Accidentes Laborales</t>
  </si>
  <si>
    <t>Investigacion Accidentes Laborales</t>
  </si>
  <si>
    <r>
      <rPr>
        <b/>
        <sz val="11"/>
        <color theme="1"/>
        <rFont val="Calibri"/>
        <family val="2"/>
        <scheme val="minor"/>
      </rPr>
      <t>*Carpeta 03:</t>
    </r>
    <r>
      <rPr>
        <sz val="11"/>
        <color theme="1"/>
        <rFont val="Calibri"/>
        <family val="2"/>
        <scheme val="minor"/>
      </rPr>
      <t xml:space="preserve"> "Seguridad Industrial" 
</t>
    </r>
    <r>
      <rPr>
        <b/>
        <sz val="11"/>
        <color theme="1"/>
        <rFont val="Calibri"/>
        <family val="2"/>
        <scheme val="minor"/>
      </rPr>
      <t xml:space="preserve">*Tomo  03: </t>
    </r>
    <r>
      <rPr>
        <sz val="11"/>
        <color theme="1"/>
        <rFont val="Calibri"/>
        <family val="2"/>
        <scheme val="minor"/>
      </rPr>
      <t xml:space="preserve">Inspecciones
</t>
    </r>
  </si>
  <si>
    <t>Libro en Excel</t>
  </si>
  <si>
    <t>1 hoja</t>
  </si>
  <si>
    <t>1 al 350</t>
  </si>
  <si>
    <t>351 al 413</t>
  </si>
  <si>
    <t>Documento digital encontrado en la siguiente ruta C:\Escritorio \Indicador Cobertura GFCVL \SGSST\Examenes Ocupacionales</t>
  </si>
  <si>
    <r>
      <rPr>
        <b/>
        <sz val="11"/>
        <color theme="1"/>
        <rFont val="Calibri"/>
        <family val="2"/>
        <scheme val="minor"/>
      </rPr>
      <t>*Carpeta 04:</t>
    </r>
    <r>
      <rPr>
        <sz val="11"/>
        <color theme="1"/>
        <rFont val="Calibri"/>
        <family val="2"/>
        <scheme val="minor"/>
      </rPr>
      <t xml:space="preserve"> "Medicina Preventiva y del Trabajo" 
</t>
    </r>
    <r>
      <rPr>
        <b/>
        <sz val="11"/>
        <color theme="1"/>
        <rFont val="Calibri"/>
        <family val="2"/>
        <scheme val="minor"/>
      </rPr>
      <t xml:space="preserve">*Tomo  01: </t>
    </r>
    <r>
      <rPr>
        <sz val="11"/>
        <color theme="1"/>
        <rFont val="Calibri"/>
        <family val="2"/>
        <scheme val="minor"/>
      </rPr>
      <t>Examenes Ocupacionales</t>
    </r>
  </si>
  <si>
    <r>
      <rPr>
        <b/>
        <sz val="11"/>
        <color theme="1"/>
        <rFont val="Calibri"/>
        <family val="2"/>
        <scheme val="minor"/>
      </rPr>
      <t>*Carpeta 04:</t>
    </r>
    <r>
      <rPr>
        <sz val="11"/>
        <color theme="1"/>
        <rFont val="Calibri"/>
        <family val="2"/>
        <scheme val="minor"/>
      </rPr>
      <t xml:space="preserve"> "Medicina Preventiva y del Trabajo" 
</t>
    </r>
    <r>
      <rPr>
        <b/>
        <sz val="11"/>
        <color theme="1"/>
        <rFont val="Calibri"/>
        <family val="2"/>
        <scheme val="minor"/>
      </rPr>
      <t xml:space="preserve">*Tomo  02: </t>
    </r>
    <r>
      <rPr>
        <sz val="11"/>
        <color theme="1"/>
        <rFont val="Calibri"/>
        <family val="2"/>
        <scheme val="minor"/>
      </rPr>
      <t>Perfiles Morbilidad y Sociodemográfico</t>
    </r>
  </si>
  <si>
    <t>414 al 447</t>
  </si>
  <si>
    <t>448 al 481</t>
  </si>
  <si>
    <r>
      <rPr>
        <b/>
        <sz val="11"/>
        <color theme="1"/>
        <rFont val="Calibri"/>
        <family val="2"/>
        <scheme val="minor"/>
      </rPr>
      <t>*Carpeta 03:</t>
    </r>
    <r>
      <rPr>
        <sz val="11"/>
        <color theme="1"/>
        <rFont val="Calibri"/>
        <family val="2"/>
        <scheme val="minor"/>
      </rPr>
      <t xml:space="preserve"> "Seguridad Industrial"</t>
    </r>
    <r>
      <rPr>
        <b/>
        <sz val="11"/>
        <color theme="1"/>
        <rFont val="Calibri"/>
        <family val="2"/>
        <scheme val="minor"/>
      </rPr>
      <t xml:space="preserve"> 
*Tomo  04: </t>
    </r>
    <r>
      <rPr>
        <sz val="11"/>
        <color theme="1"/>
        <rFont val="Calibri"/>
        <family val="2"/>
        <scheme val="minor"/>
      </rPr>
      <t xml:space="preserve">Incidentes Laborales
</t>
    </r>
  </si>
  <si>
    <r>
      <rPr>
        <b/>
        <sz val="11"/>
        <color theme="1"/>
        <rFont val="Calibri"/>
        <family val="2"/>
        <scheme val="minor"/>
      </rPr>
      <t>*Carpeta 03:</t>
    </r>
    <r>
      <rPr>
        <sz val="11"/>
        <color theme="1"/>
        <rFont val="Calibri"/>
        <family val="2"/>
        <scheme val="minor"/>
      </rPr>
      <t xml:space="preserve"> "Seguridad Industrial" 
</t>
    </r>
    <r>
      <rPr>
        <b/>
        <sz val="11"/>
        <color theme="1"/>
        <rFont val="Calibri"/>
        <family val="2"/>
        <scheme val="minor"/>
      </rPr>
      <t>*Tomo  05:</t>
    </r>
    <r>
      <rPr>
        <sz val="11"/>
        <color theme="1"/>
        <rFont val="Calibri"/>
        <family val="2"/>
        <scheme val="minor"/>
      </rPr>
      <t xml:space="preserve"> Accidentes Laborales
</t>
    </r>
  </si>
  <si>
    <t>1 al 28</t>
  </si>
  <si>
    <t>29 al 110</t>
  </si>
  <si>
    <t>Programa de Identificación, prevención y control de riesgos</t>
  </si>
  <si>
    <t xml:space="preserve">
Profesional SGSST STH  
Coordinador GFCVL
Presidente COPASST
Secretario COPASST</t>
  </si>
  <si>
    <t xml:space="preserve">
Profesional SGSST STH  
Coordinador GFCVL
Presidente CCL
Secretario CCL</t>
  </si>
  <si>
    <r>
      <rPr>
        <b/>
        <sz val="10"/>
        <color theme="1"/>
        <rFont val="Verdana"/>
        <family val="2"/>
      </rPr>
      <t>*</t>
    </r>
    <r>
      <rPr>
        <sz val="10"/>
        <color theme="1"/>
        <rFont val="Verdana"/>
        <family val="2"/>
      </rPr>
      <t xml:space="preserve">Listas de asistencia
</t>
    </r>
    <r>
      <rPr>
        <b/>
        <sz val="10"/>
        <color theme="1"/>
        <rFont val="Verdana"/>
        <family val="2"/>
      </rPr>
      <t>*</t>
    </r>
    <r>
      <rPr>
        <sz val="10"/>
        <color theme="1"/>
        <rFont val="Verdana"/>
        <family val="2"/>
      </rPr>
      <t xml:space="preserve">Actas de Reunión
</t>
    </r>
    <r>
      <rPr>
        <b/>
        <sz val="10"/>
        <color theme="1"/>
        <rFont val="Verdana"/>
        <family val="2"/>
      </rPr>
      <t>*</t>
    </r>
    <r>
      <rPr>
        <sz val="10"/>
        <color theme="1"/>
        <rFont val="Verdana"/>
        <family val="2"/>
      </rPr>
      <t xml:space="preserve">Formatos de investigación de accidentes
</t>
    </r>
    <r>
      <rPr>
        <b/>
        <sz val="10"/>
        <color theme="1"/>
        <rFont val="Verdana"/>
        <family val="2"/>
      </rPr>
      <t>*</t>
    </r>
    <r>
      <rPr>
        <sz val="10"/>
        <color theme="1"/>
        <rFont val="Verdana"/>
        <family val="2"/>
      </rPr>
      <t xml:space="preserve">Informes estadísticos trimestrales 
</t>
    </r>
    <r>
      <rPr>
        <b/>
        <sz val="10"/>
        <color theme="1"/>
        <rFont val="Verdana"/>
        <family val="2"/>
      </rPr>
      <t>*</t>
    </r>
    <r>
      <rPr>
        <sz val="10"/>
        <color theme="1"/>
        <rFont val="Verdana"/>
        <family val="2"/>
      </rPr>
      <t xml:space="preserve">Informes de inspecciones
</t>
    </r>
    <r>
      <rPr>
        <b/>
        <sz val="10"/>
        <color theme="1"/>
        <rFont val="Verdana"/>
        <family val="2"/>
      </rPr>
      <t>*</t>
    </r>
    <r>
      <rPr>
        <sz val="10"/>
        <color theme="1"/>
        <rFont val="Verdana"/>
        <family val="2"/>
      </rPr>
      <t>Piezas comunicativas</t>
    </r>
  </si>
  <si>
    <t>Evidencias/
Soportes</t>
  </si>
  <si>
    <r>
      <rPr>
        <b/>
        <sz val="10"/>
        <color theme="1"/>
        <rFont val="Verdana"/>
        <family val="2"/>
      </rPr>
      <t>*</t>
    </r>
    <r>
      <rPr>
        <sz val="10"/>
        <color theme="1"/>
        <rFont val="Verdana"/>
        <family val="2"/>
      </rPr>
      <t xml:space="preserve">Listas de asistencia
</t>
    </r>
    <r>
      <rPr>
        <b/>
        <sz val="10"/>
        <color theme="1"/>
        <rFont val="Verdana"/>
        <family val="2"/>
      </rPr>
      <t>*</t>
    </r>
    <r>
      <rPr>
        <sz val="10"/>
        <color theme="1"/>
        <rFont val="Verdana"/>
        <family val="2"/>
      </rPr>
      <t xml:space="preserve">Actas de Reunión
</t>
    </r>
    <r>
      <rPr>
        <b/>
        <sz val="10"/>
        <color theme="1"/>
        <rFont val="Verdana"/>
        <family val="2"/>
      </rPr>
      <t>*</t>
    </r>
    <r>
      <rPr>
        <sz val="10"/>
        <color theme="1"/>
        <rFont val="Verdana"/>
        <family val="2"/>
      </rPr>
      <t xml:space="preserve">Formatos de intervención de casos (acta personalizada)
</t>
    </r>
    <r>
      <rPr>
        <b/>
        <sz val="10"/>
        <color theme="1"/>
        <rFont val="Verdana"/>
        <family val="2"/>
      </rPr>
      <t>*</t>
    </r>
    <r>
      <rPr>
        <sz val="10"/>
        <color theme="1"/>
        <rFont val="Verdana"/>
        <family val="2"/>
      </rPr>
      <t xml:space="preserve">Informes estadísticos trimestrales 
</t>
    </r>
    <r>
      <rPr>
        <b/>
        <sz val="10"/>
        <color theme="1"/>
        <rFont val="Verdana"/>
        <family val="2"/>
      </rPr>
      <t>*</t>
    </r>
    <r>
      <rPr>
        <sz val="10"/>
        <color theme="1"/>
        <rFont val="Verdana"/>
        <family val="2"/>
      </rPr>
      <t>Piezas comunicativas</t>
    </r>
  </si>
  <si>
    <t xml:space="preserve">
Profesional SGSST STH  
Coordinador GFCVL
Coordinador Logística y evacuación
Coordinador Enlace</t>
  </si>
  <si>
    <t>Planes</t>
  </si>
  <si>
    <r>
      <rPr>
        <b/>
        <sz val="10"/>
        <color theme="1"/>
        <rFont val="Verdana"/>
        <family val="2"/>
      </rPr>
      <t>*</t>
    </r>
    <r>
      <rPr>
        <sz val="10"/>
        <color theme="1"/>
        <rFont val="Verdana"/>
        <family val="2"/>
      </rPr>
      <t xml:space="preserve">Listas de asistencia
</t>
    </r>
    <r>
      <rPr>
        <b/>
        <sz val="10"/>
        <color theme="1"/>
        <rFont val="Verdana"/>
        <family val="2"/>
      </rPr>
      <t>*</t>
    </r>
    <r>
      <rPr>
        <sz val="10"/>
        <color theme="1"/>
        <rFont val="Verdana"/>
        <family val="2"/>
      </rPr>
      <t xml:space="preserve">Actas de Reunión
</t>
    </r>
    <r>
      <rPr>
        <b/>
        <sz val="10"/>
        <color theme="1"/>
        <rFont val="Verdana"/>
        <family val="2"/>
      </rPr>
      <t>*</t>
    </r>
    <r>
      <rPr>
        <sz val="10"/>
        <color theme="1"/>
        <rFont val="Verdana"/>
        <family val="2"/>
      </rPr>
      <t xml:space="preserve">Formatos de reporte de incidentes.
</t>
    </r>
    <r>
      <rPr>
        <b/>
        <sz val="10"/>
        <color theme="1"/>
        <rFont val="Verdana"/>
        <family val="2"/>
      </rPr>
      <t>*</t>
    </r>
    <r>
      <rPr>
        <sz val="10"/>
        <color theme="1"/>
        <rFont val="Verdana"/>
        <family val="2"/>
      </rPr>
      <t xml:space="preserve">Informes estadísticos trimestrales.
</t>
    </r>
    <r>
      <rPr>
        <b/>
        <sz val="10"/>
        <color theme="1"/>
        <rFont val="Verdana"/>
        <family val="2"/>
      </rPr>
      <t>*</t>
    </r>
    <r>
      <rPr>
        <sz val="10"/>
        <color theme="1"/>
        <rFont val="Verdana"/>
        <family val="2"/>
      </rPr>
      <t>Piezas comunicativas.</t>
    </r>
  </si>
  <si>
    <r>
      <rPr>
        <b/>
        <sz val="10"/>
        <color theme="1"/>
        <rFont val="Verdana"/>
        <family val="2"/>
      </rPr>
      <t>*</t>
    </r>
    <r>
      <rPr>
        <sz val="10"/>
        <color theme="1"/>
        <rFont val="Verdana"/>
        <family val="2"/>
      </rPr>
      <t xml:space="preserve">Listas de asistencia
</t>
    </r>
    <r>
      <rPr>
        <b/>
        <sz val="10"/>
        <color theme="1"/>
        <rFont val="Verdana"/>
        <family val="2"/>
      </rPr>
      <t>*</t>
    </r>
    <r>
      <rPr>
        <sz val="10"/>
        <color theme="1"/>
        <rFont val="Verdana"/>
        <family val="2"/>
      </rPr>
      <t xml:space="preserve">Actas de Reunión
</t>
    </r>
    <r>
      <rPr>
        <b/>
        <sz val="10"/>
        <color theme="1"/>
        <rFont val="Verdana"/>
        <family val="2"/>
      </rPr>
      <t>*</t>
    </r>
    <r>
      <rPr>
        <sz val="10"/>
        <color theme="1"/>
        <rFont val="Verdana"/>
        <family val="2"/>
      </rPr>
      <t xml:space="preserve">Formatos de guión de simulacro.
</t>
    </r>
  </si>
  <si>
    <t xml:space="preserve">
Profesional SGSST STH  
Coordinador GFCVL
Jefe de Brigada</t>
  </si>
  <si>
    <t xml:space="preserve">
Profesional SG SST STH
Jefe de Brigada</t>
  </si>
  <si>
    <t xml:space="preserve">
Profesional SGSST STH  
Jefe de Brigada
Coordinador GFCVL
Profesional SDO
Coordinador SIG</t>
  </si>
  <si>
    <t xml:space="preserve">
Programa estratégico del Sistema
</t>
  </si>
  <si>
    <t>GFCVL
ARL</t>
  </si>
  <si>
    <r>
      <t>*</t>
    </r>
    <r>
      <rPr>
        <sz val="10"/>
        <color theme="1"/>
        <rFont val="Verdana"/>
        <family val="2"/>
      </rPr>
      <t>Matriz de perfil sociodemográfico
*Matriz de tabulación de resultados de encuesta psicosocial
*Matriz de morbilidad sentida</t>
    </r>
  </si>
  <si>
    <r>
      <rPr>
        <b/>
        <sz val="10"/>
        <color theme="1"/>
        <rFont val="Verdana"/>
        <family val="2"/>
      </rPr>
      <t>*</t>
    </r>
    <r>
      <rPr>
        <sz val="10"/>
        <color theme="1"/>
        <rFont val="Verdana"/>
        <family val="2"/>
      </rPr>
      <t xml:space="preserve">Listas de asistencia
</t>
    </r>
    <r>
      <rPr>
        <b/>
        <sz val="10"/>
        <color theme="1"/>
        <rFont val="Verdana"/>
        <family val="2"/>
      </rPr>
      <t>*</t>
    </r>
    <r>
      <rPr>
        <sz val="10"/>
        <color theme="1"/>
        <rFont val="Verdana"/>
        <family val="2"/>
      </rPr>
      <t xml:space="preserve">Actas de Reunión con proveedores
</t>
    </r>
    <r>
      <rPr>
        <b/>
        <sz val="10"/>
        <color theme="1"/>
        <rFont val="Verdana"/>
        <family val="2"/>
      </rPr>
      <t>*</t>
    </r>
    <r>
      <rPr>
        <sz val="10"/>
        <color theme="1"/>
        <rFont val="Verdana"/>
        <family val="2"/>
      </rPr>
      <t>Comunicados de remisión programación dependencias
*Matriz de examenes medicos
*Consentimientos informados + ficha médica</t>
    </r>
  </si>
  <si>
    <t>N° recomendaciones remitidas / N° examenes realizados</t>
  </si>
  <si>
    <t xml:space="preserve">
Profesional SGSST STH  
Coordinador GFCVL
Profesional grupo vinculación
Compensar</t>
  </si>
  <si>
    <r>
      <rPr>
        <b/>
        <sz val="10"/>
        <color theme="1"/>
        <rFont val="Verdana"/>
        <family val="2"/>
      </rPr>
      <t>*</t>
    </r>
    <r>
      <rPr>
        <sz val="10"/>
        <color theme="1"/>
        <rFont val="Verdana"/>
        <family val="2"/>
      </rPr>
      <t xml:space="preserve">Cartas de entrega de bono
*Matriz de examenes medicos
</t>
    </r>
  </si>
  <si>
    <t xml:space="preserve">*Cartas de remisión de recomendaciones
</t>
  </si>
  <si>
    <t>Inspecciones ejecutadas  /
nspecciones planeadas</t>
  </si>
  <si>
    <t>*Expediente de proceso de calificación de enfermedad</t>
  </si>
  <si>
    <r>
      <rPr>
        <b/>
        <sz val="10"/>
        <color theme="1"/>
        <rFont val="Verdana"/>
        <family val="2"/>
      </rPr>
      <t xml:space="preserve">* </t>
    </r>
    <r>
      <rPr>
        <sz val="10"/>
        <color theme="1"/>
        <rFont val="Verdana"/>
        <family val="2"/>
      </rPr>
      <t>Informe de inspección</t>
    </r>
  </si>
  <si>
    <t>*Lista de asistencia
*Informe (correo institucional)</t>
  </si>
  <si>
    <t>*Comunicación interna</t>
  </si>
  <si>
    <t>*Informe de iluminación
*Informe de confort térmico</t>
  </si>
  <si>
    <t xml:space="preserve">Simulacros realizados /
 simulacros programados </t>
  </si>
  <si>
    <t>*Guión de simulacro</t>
  </si>
  <si>
    <t>N° de areas que respondieron/
N° áreas del MEN</t>
  </si>
  <si>
    <t xml:space="preserve">N° de pruebas realizadas / 
N° de conductores directos del MEN </t>
  </si>
  <si>
    <t>N° de reportes e investigaciones realizadas / 
N° de casos presentados</t>
  </si>
  <si>
    <t>*Ficha técnica de encuesta
*Circular
*Comunicación interna
*Listas de asistencia</t>
  </si>
  <si>
    <t>*Concepto de aptitud
*Anexo técnico
*Resultados de pruebas</t>
  </si>
  <si>
    <t xml:space="preserve">*Formato de reporte de caso
*Formato de investigación </t>
  </si>
  <si>
    <t>N° contratistas por OPS afiliados/
N° contratos suscritos con el MEN</t>
  </si>
  <si>
    <t>*Listas de asistencia
*Matriz de perfil sociodemográfico
*Certificados de afiliación ARL
*Correos electrónicos de remisión
*Informes de IPT.</t>
  </si>
  <si>
    <t>Atenciones brindadas /
Atenciones solicitadas</t>
  </si>
  <si>
    <t>*Informe de reporte de incidente
*Investigación de incidente</t>
  </si>
  <si>
    <t>*Matriz de exámenes médicos
*Correos de citación 
*Ficha médica de atención
*Comunicación interna
*Listados de asistencia</t>
  </si>
  <si>
    <t>*Comunicados de programación 
*Lista de asistencia
*Matriz de encuestas
*Informe final de encuesta</t>
  </si>
  <si>
    <t>Plan de auditorías internas (cronograma de control interno con fefchas e indicadores de medición)</t>
  </si>
  <si>
    <t>*Listados de asistencia 
*Actas de reunión
*Matriz de indicadores</t>
  </si>
  <si>
    <t>COPASST</t>
  </si>
  <si>
    <t xml:space="preserve">
Profesional SGSST STH  
Brigada
COPASST</t>
  </si>
  <si>
    <t>Profesional Especializado SGSST
ARL</t>
  </si>
  <si>
    <t>Profesional Especializado SGSST
Profesional Especializado SGA
Profesional Especializado SDO
Arquitecta SGA
Jefe de brigada
ARL</t>
  </si>
  <si>
    <t>Profesional Especializado SGSST</t>
  </si>
  <si>
    <t>Arl Positiva (reinversión)</t>
  </si>
  <si>
    <t xml:space="preserve">Olimpiadas Brigadista </t>
  </si>
  <si>
    <t>Antecedentes reestructuración brigada</t>
  </si>
  <si>
    <t>Resultados Olimpiadas Brigadista</t>
  </si>
  <si>
    <t>Consolidación Brigada</t>
  </si>
  <si>
    <t xml:space="preserve">Olimpiadas Brigadista Nuevos Aspirantes </t>
  </si>
  <si>
    <t xml:space="preserve">Reuniones Nuevo Jefe Brigada </t>
  </si>
  <si>
    <t>Actas Simulacros y listas asistencia</t>
  </si>
  <si>
    <t>Capacitacion</t>
  </si>
  <si>
    <t>Informe Condiciones de Salud Enero</t>
  </si>
  <si>
    <t xml:space="preserve">Informe Condiciones de Salud Junio </t>
  </si>
  <si>
    <t xml:space="preserve">              Subdirección de Talento Humano - Plan Operativo SG SST- Vigencia 2020</t>
  </si>
  <si>
    <t>Evidencia de la Gestión Adelantada</t>
  </si>
  <si>
    <t>#  Actividades programadas Año</t>
  </si>
  <si>
    <t>ene 
5%</t>
  </si>
  <si>
    <t>feb 
10%</t>
  </si>
  <si>
    <t>mar 
5%</t>
  </si>
  <si>
    <t>Hitos Plan Acción</t>
  </si>
  <si>
    <t>Cumplimiento trimestre
20%</t>
  </si>
  <si>
    <t>abr
10%</t>
  </si>
  <si>
    <t>may
10%</t>
  </si>
  <si>
    <t>jun
10%</t>
  </si>
  <si>
    <t>Cumplimiento trimestre
30%</t>
  </si>
  <si>
    <t>Tareas</t>
  </si>
  <si>
    <t>enero
5%</t>
  </si>
  <si>
    <t>Tarea y fecha cumplimiento</t>
  </si>
  <si>
    <t>% Alcanzado</t>
  </si>
  <si>
    <t>% Esperado</t>
  </si>
  <si>
    <t>febrero
10%</t>
  </si>
  <si>
    <t>marzo
5%</t>
  </si>
  <si>
    <t>Programa de Gestión de Recursos del Sistema</t>
  </si>
  <si>
    <t>Programa de Gestión del Cambio y comunicaciones</t>
  </si>
  <si>
    <t>Programa de implementación y  seguimiento a grupos operativos de apoyo</t>
  </si>
  <si>
    <t xml:space="preserve">
Cargue de documentos en página web del Ministerio, en el micrositio de la Intranet para el SG-SST, y remisión mediante comunicación interna a los correos institucionales.</t>
  </si>
  <si>
    <r>
      <rPr>
        <b/>
        <sz val="10"/>
        <color theme="1"/>
        <rFont val="Verdana"/>
        <family val="2"/>
      </rPr>
      <t>*</t>
    </r>
    <r>
      <rPr>
        <sz val="10"/>
        <color theme="1"/>
        <rFont val="Verdana"/>
        <family val="2"/>
      </rPr>
      <t xml:space="preserve">Plan del Sistema de Gestión de la Seguridad y la Salud en el Trabajo (Documento en Word) y anexo técnico (documento en excel) aprobado y publicado en canales de comunicación del MEN. </t>
    </r>
  </si>
  <si>
    <t>Archivo diligenciado, aprobado, firmado y publicado en micrositio.</t>
  </si>
  <si>
    <t>jul
10%</t>
  </si>
  <si>
    <t>ago
10%</t>
  </si>
  <si>
    <t>sep
10%</t>
  </si>
  <si>
    <t>oct
10%</t>
  </si>
  <si>
    <t>nov
5%</t>
  </si>
  <si>
    <t>dic
5%</t>
  </si>
  <si>
    <t>Programación Anual (en meses) 
año 2020</t>
  </si>
  <si>
    <r>
      <rPr>
        <b/>
        <sz val="12"/>
        <color theme="1"/>
        <rFont val="Verdana"/>
        <family val="2"/>
      </rPr>
      <t xml:space="preserve">1. </t>
    </r>
    <r>
      <rPr>
        <i/>
        <sz val="12"/>
        <color theme="1"/>
        <rFont val="Verdana"/>
        <family val="2"/>
      </rPr>
      <t xml:space="preserve">Constitución Política de Colombia 1991, </t>
    </r>
    <r>
      <rPr>
        <sz val="12"/>
        <color theme="1"/>
        <rFont val="Verdana"/>
        <family val="2"/>
      </rPr>
      <t xml:space="preserve">artículo 1, 2, 25, 48 y 53. Decreto 1072 de 2015.Resolución 1111 de 2017
</t>
    </r>
  </si>
  <si>
    <r>
      <rPr>
        <b/>
        <sz val="12"/>
        <color theme="1"/>
        <rFont val="Verdana"/>
        <family val="2"/>
      </rPr>
      <t xml:space="preserve">3. </t>
    </r>
    <r>
      <rPr>
        <i/>
        <u/>
        <sz val="12"/>
        <color theme="1"/>
        <rFont val="Verdana"/>
        <family val="2"/>
      </rPr>
      <t>Decreto 614 de 1984</t>
    </r>
    <r>
      <rPr>
        <sz val="12"/>
        <color theme="1"/>
        <rFont val="Verdana"/>
        <family val="2"/>
      </rPr>
      <t xml:space="preserve"> por el cual se determinan las bases para la organización y administración de la salud ocupacional en el país.</t>
    </r>
  </si>
  <si>
    <r>
      <rPr>
        <b/>
        <sz val="12"/>
        <color theme="1"/>
        <rFont val="Verdana"/>
        <family val="2"/>
      </rPr>
      <t xml:space="preserve">6. </t>
    </r>
    <r>
      <rPr>
        <i/>
        <u/>
        <sz val="12"/>
        <color theme="1"/>
        <rFont val="Verdana"/>
        <family val="2"/>
      </rPr>
      <t>Decreto 1772 del 3 de agosto de 1994</t>
    </r>
    <r>
      <rPr>
        <sz val="12"/>
        <color theme="1"/>
        <rFont val="Verdana"/>
        <family val="2"/>
      </rPr>
      <t>, por el cual se reglamentó la afiliación y cotizaciones al sistema general de riesgos profesionales, reitera la necesidad de manejo estadístico epidemiológico de los accidentes de trabajo y enfermedad profesional.</t>
    </r>
  </si>
  <si>
    <r>
      <rPr>
        <b/>
        <sz val="12"/>
        <color theme="1"/>
        <rFont val="Verdana"/>
        <family val="2"/>
      </rPr>
      <t xml:space="preserve">1. </t>
    </r>
    <r>
      <rPr>
        <i/>
        <u/>
        <sz val="12"/>
        <color theme="1"/>
        <rFont val="Verdana"/>
        <family val="2"/>
      </rPr>
      <t>Ley 46 de 1988,</t>
    </r>
    <r>
      <rPr>
        <u/>
        <sz val="12"/>
        <color theme="1"/>
        <rFont val="Verdana"/>
        <family val="2"/>
      </rPr>
      <t>c</t>
    </r>
    <r>
      <rPr>
        <sz val="12"/>
        <color theme="1"/>
        <rFont val="Verdana"/>
        <family val="2"/>
      </rPr>
      <t>ontempla la elaboración del Plan Nacional para la Prevención y Atención de Desastres y la creación de un Comité
Nacional para el mismo fin. Así mismo, ordena la conformación de comités regionales y locales de emergencias.</t>
    </r>
  </si>
  <si>
    <r>
      <t xml:space="preserve">2. </t>
    </r>
    <r>
      <rPr>
        <i/>
        <u/>
        <sz val="12"/>
        <color theme="1"/>
        <rFont val="Verdana"/>
        <family val="2"/>
      </rPr>
      <t>Resolución 1016 de 1989</t>
    </r>
    <r>
      <rPr>
        <sz val="12"/>
        <color theme="1"/>
        <rFont val="Verdana"/>
        <family val="2"/>
      </rPr>
      <t>, mediante la cual se determina la conformación de equipos de primeros auxilios y se determina la conformación de los Planes de Emergencia.</t>
    </r>
  </si>
  <si>
    <r>
      <t xml:space="preserve">4. </t>
    </r>
    <r>
      <rPr>
        <i/>
        <u/>
        <sz val="12"/>
        <color theme="1"/>
        <rFont val="Verdana"/>
        <family val="2"/>
      </rPr>
      <t xml:space="preserve">Ley 1523 de 2012, </t>
    </r>
    <r>
      <rPr>
        <sz val="12"/>
        <color theme="1"/>
        <rFont val="Verdana"/>
        <family val="2"/>
      </rPr>
      <t>por la cual se adopta la política nacional de gestión del riesgo de desastres y se establece el Sistema Nacional de Gestión del Riesgo de Desastres y se dictan otras disposiciones.</t>
    </r>
  </si>
  <si>
    <r>
      <t xml:space="preserve">5. </t>
    </r>
    <r>
      <rPr>
        <sz val="12"/>
        <color theme="1"/>
        <rFont val="Verdana"/>
        <family val="2"/>
      </rPr>
      <t xml:space="preserve"> </t>
    </r>
    <r>
      <rPr>
        <i/>
        <u/>
        <sz val="12"/>
        <color theme="1"/>
        <rFont val="Verdana"/>
        <family val="2"/>
      </rPr>
      <t>Decreto 1072 del 2015,</t>
    </r>
    <r>
      <rPr>
        <sz val="12"/>
        <color theme="1"/>
        <rFont val="Verdana"/>
        <family val="2"/>
      </rPr>
      <t xml:space="preserve"> por el cual se estructura el Sistema de Gestión de Seguridad y Salud Laboral en el Libro 2 &gt; Parte 2 &gt; Título 4 &gt; Capítulo 6</t>
    </r>
  </si>
  <si>
    <r>
      <rPr>
        <b/>
        <sz val="10"/>
        <color theme="1"/>
        <rFont val="Verdana"/>
        <family val="2"/>
      </rPr>
      <t>*</t>
    </r>
    <r>
      <rPr>
        <sz val="10"/>
        <color theme="1"/>
        <rFont val="Verdana"/>
        <family val="2"/>
      </rPr>
      <t xml:space="preserve">Correos electrónicos con flujo de ajustes y aprobaciones. </t>
    </r>
    <r>
      <rPr>
        <b/>
        <sz val="10"/>
        <color theme="1"/>
        <rFont val="Verdana"/>
        <family val="2"/>
      </rPr>
      <t xml:space="preserve">
*</t>
    </r>
    <r>
      <rPr>
        <sz val="10"/>
        <color theme="1"/>
        <rFont val="Verdana"/>
        <family val="2"/>
      </rPr>
      <t>Pieza de comunicaciones divulgada.</t>
    </r>
  </si>
  <si>
    <t>Ruta Carpeta Digital</t>
  </si>
  <si>
    <t>Ruta Carpeta Web</t>
  </si>
  <si>
    <t>Ruta Carpeta Física</t>
  </si>
  <si>
    <r>
      <rPr>
        <b/>
        <sz val="10"/>
        <color theme="1"/>
        <rFont val="Verdana"/>
        <family val="2"/>
      </rPr>
      <t>*</t>
    </r>
    <r>
      <rPr>
        <sz val="10"/>
        <color theme="1"/>
        <rFont val="Verdana"/>
        <family val="2"/>
      </rPr>
      <t>Correos electrónicos con flujos de aprobaciones.</t>
    </r>
    <r>
      <rPr>
        <b/>
        <sz val="10"/>
        <color theme="1"/>
        <rFont val="Verdana"/>
        <family val="2"/>
      </rPr>
      <t xml:space="preserve">
*</t>
    </r>
    <r>
      <rPr>
        <sz val="10"/>
        <color theme="1"/>
        <rFont val="Verdana"/>
        <family val="2"/>
      </rPr>
      <t>Informe de Plan de Acción en carpeta compartida.</t>
    </r>
    <r>
      <rPr>
        <b/>
        <sz val="10"/>
        <color theme="1"/>
        <rFont val="Verdana"/>
        <family val="2"/>
      </rPr>
      <t xml:space="preserve">
*</t>
    </r>
    <r>
      <rPr>
        <sz val="10"/>
        <color theme="1"/>
        <rFont val="Verdana"/>
        <family val="2"/>
      </rPr>
      <t xml:space="preserve">Informe de Plan Operativo en carpeta compartida y micrositio. 
</t>
    </r>
    <r>
      <rPr>
        <b/>
        <sz val="10"/>
        <color theme="1"/>
        <rFont val="Verdana"/>
        <family val="2"/>
      </rPr>
      <t>*</t>
    </r>
    <r>
      <rPr>
        <sz val="10"/>
        <color theme="1"/>
        <rFont val="Verdana"/>
        <family val="2"/>
      </rPr>
      <t xml:space="preserve">Informe de indicadores en carpeta compartida, micrositio y en el SIG.
</t>
    </r>
  </si>
  <si>
    <r>
      <rPr>
        <b/>
        <sz val="10"/>
        <color theme="1"/>
        <rFont val="Verdana"/>
        <family val="2"/>
      </rPr>
      <t>*</t>
    </r>
    <r>
      <rPr>
        <sz val="10"/>
        <color theme="1"/>
        <rFont val="Verdana"/>
        <family val="2"/>
      </rPr>
      <t xml:space="preserve">Página Ministerio de Educación Nacional:
https://www.mineducacion.gov.co/portal/Ministerio/
</t>
    </r>
    <r>
      <rPr>
        <b/>
        <sz val="10"/>
        <color theme="1"/>
        <rFont val="Verdana"/>
        <family val="2"/>
      </rPr>
      <t>*</t>
    </r>
    <r>
      <rPr>
        <sz val="10"/>
        <color theme="1"/>
        <rFont val="Verdana"/>
        <family val="2"/>
      </rPr>
      <t>Micrositio Intranet para el SG-SST:
https://intranetmen.mineducacion.gov.co/talento-humano/SeguridadYSaludEnElTrabajo/PlanBasico/Paginas/default.aspx</t>
    </r>
  </si>
  <si>
    <t>Programa Estratégico del Sistema</t>
  </si>
  <si>
    <r>
      <rPr>
        <b/>
        <sz val="10"/>
        <color theme="1"/>
        <rFont val="Verdana"/>
        <family val="2"/>
      </rPr>
      <t>*</t>
    </r>
    <r>
      <rPr>
        <sz val="11"/>
        <color theme="1"/>
        <rFont val="Calibri"/>
        <family val="2"/>
        <scheme val="minor"/>
      </rPr>
      <t xml:space="preserve">Carpeta Computador Profesional Especializado SG-SST:
C:\Users\Anacardona\Documents\SGSST _AMCG\AÑO 2020\1. Plan Básico -Planear-\1. Programa Estratégico del Sistema\1. Planes SG-SST
</t>
    </r>
    <r>
      <rPr>
        <b/>
        <sz val="10"/>
        <color theme="1"/>
        <rFont val="Verdana"/>
        <family val="2"/>
      </rPr>
      <t>*</t>
    </r>
    <r>
      <rPr>
        <sz val="11"/>
        <color theme="1"/>
        <rFont val="Calibri"/>
        <family val="2"/>
        <scheme val="minor"/>
      </rPr>
      <t xml:space="preserve">Carpeta Compartida Grupo Fortalecimiento de la Calidad de Vida Laboral:
Y:\Users\Dagudelo\Compatida MEN315265\SGSST _AMCG\AÑO 2020\1. Plan Básico -Planear-\1. Programa Estratégico del Sistema\1. Planes SG-SST
</t>
    </r>
  </si>
  <si>
    <t>Documentos Por Actividad</t>
  </si>
  <si>
    <t xml:space="preserve">Programa de Identificación, prevención y Control de Riesgos </t>
  </si>
  <si>
    <t>Programa de Gestión del Cambio y Comunicaciones</t>
  </si>
  <si>
    <t>Programa de Implementación y seguimiento a Grupos Opertivos de Apoyo</t>
  </si>
  <si>
    <t xml:space="preserve">Gestión de actualización del IPEVAR, PIGRYECD, contrato área protegida </t>
  </si>
  <si>
    <r>
      <rPr>
        <b/>
        <sz val="10"/>
        <color theme="1"/>
        <rFont val="Verdana"/>
        <family val="2"/>
      </rPr>
      <t>Divulgación Politica:</t>
    </r>
    <r>
      <rPr>
        <sz val="10"/>
        <color theme="1"/>
        <rFont val="Verdana"/>
        <family val="2"/>
      </rPr>
      <t xml:space="preserve">
</t>
    </r>
    <r>
      <rPr>
        <b/>
        <sz val="10"/>
        <color theme="1"/>
        <rFont val="Verdana"/>
        <family val="2"/>
      </rPr>
      <t>1.</t>
    </r>
    <r>
      <rPr>
        <sz val="10"/>
        <color theme="1"/>
        <rFont val="Verdana"/>
        <family val="2"/>
      </rPr>
      <t xml:space="preserve"> Proyectar pieza de comunicaciones para divulgación, a manera de recordación, la política en SG-SST del Ministerio para conocimiento de todos los sevidores.
</t>
    </r>
    <r>
      <rPr>
        <b/>
        <sz val="10"/>
        <color theme="1"/>
        <rFont val="Verdana"/>
        <family val="2"/>
      </rPr>
      <t xml:space="preserve">2. </t>
    </r>
    <r>
      <rPr>
        <sz val="10"/>
        <color theme="1"/>
        <rFont val="Verdana"/>
        <family val="2"/>
      </rPr>
      <t xml:space="preserve">Remitir pieza de comunicacione a profesional especializado de los temas STH de la Oficina Asesora de Comunicaciones.
</t>
    </r>
    <r>
      <rPr>
        <b/>
        <sz val="10"/>
        <color theme="1"/>
        <rFont val="Verdana"/>
        <family val="2"/>
      </rPr>
      <t>3.</t>
    </r>
    <r>
      <rPr>
        <sz val="10"/>
        <color theme="1"/>
        <rFont val="Verdana"/>
        <family val="2"/>
      </rPr>
      <t xml:space="preserve"> Remitir pieza de comunicaciones con correcciones de la Oficina Asesora de Comunicaciones, a la Subdirección de Talento Humano para ajustes y /o aprobación. 
</t>
    </r>
    <r>
      <rPr>
        <b/>
        <sz val="10"/>
        <color theme="1"/>
        <rFont val="Verdana"/>
        <family val="2"/>
      </rPr>
      <t xml:space="preserve">4. </t>
    </r>
    <r>
      <rPr>
        <sz val="10"/>
        <color theme="1"/>
        <rFont val="Verdana"/>
        <family val="2"/>
      </rPr>
      <t xml:space="preserve">Recibir y ajustar pieza de comunicaciones con retroalimentación de a Subdirección de Talento Humano y de Asesor del Despacho de la Ministra. 
</t>
    </r>
    <r>
      <rPr>
        <b/>
        <sz val="10"/>
        <color theme="1"/>
        <rFont val="Verdana"/>
        <family val="2"/>
      </rPr>
      <t xml:space="preserve">5. </t>
    </r>
    <r>
      <rPr>
        <sz val="10"/>
        <color theme="1"/>
        <rFont val="Verdana"/>
        <family val="2"/>
      </rPr>
      <t xml:space="preserve">Publicar pieza de comunicaciones. </t>
    </r>
  </si>
  <si>
    <r>
      <rPr>
        <b/>
        <sz val="10"/>
        <color theme="1"/>
        <rFont val="Verdana"/>
        <family val="2"/>
      </rPr>
      <t>Autoevaluación:
1.</t>
    </r>
    <r>
      <rPr>
        <sz val="10"/>
        <color theme="1"/>
        <rFont val="Verdana"/>
        <family val="2"/>
      </rPr>
      <t xml:space="preserve"> Realizar autoevaluación acorde al formato establecido en resolución 312 de 2019.
</t>
    </r>
    <r>
      <rPr>
        <b/>
        <sz val="10"/>
        <color theme="1"/>
        <rFont val="Verdana"/>
        <family val="2"/>
      </rPr>
      <t>2.</t>
    </r>
    <r>
      <rPr>
        <sz val="10"/>
        <color theme="1"/>
        <rFont val="Verdana"/>
        <family val="2"/>
      </rPr>
      <t xml:space="preserve"> Remitir al profesional encargado de los planes transversales e indicadores autovaluación para retroalimentación. 
</t>
    </r>
    <r>
      <rPr>
        <b/>
        <sz val="10"/>
        <color theme="1"/>
        <rFont val="Verdana"/>
        <family val="2"/>
      </rPr>
      <t xml:space="preserve">3. </t>
    </r>
    <r>
      <rPr>
        <sz val="10"/>
        <color theme="1"/>
        <rFont val="Verdana"/>
        <family val="2"/>
      </rPr>
      <t xml:space="preserve">Recibir y corregir Autoevaluación con ajustes solicitados por profesional encargado de los planes transversales e indicadores.
</t>
    </r>
    <r>
      <rPr>
        <b/>
        <sz val="10"/>
        <color theme="1"/>
        <rFont val="Verdana"/>
        <family val="2"/>
      </rPr>
      <t>4.</t>
    </r>
    <r>
      <rPr>
        <sz val="10"/>
        <color theme="1"/>
        <rFont val="Verdana"/>
        <family val="2"/>
      </rPr>
      <t xml:space="preserve"> Realizar ajustes a la autoevaluación y remitir a la Subdirección de Talento Humano.
</t>
    </r>
    <r>
      <rPr>
        <b/>
        <sz val="10"/>
        <color theme="1"/>
        <rFont val="Verdana"/>
        <family val="2"/>
      </rPr>
      <t>5.</t>
    </r>
    <r>
      <rPr>
        <sz val="10"/>
        <color theme="1"/>
        <rFont val="Verdana"/>
        <family val="2"/>
      </rPr>
      <t xml:space="preserve"> Realizar últimos ajustes solicitados por la Subdirección de Talento Humano, imprimir, firmar y publicar.
</t>
    </r>
    <r>
      <rPr>
        <b/>
        <sz val="10"/>
        <color theme="1"/>
        <rFont val="Verdana"/>
        <family val="2"/>
      </rPr>
      <t xml:space="preserve">6. </t>
    </r>
    <r>
      <rPr>
        <sz val="10"/>
        <color theme="1"/>
        <rFont val="Verdana"/>
        <family val="2"/>
      </rPr>
      <t xml:space="preserve">Cargar información en aplicativo Alissta de la Administradora de Riesgos Laborales.
</t>
    </r>
    <r>
      <rPr>
        <b/>
        <sz val="10"/>
        <color theme="1"/>
        <rFont val="Verdana"/>
        <family val="2"/>
      </rPr>
      <t xml:space="preserve">7. </t>
    </r>
    <r>
      <rPr>
        <sz val="10"/>
        <color theme="1"/>
        <rFont val="Verdana"/>
        <family val="2"/>
      </rPr>
      <t>Descargar archivo diligenciado del aplicativo Alissta, firmar y remitir mediante sistema de gestión documental a la ARL.</t>
    </r>
  </si>
  <si>
    <r>
      <rPr>
        <b/>
        <sz val="10"/>
        <color theme="1"/>
        <rFont val="Verdana"/>
        <family val="2"/>
      </rPr>
      <t>*</t>
    </r>
    <r>
      <rPr>
        <sz val="10"/>
        <color theme="1"/>
        <rFont val="Verdana"/>
        <family val="2"/>
      </rPr>
      <t>Correos electrónicos con flujos de aprobaciones.</t>
    </r>
    <r>
      <rPr>
        <b/>
        <sz val="10"/>
        <color theme="1"/>
        <rFont val="Verdana"/>
        <family val="2"/>
      </rPr>
      <t xml:space="preserve">
*</t>
    </r>
    <r>
      <rPr>
        <sz val="10"/>
        <color theme="1"/>
        <rFont val="Verdana"/>
        <family val="2"/>
      </rPr>
      <t>Comunicación impresa y entregada para remisión por planilla.</t>
    </r>
    <r>
      <rPr>
        <b/>
        <sz val="10"/>
        <color theme="1"/>
        <rFont val="Verdana"/>
        <family val="2"/>
      </rPr>
      <t xml:space="preserve">
*</t>
    </r>
    <r>
      <rPr>
        <sz val="10"/>
        <color theme="1"/>
        <rFont val="Verdana"/>
        <family val="2"/>
      </rPr>
      <t xml:space="preserve">Comunicación vía correo institucional.
</t>
    </r>
  </si>
  <si>
    <r>
      <t xml:space="preserve">
</t>
    </r>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Coordinador GFCVL
</t>
    </r>
    <r>
      <rPr>
        <b/>
        <sz val="10"/>
        <color theme="1"/>
        <rFont val="Verdana"/>
        <family val="2"/>
      </rPr>
      <t>*</t>
    </r>
    <r>
      <rPr>
        <sz val="10"/>
        <color theme="1"/>
        <rFont val="Verdana"/>
        <family val="2"/>
      </rPr>
      <t xml:space="preserve">Subdirector Talento Humano
</t>
    </r>
    <r>
      <rPr>
        <b/>
        <sz val="10"/>
        <color theme="1"/>
        <rFont val="Verdana"/>
        <family val="2"/>
      </rPr>
      <t>*</t>
    </r>
    <r>
      <rPr>
        <sz val="10"/>
        <color theme="1"/>
        <rFont val="Verdana"/>
        <family val="2"/>
      </rPr>
      <t xml:space="preserve">Profesional SDO
</t>
    </r>
    <r>
      <rPr>
        <b/>
        <sz val="10"/>
        <color theme="1"/>
        <rFont val="Verdana"/>
        <family val="2"/>
      </rPr>
      <t>*</t>
    </r>
    <r>
      <rPr>
        <sz val="10"/>
        <color theme="1"/>
        <rFont val="Verdana"/>
        <family val="2"/>
      </rPr>
      <t xml:space="preserve">Coordinador SIG
</t>
    </r>
    <r>
      <rPr>
        <b/>
        <sz val="10"/>
        <color theme="1"/>
        <rFont val="Verdana"/>
        <family val="2"/>
      </rPr>
      <t>*</t>
    </r>
    <r>
      <rPr>
        <sz val="10"/>
        <color theme="1"/>
        <rFont val="Verdana"/>
        <family val="2"/>
      </rPr>
      <t>Subdirector Desarrollo Organizacional</t>
    </r>
  </si>
  <si>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Profesional encargado de planes e indicadores STH
</t>
    </r>
    <r>
      <rPr>
        <b/>
        <sz val="10"/>
        <color theme="1"/>
        <rFont val="Verdana"/>
        <family val="2"/>
      </rPr>
      <t>*</t>
    </r>
    <r>
      <rPr>
        <sz val="10"/>
        <color theme="1"/>
        <rFont val="Verdana"/>
        <family val="2"/>
      </rPr>
      <t>Coordinador GFCVLSubdirector Talento Humano</t>
    </r>
  </si>
  <si>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Profesional encargado de STH de la Oficina Asesora de Comunicaciones 
</t>
    </r>
    <r>
      <rPr>
        <b/>
        <sz val="10"/>
        <color theme="1"/>
        <rFont val="Verdana"/>
        <family val="2"/>
      </rPr>
      <t>*</t>
    </r>
    <r>
      <rPr>
        <sz val="10"/>
        <color theme="1"/>
        <rFont val="Verdana"/>
        <family val="2"/>
      </rPr>
      <t xml:space="preserve">Subdirector de Talento Humano
</t>
    </r>
    <r>
      <rPr>
        <b/>
        <sz val="10"/>
        <color theme="1"/>
        <rFont val="Verdana"/>
        <family val="2"/>
      </rPr>
      <t>*</t>
    </r>
    <r>
      <rPr>
        <sz val="10"/>
        <color theme="1"/>
        <rFont val="Verdana"/>
        <family val="2"/>
      </rPr>
      <t>Asesor del Despacho</t>
    </r>
  </si>
  <si>
    <r>
      <t xml:space="preserve">
</t>
    </r>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Coordinador GFCVL
</t>
    </r>
    <r>
      <rPr>
        <b/>
        <sz val="10"/>
        <color theme="1"/>
        <rFont val="Verdana"/>
        <family val="2"/>
      </rPr>
      <t>*</t>
    </r>
    <r>
      <rPr>
        <sz val="10"/>
        <color theme="1"/>
        <rFont val="Verdana"/>
        <family val="2"/>
      </rPr>
      <t xml:space="preserve">Profesional SDO
</t>
    </r>
    <r>
      <rPr>
        <b/>
        <sz val="10"/>
        <color theme="1"/>
        <rFont val="Verdana"/>
        <family val="2"/>
      </rPr>
      <t>*</t>
    </r>
    <r>
      <rPr>
        <sz val="10"/>
        <color theme="1"/>
        <rFont val="Verdana"/>
        <family val="2"/>
      </rPr>
      <t>Coordinador SIG</t>
    </r>
  </si>
  <si>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Subdirector de Talento Humano
</t>
    </r>
    <r>
      <rPr>
        <b/>
        <sz val="10"/>
        <color theme="1"/>
        <rFont val="Verdana"/>
        <family val="2"/>
      </rPr>
      <t>*</t>
    </r>
    <r>
      <rPr>
        <sz val="10"/>
        <color theme="1"/>
        <rFont val="Verdana"/>
        <family val="2"/>
      </rPr>
      <t>Profesional STH encargado de la correspondencia de la Dependencia</t>
    </r>
  </si>
  <si>
    <r>
      <rPr>
        <b/>
        <sz val="10"/>
        <color theme="1"/>
        <rFont val="Verdana"/>
        <family val="2"/>
      </rPr>
      <t>*</t>
    </r>
    <r>
      <rPr>
        <sz val="10"/>
        <color theme="1"/>
        <rFont val="Verdana"/>
        <family val="2"/>
      </rPr>
      <t>Micrositio Intranet para el SG-SST:
https://intranetmen.mineducacion.gov.co/talento-humano/SeguridadYSaludEnElTrabajo/PlanBasico/Paginas/default.aspx</t>
    </r>
  </si>
  <si>
    <r>
      <rPr>
        <b/>
        <sz val="10"/>
        <color theme="1"/>
        <rFont val="Verdana"/>
        <family val="2"/>
      </rPr>
      <t>*</t>
    </r>
    <r>
      <rPr>
        <sz val="10"/>
        <color theme="1"/>
        <rFont val="Verdana"/>
        <family val="2"/>
      </rPr>
      <t xml:space="preserve">Página Ministerio de Educación Nacional:
https://www.mineducacion.gov.co/portal/Ministerio/
</t>
    </r>
    <r>
      <rPr>
        <b/>
        <sz val="10"/>
        <color theme="1"/>
        <rFont val="Verdana"/>
        <family val="2"/>
      </rPr>
      <t>*</t>
    </r>
    <r>
      <rPr>
        <sz val="10"/>
        <color theme="1"/>
        <rFont val="Verdana"/>
        <family val="2"/>
      </rPr>
      <t xml:space="preserve">Página Alissta Arl Positiva:
https://alissta.gov.co/Home/Index
</t>
    </r>
    <r>
      <rPr>
        <b/>
        <sz val="10"/>
        <color theme="1"/>
        <rFont val="Verdana"/>
        <family val="2"/>
      </rPr>
      <t>*</t>
    </r>
    <r>
      <rPr>
        <sz val="10"/>
        <color theme="1"/>
        <rFont val="Verdana"/>
        <family val="2"/>
      </rPr>
      <t>Micrositio Intranet para el SG-SST:
https://intranetmen.mineducacion.gov.co/talento-humano/SeguridadYSaludEnElTrabajo/PlanBasico/Paginas/default.aspx</t>
    </r>
  </si>
  <si>
    <r>
      <rPr>
        <b/>
        <sz val="10"/>
        <color theme="1"/>
        <rFont val="Verdana"/>
        <family val="2"/>
      </rPr>
      <t>*</t>
    </r>
    <r>
      <rPr>
        <sz val="11"/>
        <color theme="1"/>
        <rFont val="Calibri"/>
        <family val="2"/>
        <scheme val="minor"/>
      </rPr>
      <t xml:space="preserve">Carpeta Computador Profesional Especializado SG-SST:
C:\Users\Anacardona\Documents\SGSST _AMCG\AÑO 2020\1. Plan Básico -Planear-\1. Programa Estratégico del Sistema\2. Indicadores
</t>
    </r>
    <r>
      <rPr>
        <b/>
        <sz val="10"/>
        <color theme="1"/>
        <rFont val="Verdana"/>
        <family val="2"/>
      </rPr>
      <t>*</t>
    </r>
    <r>
      <rPr>
        <sz val="11"/>
        <color theme="1"/>
        <rFont val="Calibri"/>
        <family val="2"/>
        <scheme val="minor"/>
      </rPr>
      <t xml:space="preserve">Carpeta Compartida Grupo Fortalecimiento de la Calidad de Vida Laboral:
Y:\Users\Dagudelo\Compatida MEN315265\SGSST _AMCG\AÑO 2020\1. Plan Básico -Planear-\1. Programa Estratégico del Sistema\2. Indicadores
</t>
    </r>
  </si>
  <si>
    <r>
      <t xml:space="preserve">
</t>
    </r>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Jefe de Brigada
</t>
    </r>
    <r>
      <rPr>
        <b/>
        <sz val="10"/>
        <color theme="1"/>
        <rFont val="Verdana"/>
        <family val="2"/>
      </rPr>
      <t>*</t>
    </r>
    <r>
      <rPr>
        <sz val="10"/>
        <color theme="1"/>
        <rFont val="Verdana"/>
        <family val="2"/>
      </rPr>
      <t xml:space="preserve">Asesor ARL Positiva
</t>
    </r>
    <r>
      <rPr>
        <b/>
        <sz val="10"/>
        <color theme="1"/>
        <rFont val="Verdana"/>
        <family val="2"/>
      </rPr>
      <t>*</t>
    </r>
    <r>
      <rPr>
        <sz val="10"/>
        <color theme="1"/>
        <rFont val="Verdana"/>
        <family val="2"/>
      </rPr>
      <t xml:space="preserve">Colaboradores MEN
</t>
    </r>
    <r>
      <rPr>
        <b/>
        <sz val="10"/>
        <color theme="1"/>
        <rFont val="Verdana"/>
        <family val="2"/>
      </rPr>
      <t>*</t>
    </r>
    <r>
      <rPr>
        <sz val="10"/>
        <color theme="1"/>
        <rFont val="Verdana"/>
        <family val="2"/>
      </rPr>
      <t xml:space="preserve">Subdirector de Talento Humano
</t>
    </r>
  </si>
  <si>
    <r>
      <rPr>
        <b/>
        <sz val="10"/>
        <color theme="1"/>
        <rFont val="Verdana"/>
        <family val="2"/>
      </rPr>
      <t xml:space="preserve">Matriz de Identificación de Peligros, Valoración de Riesgos y Estimación de Controles -IPEVAR-:
1. </t>
    </r>
    <r>
      <rPr>
        <sz val="10"/>
        <color theme="1"/>
        <rFont val="Verdana"/>
        <family val="2"/>
      </rPr>
      <t xml:space="preserve">Realizar inspecciones de seguridad y de recolección de información por pisos y Dependencias.
</t>
    </r>
    <r>
      <rPr>
        <b/>
        <sz val="10"/>
        <color theme="1"/>
        <rFont val="Verdana"/>
        <family val="2"/>
      </rPr>
      <t>2.</t>
    </r>
    <r>
      <rPr>
        <sz val="10"/>
        <color theme="1"/>
        <rFont val="Verdana"/>
        <family val="2"/>
      </rPr>
      <t xml:space="preserve"> Capacitación puesto a puesto en prevención de riesgos laborales.
</t>
    </r>
    <r>
      <rPr>
        <b/>
        <sz val="10"/>
        <color theme="1"/>
        <rFont val="Verdana"/>
        <family val="2"/>
      </rPr>
      <t>3.</t>
    </r>
    <r>
      <rPr>
        <sz val="10"/>
        <color theme="1"/>
        <rFont val="Verdana"/>
        <family val="2"/>
      </rPr>
      <t xml:space="preserve"> Actualización de la matriz con información recolectada por parte de la ARL Positiva.
</t>
    </r>
    <r>
      <rPr>
        <b/>
        <sz val="10"/>
        <color theme="1"/>
        <rFont val="Verdana"/>
        <family val="2"/>
      </rPr>
      <t xml:space="preserve">4. </t>
    </r>
    <r>
      <rPr>
        <sz val="10"/>
        <color theme="1"/>
        <rFont val="Verdana"/>
        <family val="2"/>
      </rPr>
      <t xml:space="preserve">Recepción de matriz en excel según guía técnica 45 -GTC 45-, así como de documento diagnóstico en pdf.
</t>
    </r>
    <r>
      <rPr>
        <b/>
        <sz val="10"/>
        <color theme="1"/>
        <rFont val="Verdana"/>
        <family val="2"/>
      </rPr>
      <t xml:space="preserve">5. </t>
    </r>
    <r>
      <rPr>
        <sz val="10"/>
        <color theme="1"/>
        <rFont val="Verdana"/>
        <family val="2"/>
      </rPr>
      <t xml:space="preserve">Revisión y corrección de informes. 
</t>
    </r>
    <r>
      <rPr>
        <b/>
        <sz val="10"/>
        <color theme="1"/>
        <rFont val="Verdana"/>
        <family val="2"/>
      </rPr>
      <t xml:space="preserve">6. </t>
    </r>
    <r>
      <rPr>
        <sz val="10"/>
        <color theme="1"/>
        <rFont val="Verdana"/>
        <family val="2"/>
      </rPr>
      <t xml:space="preserve">Divulgación en medios de comunicación interna. </t>
    </r>
  </si>
  <si>
    <r>
      <rPr>
        <b/>
        <sz val="10"/>
        <color theme="1"/>
        <rFont val="Verdana"/>
        <family val="2"/>
      </rPr>
      <t xml:space="preserve">Plan Integral de Gestión de Riesgos Y Emergencias, Contingencias y Desastres -PIGRYRECD-:
1. </t>
    </r>
    <r>
      <rPr>
        <sz val="10"/>
        <color theme="1"/>
        <rFont val="Verdana"/>
        <family val="2"/>
      </rPr>
      <t xml:space="preserve">Realizar mesa técnica con los profesionales de las Subdirecciones de Gestión Administrativa y Desarrollo Organizacional para revisar Plan Integral.
</t>
    </r>
    <r>
      <rPr>
        <b/>
        <sz val="10"/>
        <color theme="1"/>
        <rFont val="Verdana"/>
        <family val="2"/>
      </rPr>
      <t>2.</t>
    </r>
    <r>
      <rPr>
        <sz val="10"/>
        <color theme="1"/>
        <rFont val="Verdana"/>
        <family val="2"/>
      </rPr>
      <t xml:space="preserve"> Realizar actualización del plan y remitir documento ajustado a Subdirección de Talento Humano para revisión.
</t>
    </r>
    <r>
      <rPr>
        <b/>
        <sz val="10"/>
        <color theme="1"/>
        <rFont val="Verdana"/>
        <family val="2"/>
      </rPr>
      <t>3.</t>
    </r>
    <r>
      <rPr>
        <sz val="10"/>
        <color theme="1"/>
        <rFont val="Verdana"/>
        <family val="2"/>
      </rPr>
      <t xml:space="preserve"> Realizar ajustes solicitadas por Subdirección de Talento Humano y remitir para aprobación.
</t>
    </r>
    <r>
      <rPr>
        <b/>
        <sz val="10"/>
        <color theme="1"/>
        <rFont val="Verdana"/>
        <family val="2"/>
      </rPr>
      <t xml:space="preserve">4. </t>
    </r>
    <r>
      <rPr>
        <sz val="10"/>
        <color theme="1"/>
        <rFont val="Verdana"/>
        <family val="2"/>
      </rPr>
      <t xml:space="preserve">Gestión de remisión de correo de aprobación por parte de ubdirección de Talento Humano para su cargue en el SIG. 
</t>
    </r>
    <r>
      <rPr>
        <b/>
        <sz val="10"/>
        <color theme="1"/>
        <rFont val="Verdana"/>
        <family val="2"/>
      </rPr>
      <t xml:space="preserve">5. </t>
    </r>
    <r>
      <rPr>
        <sz val="10"/>
        <color theme="1"/>
        <rFont val="Verdana"/>
        <family val="2"/>
      </rPr>
      <t xml:space="preserve">Gestión de cargue en el SIG.
</t>
    </r>
    <r>
      <rPr>
        <b/>
        <sz val="10"/>
        <color theme="1"/>
        <rFont val="Verdana"/>
        <family val="2"/>
      </rPr>
      <t xml:space="preserve">6. </t>
    </r>
    <r>
      <rPr>
        <sz val="10"/>
        <color theme="1"/>
        <rFont val="Verdana"/>
        <family val="2"/>
      </rPr>
      <t xml:space="preserve">Divulgación en medios de comunicación interna. </t>
    </r>
  </si>
  <si>
    <r>
      <rPr>
        <b/>
        <sz val="10"/>
        <rFont val="Verdana"/>
        <family val="2"/>
      </rPr>
      <t>*</t>
    </r>
    <r>
      <rPr>
        <sz val="10"/>
        <rFont val="Verdana"/>
        <family val="2"/>
      </rPr>
      <t>Documento PIGRYRECD actualizado y cargado en el SIG y micrositio de la intranet del SG-SST.</t>
    </r>
    <r>
      <rPr>
        <b/>
        <sz val="10"/>
        <rFont val="Verdana"/>
        <family val="2"/>
      </rPr>
      <t xml:space="preserve">
*</t>
    </r>
    <r>
      <rPr>
        <sz val="10"/>
        <rFont val="Verdana"/>
        <family val="2"/>
      </rPr>
      <t>Comunicación interna de divulgación.</t>
    </r>
  </si>
  <si>
    <r>
      <t xml:space="preserve">
</t>
    </r>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Jefe de Brigada
</t>
    </r>
    <r>
      <rPr>
        <b/>
        <sz val="10"/>
        <color theme="1"/>
        <rFont val="Verdana"/>
        <family val="2"/>
      </rPr>
      <t>*</t>
    </r>
    <r>
      <rPr>
        <sz val="10"/>
        <color theme="1"/>
        <rFont val="Verdana"/>
        <family val="2"/>
      </rPr>
      <t xml:space="preserve">Profesionales SDO Y SGA.
</t>
    </r>
    <r>
      <rPr>
        <b/>
        <sz val="10"/>
        <color theme="1"/>
        <rFont val="Verdana"/>
        <family val="2"/>
      </rPr>
      <t>*</t>
    </r>
    <r>
      <rPr>
        <sz val="10"/>
        <color theme="1"/>
        <rFont val="Verdana"/>
        <family val="2"/>
      </rPr>
      <t xml:space="preserve">Subdirector de Talento Humano
</t>
    </r>
    <r>
      <rPr>
        <b/>
        <sz val="10"/>
        <color theme="1"/>
        <rFont val="Verdana"/>
        <family val="2"/>
      </rPr>
      <t>*</t>
    </r>
    <r>
      <rPr>
        <sz val="10"/>
        <color theme="1"/>
        <rFont val="Verdana"/>
        <family val="2"/>
      </rPr>
      <t xml:space="preserve">Coordinador SIG.
</t>
    </r>
  </si>
  <si>
    <r>
      <rPr>
        <b/>
        <sz val="10"/>
        <rFont val="Verdana"/>
        <family val="2"/>
      </rPr>
      <t>*</t>
    </r>
    <r>
      <rPr>
        <sz val="10"/>
        <rFont val="Verdana"/>
        <family val="2"/>
      </rPr>
      <t xml:space="preserve">Matriz IPEVAR actualizada en formato GTC 45.
</t>
    </r>
    <r>
      <rPr>
        <b/>
        <sz val="10"/>
        <rFont val="Verdana"/>
        <family val="2"/>
      </rPr>
      <t>*</t>
    </r>
    <r>
      <rPr>
        <sz val="10"/>
        <rFont val="Verdana"/>
        <family val="2"/>
      </rPr>
      <t xml:space="preserve">Documento diagnóstico actualizado en formato pdf.
</t>
    </r>
    <r>
      <rPr>
        <b/>
        <sz val="10"/>
        <rFont val="Verdana"/>
        <family val="2"/>
      </rPr>
      <t>*</t>
    </r>
    <r>
      <rPr>
        <sz val="10"/>
        <rFont val="Verdana"/>
        <family val="2"/>
      </rPr>
      <t>Comunicación interna de divulgación.</t>
    </r>
  </si>
  <si>
    <r>
      <rPr>
        <b/>
        <sz val="10"/>
        <color theme="1"/>
        <rFont val="Verdana"/>
        <family val="2"/>
      </rPr>
      <t>Reportes del Sistema (Seguimiento a la implementación):</t>
    </r>
    <r>
      <rPr>
        <sz val="10"/>
        <color theme="1"/>
        <rFont val="Verdana"/>
        <family val="2"/>
      </rPr>
      <t xml:space="preserve">
</t>
    </r>
    <r>
      <rPr>
        <b/>
        <sz val="10"/>
        <color theme="1"/>
        <rFont val="Verdana"/>
        <family val="2"/>
      </rPr>
      <t xml:space="preserve">1. </t>
    </r>
    <r>
      <rPr>
        <sz val="10"/>
        <color theme="1"/>
        <rFont val="Verdana"/>
        <family val="2"/>
      </rPr>
      <t xml:space="preserve">Registrar el avance de actividades planteadas en el Plan Operativo mensualmente con el respectivo seguimiento a evidencias.
</t>
    </r>
    <r>
      <rPr>
        <b/>
        <sz val="10"/>
        <color theme="1"/>
        <rFont val="Verdana"/>
        <family val="2"/>
      </rPr>
      <t xml:space="preserve">2. </t>
    </r>
    <r>
      <rPr>
        <sz val="10"/>
        <color theme="1"/>
        <rFont val="Verdana"/>
        <family val="2"/>
      </rPr>
      <t xml:space="preserve">Registrar el avance de actividades planteadas en el Plan de Acción de la dependencia mensualmente con el respectivo seguimiento a evidencias.
</t>
    </r>
    <r>
      <rPr>
        <b/>
        <sz val="10"/>
        <color theme="1"/>
        <rFont val="Verdana"/>
        <family val="2"/>
      </rPr>
      <t>3.</t>
    </r>
    <r>
      <rPr>
        <sz val="10"/>
        <color theme="1"/>
        <rFont val="Verdana"/>
        <family val="2"/>
      </rPr>
      <t xml:space="preserve"> Registrar el avance de indicadores del SG-SST planteados en el SIG de la Entidad mensualmente con el respectivo seguimiento a evidencias.</t>
    </r>
  </si>
  <si>
    <t>Ponderación General</t>
  </si>
  <si>
    <t>TOTAL ACTIVIDADES EN EL AÑO</t>
  </si>
  <si>
    <t>PONDERADO FINAL PLAN OPERATIVO 2020</t>
  </si>
  <si>
    <r>
      <rPr>
        <b/>
        <sz val="10"/>
        <color theme="1"/>
        <rFont val="Verdana"/>
        <family val="2"/>
      </rPr>
      <t xml:space="preserve">
</t>
    </r>
    <r>
      <rPr>
        <b/>
        <u/>
        <sz val="10"/>
        <color theme="1"/>
        <rFont val="Verdana"/>
        <family val="2"/>
      </rPr>
      <t xml:space="preserve">
</t>
    </r>
    <r>
      <rPr>
        <b/>
        <sz val="10"/>
        <color theme="1"/>
        <rFont val="Verdana"/>
        <family val="2"/>
      </rPr>
      <t>1. Plan de Trabajo Anual</t>
    </r>
    <r>
      <rPr>
        <b/>
        <u/>
        <sz val="10"/>
        <color theme="1"/>
        <rFont val="Verdana"/>
        <family val="2"/>
      </rPr>
      <t xml:space="preserve">
</t>
    </r>
    <r>
      <rPr>
        <sz val="10"/>
        <color theme="1"/>
        <rFont val="Verdana"/>
        <family val="2"/>
      </rPr>
      <t xml:space="preserve">Realizar y divulgar plan de trabajo anual del Sistema de Gestión de la Seguridad y la Salud en el Trabajo en formato .word junto con su plan operativo en formato .excel y divulgarlo en la página web del Ministerio, en el micrositio dela Intranet y por comunicación interna
</t>
    </r>
    <r>
      <rPr>
        <b/>
        <u/>
        <sz val="10"/>
        <color theme="1"/>
        <rFont val="Verdana"/>
        <family val="2"/>
      </rPr>
      <t xml:space="preserve">
</t>
    </r>
    <r>
      <rPr>
        <sz val="10"/>
        <color theme="1"/>
        <rFont val="Verdana"/>
        <family val="2"/>
      </rPr>
      <t xml:space="preserve">
</t>
    </r>
  </si>
  <si>
    <r>
      <rPr>
        <b/>
        <sz val="10"/>
        <color theme="1"/>
        <rFont val="Verdana"/>
        <family val="2"/>
      </rPr>
      <t>2. Autoevaluación: Diagnóstico cumplimiento Resolución 312 de 2019</t>
    </r>
    <r>
      <rPr>
        <b/>
        <u/>
        <sz val="10"/>
        <color theme="1"/>
        <rFont val="Verdana"/>
        <family val="2"/>
      </rPr>
      <t xml:space="preserve">
</t>
    </r>
    <r>
      <rPr>
        <sz val="10"/>
        <color theme="1"/>
        <rFont val="Verdana"/>
        <family val="2"/>
      </rPr>
      <t>Evaluar Avance en la implementación de los estándares de calidad del Sistema de Gestión de Seguridad y Salud en el Trabajo definidos por el Ministerio del Trabajo.</t>
    </r>
  </si>
  <si>
    <r>
      <rPr>
        <b/>
        <sz val="10"/>
        <color theme="1"/>
        <rFont val="Verdana"/>
        <family val="2"/>
      </rPr>
      <t>3. Divulgación Politica:</t>
    </r>
    <r>
      <rPr>
        <sz val="10"/>
        <color theme="1"/>
        <rFont val="Verdana"/>
        <family val="2"/>
      </rPr>
      <t xml:space="preserve">
Proyectar pieza de comunicaciones para divulgación, a manera de recordación, la política en SG-SST del Ministerio para conocimiento de todos los sevidores.</t>
    </r>
  </si>
  <si>
    <r>
      <rPr>
        <b/>
        <sz val="10"/>
        <color theme="1"/>
        <rFont val="Verdana"/>
        <family val="2"/>
      </rPr>
      <t>4. Responsabilidades del Sistema:</t>
    </r>
    <r>
      <rPr>
        <sz val="10"/>
        <color theme="1"/>
        <rFont val="Verdana"/>
        <family val="2"/>
      </rPr>
      <t xml:space="preserve">
Divulgar matriz de roles y responsabilidades según lo definido en el SIG para conocimiento de las partes interesadas (Servidores, Contratistas, Terceros).</t>
    </r>
  </si>
  <si>
    <r>
      <rPr>
        <b/>
        <sz val="10"/>
        <color theme="1"/>
        <rFont val="Verdana"/>
        <family val="2"/>
      </rPr>
      <t>5. Reportes del Sistema (Seguimiento a la implementación):</t>
    </r>
    <r>
      <rPr>
        <sz val="10"/>
        <color theme="1"/>
        <rFont val="Verdana"/>
        <family val="2"/>
      </rPr>
      <t xml:space="preserve">
Realizar oportunamente el reporte de los avances correspondientes a las metas planteadas en el plan Operativo, el plan de Acción de la Dependencia  y los  Indicadores en el SIG.</t>
    </r>
  </si>
  <si>
    <r>
      <rPr>
        <b/>
        <sz val="10"/>
        <color theme="1"/>
        <rFont val="Verdana"/>
        <family val="2"/>
      </rPr>
      <t>6. Gestión Documental y conservación de la información:</t>
    </r>
    <r>
      <rPr>
        <sz val="10"/>
        <color theme="1"/>
        <rFont val="Verdana"/>
        <family val="2"/>
      </rPr>
      <t xml:space="preserve">
Realizar oportunamente el trámite de comunicaciones asignadas al sistema de gestión documental y garantizar la notificación a las partes interesadas (servidores, contratistas, terceros).</t>
    </r>
  </si>
  <si>
    <r>
      <rPr>
        <b/>
        <sz val="10"/>
        <color theme="1"/>
        <rFont val="Verdana"/>
        <family val="2"/>
      </rPr>
      <t>Gestión Documental y conservación de la información:</t>
    </r>
    <r>
      <rPr>
        <sz val="10"/>
        <color theme="1"/>
        <rFont val="Verdana"/>
        <family val="2"/>
      </rPr>
      <t xml:space="preserve">
</t>
    </r>
    <r>
      <rPr>
        <b/>
        <sz val="10"/>
        <color theme="1"/>
        <rFont val="Verdana"/>
        <family val="2"/>
      </rPr>
      <t xml:space="preserve">1. </t>
    </r>
    <r>
      <rPr>
        <sz val="10"/>
        <color theme="1"/>
        <rFont val="Verdana"/>
        <family val="2"/>
      </rPr>
      <t xml:space="preserve">Recibir documentos asignados por el Sistema de gestión Documental.
</t>
    </r>
    <r>
      <rPr>
        <b/>
        <sz val="10"/>
        <color theme="1"/>
        <rFont val="Verdana"/>
        <family val="2"/>
      </rPr>
      <t xml:space="preserve">2. </t>
    </r>
    <r>
      <rPr>
        <sz val="10"/>
        <color theme="1"/>
        <rFont val="Verdana"/>
        <family val="2"/>
      </rPr>
      <t xml:space="preserve">Proyectar respuesta por medio del Sistema y tramitar aprobación.
</t>
    </r>
    <r>
      <rPr>
        <b/>
        <sz val="10"/>
        <color theme="1"/>
        <rFont val="Verdana"/>
        <family val="2"/>
      </rPr>
      <t>3.</t>
    </r>
    <r>
      <rPr>
        <sz val="10"/>
        <color theme="1"/>
        <rFont val="Verdana"/>
        <family val="2"/>
      </rPr>
      <t xml:space="preserve"> Recibir comunicación aprobada y notificar vía correo institucional (si es interna) o vía correo certificado (si es externa).  
</t>
    </r>
    <r>
      <rPr>
        <b/>
        <sz val="10"/>
        <color theme="1"/>
        <rFont val="Verdana"/>
        <family val="2"/>
      </rPr>
      <t>4.</t>
    </r>
    <r>
      <rPr>
        <sz val="10"/>
        <color theme="1"/>
        <rFont val="Verdana"/>
        <family val="2"/>
      </rPr>
      <t xml:space="preserve"> Actualización permanente módulo Alissta.
</t>
    </r>
    <r>
      <rPr>
        <b/>
        <sz val="10"/>
        <color theme="1"/>
        <rFont val="Verdana"/>
        <family val="2"/>
      </rPr>
      <t>5.</t>
    </r>
    <r>
      <rPr>
        <sz val="10"/>
        <color theme="1"/>
        <rFont val="Verdana"/>
        <family val="2"/>
      </rPr>
      <t xml:space="preserve"> Cargue masivo información en módulo del SG-SST del SIG del MEN.
</t>
    </r>
    <r>
      <rPr>
        <b/>
        <sz val="10"/>
        <color theme="1"/>
        <rFont val="Verdana"/>
        <family val="2"/>
      </rPr>
      <t xml:space="preserve">6. </t>
    </r>
    <r>
      <rPr>
        <sz val="10"/>
        <color theme="1"/>
        <rFont val="Verdana"/>
        <family val="2"/>
      </rPr>
      <t>Cargue masivo de información en SAP.</t>
    </r>
  </si>
  <si>
    <r>
      <rPr>
        <b/>
        <sz val="10"/>
        <color theme="1"/>
        <rFont val="Verdana"/>
        <family val="2"/>
      </rPr>
      <t>1. Matriz de Identificación de Peligros, Valoración de Riesgos y Estimación de Controles -IPEVAR-:</t>
    </r>
    <r>
      <rPr>
        <sz val="10"/>
        <color theme="1"/>
        <rFont val="Verdana"/>
        <family val="2"/>
      </rPr>
      <t xml:space="preserve">
Actualizar la Matriz de riesgos con apoyo de profesionales de la ARL Positiva y divulgar en canales de comunicación inerna. </t>
    </r>
  </si>
  <si>
    <r>
      <rPr>
        <b/>
        <sz val="10"/>
        <color theme="1"/>
        <rFont val="Verdana"/>
        <family val="2"/>
      </rPr>
      <t>2. Plan Integral de Gestión de Riesgos Y Emergencias, Contingencias y Desastres -PIGRYRECD-:</t>
    </r>
    <r>
      <rPr>
        <sz val="10"/>
        <color theme="1"/>
        <rFont val="Verdana"/>
        <family val="2"/>
      </rPr>
      <t xml:space="preserve">
Actualizar el plan integral acorde con la normatividad legal vigente y divulgar en canales de comunicación interna.</t>
    </r>
  </si>
  <si>
    <r>
      <rPr>
        <b/>
        <sz val="10"/>
        <color theme="1"/>
        <rFont val="Verdana"/>
        <family val="2"/>
      </rPr>
      <t>3. Área Protegida:</t>
    </r>
    <r>
      <rPr>
        <sz val="10"/>
        <color theme="1"/>
        <rFont val="Verdana"/>
        <family val="2"/>
      </rPr>
      <t xml:space="preserve">
Adelantar proceso de selección de mínima cuantía y contratación del servicio de área protegida para la vigencia 2020.</t>
    </r>
  </si>
  <si>
    <r>
      <rPr>
        <b/>
        <sz val="10"/>
        <color theme="1"/>
        <rFont val="Verdana"/>
        <family val="2"/>
      </rPr>
      <t>4. Participación en articulación SIG (Ambiental + SG-SST):</t>
    </r>
    <r>
      <rPr>
        <sz val="10"/>
        <color theme="1"/>
        <rFont val="Verdana"/>
        <family val="2"/>
      </rPr>
      <t xml:space="preserve">
Participar de las mesas técnicas adelantadas en el marco del Sistema Integrado de Gestión en lo concerniente con la integración de los sistemas de Gestión Ambiental y de la Seguridad y la Salud en el Trabajo.</t>
    </r>
  </si>
  <si>
    <r>
      <t>Carpeta: Programa Estratégico del Sistema vigencia 2020.
*Código TRD Bienestar, Capacitación y S.O.</t>
    </r>
    <r>
      <rPr>
        <b/>
        <sz val="11"/>
        <color theme="1"/>
        <rFont val="Calibri"/>
        <family val="2"/>
        <scheme val="minor"/>
      </rPr>
      <t>:</t>
    </r>
    <r>
      <rPr>
        <sz val="11"/>
        <color theme="1"/>
        <rFont val="Calibri"/>
        <family val="2"/>
        <scheme val="minor"/>
      </rPr>
      <t xml:space="preserve"> 4520.171.21.
*Ubicación: Archivo central-sótano MEN instalaciones CAN.</t>
    </r>
  </si>
  <si>
    <r>
      <rPr>
        <b/>
        <sz val="10"/>
        <color theme="1"/>
        <rFont val="Verdana"/>
        <family val="2"/>
      </rPr>
      <t>1). Plan de Trabajo Anual</t>
    </r>
    <r>
      <rPr>
        <b/>
        <u/>
        <sz val="10"/>
        <color theme="1"/>
        <rFont val="Verdana"/>
        <family val="2"/>
      </rPr>
      <t xml:space="preserve">
</t>
    </r>
    <r>
      <rPr>
        <b/>
        <sz val="10"/>
        <color theme="1"/>
        <rFont val="Verdana"/>
        <family val="2"/>
      </rPr>
      <t>1.</t>
    </r>
    <r>
      <rPr>
        <sz val="10"/>
        <color theme="1"/>
        <rFont val="Verdana"/>
        <family val="2"/>
      </rPr>
      <t xml:space="preserve"> Plan de Trabajo Anual en formato pdf.
</t>
    </r>
    <r>
      <rPr>
        <b/>
        <sz val="10"/>
        <color theme="1"/>
        <rFont val="Verdana"/>
        <family val="2"/>
      </rPr>
      <t>2.</t>
    </r>
    <r>
      <rPr>
        <sz val="10"/>
        <color theme="1"/>
        <rFont val="Verdana"/>
        <family val="2"/>
      </rPr>
      <t xml:space="preserve"> Plan Operativo en formato Excel.
</t>
    </r>
    <r>
      <rPr>
        <b/>
        <sz val="10"/>
        <color theme="1"/>
        <rFont val="Verdana"/>
        <family val="2"/>
      </rPr>
      <t>3.</t>
    </r>
    <r>
      <rPr>
        <sz val="10"/>
        <color theme="1"/>
        <rFont val="Verdana"/>
        <family val="2"/>
      </rPr>
      <t xml:space="preserve"> Plan de Trabajo Arl Positiva en formato Excel.
</t>
    </r>
    <r>
      <rPr>
        <b/>
        <sz val="10"/>
        <color theme="1"/>
        <rFont val="Verdana"/>
        <family val="2"/>
      </rPr>
      <t>4.</t>
    </r>
    <r>
      <rPr>
        <sz val="10"/>
        <color theme="1"/>
        <rFont val="Verdana"/>
        <family val="2"/>
      </rPr>
      <t xml:space="preserve"> Plan de Trabajo Copasst en formato Excel.
</t>
    </r>
    <r>
      <rPr>
        <b/>
        <sz val="10"/>
        <color theme="1"/>
        <rFont val="Verdana"/>
        <family val="2"/>
      </rPr>
      <t>5.</t>
    </r>
    <r>
      <rPr>
        <sz val="10"/>
        <color theme="1"/>
        <rFont val="Verdana"/>
        <family val="2"/>
      </rPr>
      <t xml:space="preserve"> Plan de Trabajo Comité de Convivencia en formato Excel.
</t>
    </r>
    <r>
      <rPr>
        <b/>
        <sz val="10"/>
        <color theme="1"/>
        <rFont val="Verdana"/>
        <family val="2"/>
      </rPr>
      <t xml:space="preserve">6. </t>
    </r>
    <r>
      <rPr>
        <sz val="10"/>
        <color theme="1"/>
        <rFont val="Verdana"/>
        <family val="2"/>
      </rPr>
      <t xml:space="preserve">Plan de Trabajo Brigada de Emergencias y COE en formato Excel.
</t>
    </r>
    <r>
      <rPr>
        <b/>
        <u/>
        <sz val="10"/>
        <color theme="1"/>
        <rFont val="Verdana"/>
        <family val="2"/>
      </rPr>
      <t xml:space="preserve">
</t>
    </r>
    <r>
      <rPr>
        <sz val="10"/>
        <color theme="1"/>
        <rFont val="Verdana"/>
        <family val="2"/>
      </rPr>
      <t xml:space="preserve">
</t>
    </r>
  </si>
  <si>
    <r>
      <rPr>
        <b/>
        <sz val="10"/>
        <color theme="1"/>
        <rFont val="Verdana"/>
        <family val="2"/>
      </rPr>
      <t>2). Autoevaluación: Diagnóstico cumplimiento Resolución 312 de 2019</t>
    </r>
    <r>
      <rPr>
        <b/>
        <u/>
        <sz val="10"/>
        <color theme="1"/>
        <rFont val="Verdana"/>
        <family val="2"/>
      </rPr>
      <t xml:space="preserve">
</t>
    </r>
    <r>
      <rPr>
        <sz val="10"/>
        <color theme="1"/>
        <rFont val="Verdana"/>
        <family val="2"/>
      </rPr>
      <t>Evaluar Avance en la implementación de los estándares de calidad del Sistema de Gestión de Seguridad y Salud en el Trabajo definidos por el Ministerio del Trabajo.</t>
    </r>
  </si>
  <si>
    <r>
      <rPr>
        <b/>
        <sz val="10"/>
        <color theme="1"/>
        <rFont val="Verdana"/>
        <family val="2"/>
      </rPr>
      <t>3). Divulgación Politica:</t>
    </r>
    <r>
      <rPr>
        <sz val="10"/>
        <color theme="1"/>
        <rFont val="Verdana"/>
        <family val="2"/>
      </rPr>
      <t xml:space="preserve">
Proyectar pieza de comunicaciones para divulgación, a manera de recordación, la política en SG-SST del Ministerio para conocimiento de todos los sevidores.</t>
    </r>
  </si>
  <si>
    <r>
      <rPr>
        <b/>
        <sz val="10"/>
        <color theme="1"/>
        <rFont val="Verdana"/>
        <family val="2"/>
      </rPr>
      <t>4). Responsabilidades del Sistema:</t>
    </r>
    <r>
      <rPr>
        <sz val="10"/>
        <color theme="1"/>
        <rFont val="Verdana"/>
        <family val="2"/>
      </rPr>
      <t xml:space="preserve">
Divulgar matriz de roles y responsabilidades según lo definido en el SIG para conocimiento de las partes interesadas (Servidores, Contratistas, Terceros).</t>
    </r>
  </si>
  <si>
    <r>
      <rPr>
        <b/>
        <sz val="10"/>
        <color theme="1"/>
        <rFont val="Verdana"/>
        <family val="2"/>
      </rPr>
      <t>5). Reportes del Sistema:</t>
    </r>
    <r>
      <rPr>
        <sz val="10"/>
        <color theme="1"/>
        <rFont val="Verdana"/>
        <family val="2"/>
      </rPr>
      <t xml:space="preserve">
Realizar oportunamente el reporte de los avances correspondientes a las metas planteadas en el plan Operativo, el plan de Acción de la Dependencia  y los  Indicadores en el SIG.</t>
    </r>
  </si>
  <si>
    <r>
      <rPr>
        <b/>
        <sz val="10"/>
        <color theme="1"/>
        <rFont val="Verdana"/>
        <family val="2"/>
      </rPr>
      <t>6.) Gestión Documental:</t>
    </r>
    <r>
      <rPr>
        <sz val="10"/>
        <color theme="1"/>
        <rFont val="Verdana"/>
        <family val="2"/>
      </rPr>
      <t xml:space="preserve">
Realizar oportunamente el reporte de los avances correspondientes a las metas planteadas en el plan Operativo, el plan de Acción de la Dependencia  y los  Indicadores en el SIG.</t>
    </r>
  </si>
  <si>
    <r>
      <rPr>
        <b/>
        <sz val="10"/>
        <color theme="1"/>
        <rFont val="Verdana"/>
        <family val="2"/>
      </rPr>
      <t>Responsabilidades del Sistema:</t>
    </r>
    <r>
      <rPr>
        <sz val="10"/>
        <color theme="1"/>
        <rFont val="Verdana"/>
        <family val="2"/>
      </rPr>
      <t xml:space="preserve">
</t>
    </r>
    <r>
      <rPr>
        <b/>
        <sz val="10"/>
        <color theme="1"/>
        <rFont val="Verdana"/>
        <family val="2"/>
      </rPr>
      <t xml:space="preserve">1. </t>
    </r>
    <r>
      <rPr>
        <sz val="10"/>
        <color theme="1"/>
        <rFont val="Verdana"/>
        <family val="2"/>
      </rPr>
      <t xml:space="preserve">Actualización, aprobación y cargue en el SIG de la matriz de roles y responsabilidades del SG-SST.
</t>
    </r>
    <r>
      <rPr>
        <b/>
        <sz val="10"/>
        <color theme="1"/>
        <rFont val="Verdana"/>
        <family val="2"/>
      </rPr>
      <t xml:space="preserve">2. </t>
    </r>
    <r>
      <rPr>
        <sz val="10"/>
        <color theme="1"/>
        <rFont val="Verdana"/>
        <family val="2"/>
      </rPr>
      <t xml:space="preserve">Divulgar matriz de roles y responsabilidades del SG-SST.
</t>
    </r>
    <r>
      <rPr>
        <b/>
        <sz val="10"/>
        <color theme="1"/>
        <rFont val="Verdana"/>
        <family val="2"/>
      </rPr>
      <t>3.</t>
    </r>
    <r>
      <rPr>
        <sz val="10"/>
        <color theme="1"/>
        <rFont val="Verdana"/>
        <family val="2"/>
      </rPr>
      <t xml:space="preserve"> Proyectar comunicado de gestión documental con la notificación de las responsabilidades por Niveles frente al SG-SST.</t>
    </r>
  </si>
  <si>
    <r>
      <rPr>
        <b/>
        <sz val="10"/>
        <color theme="1"/>
        <rFont val="Verdana"/>
        <family val="2"/>
      </rPr>
      <t>*</t>
    </r>
    <r>
      <rPr>
        <sz val="10"/>
        <color theme="1"/>
        <rFont val="Verdana"/>
        <family val="2"/>
      </rPr>
      <t xml:space="preserve">Acta de reunión con actualización y aprobación de matriz.
</t>
    </r>
    <r>
      <rPr>
        <b/>
        <sz val="10"/>
        <color theme="1"/>
        <rFont val="Verdana"/>
        <family val="2"/>
      </rPr>
      <t>*</t>
    </r>
    <r>
      <rPr>
        <sz val="10"/>
        <color theme="1"/>
        <rFont val="Verdana"/>
        <family val="2"/>
      </rPr>
      <t>Informe mediante mensaje de interés.</t>
    </r>
    <r>
      <rPr>
        <b/>
        <sz val="10"/>
        <color theme="1"/>
        <rFont val="Verdana"/>
        <family val="2"/>
      </rPr>
      <t xml:space="preserve">
*</t>
    </r>
    <r>
      <rPr>
        <sz val="10"/>
        <color theme="1"/>
        <rFont val="Verdana"/>
        <family val="2"/>
      </rPr>
      <t xml:space="preserve">Plantilla de carta para comunicación de responsabilidades en SGSST personal de planta.
</t>
    </r>
    <r>
      <rPr>
        <b/>
        <sz val="10"/>
        <color theme="1"/>
        <rFont val="Verdana"/>
        <family val="2"/>
      </rPr>
      <t xml:space="preserve">
</t>
    </r>
  </si>
  <si>
    <r>
      <rPr>
        <b/>
        <sz val="10"/>
        <rFont val="Verdana"/>
        <family val="2"/>
      </rPr>
      <t>*</t>
    </r>
    <r>
      <rPr>
        <sz val="10"/>
        <rFont val="Verdana"/>
        <family val="2"/>
      </rPr>
      <t xml:space="preserve">Acta y lista de asistencia a comités ambientales.
</t>
    </r>
    <r>
      <rPr>
        <b/>
        <sz val="10"/>
        <rFont val="Verdana"/>
        <family val="2"/>
      </rPr>
      <t>*</t>
    </r>
    <r>
      <rPr>
        <sz val="10"/>
        <rFont val="Verdana"/>
        <family val="2"/>
      </rPr>
      <t xml:space="preserve"> Acta y lista de asistencia de capacitaciones integradas.
</t>
    </r>
    <r>
      <rPr>
        <b/>
        <sz val="10"/>
        <rFont val="Verdana"/>
        <family val="2"/>
      </rPr>
      <t>*</t>
    </r>
    <r>
      <rPr>
        <sz val="10"/>
        <rFont val="Verdana"/>
        <family val="2"/>
      </rPr>
      <t>Actas y guiones de Simulacros integrados.</t>
    </r>
    <r>
      <rPr>
        <b/>
        <sz val="10"/>
        <rFont val="Verdana"/>
        <family val="2"/>
      </rPr>
      <t xml:space="preserve"> 
*</t>
    </r>
    <r>
      <rPr>
        <sz val="10"/>
        <rFont val="Verdana"/>
        <family val="2"/>
      </rPr>
      <t>Comunicación interna de divulgación.</t>
    </r>
  </si>
  <si>
    <r>
      <rPr>
        <b/>
        <sz val="10"/>
        <color theme="1"/>
        <rFont val="Verdana"/>
        <family val="2"/>
      </rPr>
      <t xml:space="preserve">Área Protegida:
1. </t>
    </r>
    <r>
      <rPr>
        <sz val="10"/>
        <color theme="1"/>
        <rFont val="Verdana"/>
        <family val="2"/>
      </rPr>
      <t>Realizar estudio previo de contratación para revisión y retroalimentación por parte del Coordinador del Grupo de Fortalecimiento de la Calidad de Vida Laboral.</t>
    </r>
    <r>
      <rPr>
        <b/>
        <sz val="10"/>
        <color theme="1"/>
        <rFont val="Verdana"/>
        <family val="2"/>
      </rPr>
      <t xml:space="preserve">
2.</t>
    </r>
    <r>
      <rPr>
        <sz val="10"/>
        <color theme="1"/>
        <rFont val="Verdana"/>
        <family val="2"/>
      </rPr>
      <t xml:space="preserve"> Recibir y ajustar estudio previo de contratación con recomendaciones del Coordinador del Grupo de Fortalecimiento de la Calidad de Vida Laboral y remitir a las profesionales encargadas de los temas financieros y jurídicos de la dependencia.
</t>
    </r>
    <r>
      <rPr>
        <b/>
        <sz val="10"/>
        <color theme="1"/>
        <rFont val="Verdana"/>
        <family val="2"/>
      </rPr>
      <t>3.</t>
    </r>
    <r>
      <rPr>
        <sz val="10"/>
        <color theme="1"/>
        <rFont val="Verdana"/>
        <family val="2"/>
      </rPr>
      <t xml:space="preserve"> Solicitar cotizaciones a proveedores de servicio de área protegida con tarifas 2020.
</t>
    </r>
    <r>
      <rPr>
        <b/>
        <sz val="10"/>
        <color theme="1"/>
        <rFont val="Verdana"/>
        <family val="2"/>
      </rPr>
      <t>4.</t>
    </r>
    <r>
      <rPr>
        <sz val="10"/>
        <color theme="1"/>
        <rFont val="Verdana"/>
        <family val="2"/>
      </rPr>
      <t xml:space="preserve"> Realizar estudio de mercado para posterior remisión a profesional encargada de los temas financieros de la Dependencia para solicitud de presupuesto.
</t>
    </r>
    <r>
      <rPr>
        <b/>
        <sz val="10"/>
        <color theme="1"/>
        <rFont val="Verdana"/>
        <family val="2"/>
      </rPr>
      <t>5.</t>
    </r>
    <r>
      <rPr>
        <sz val="10"/>
        <color theme="1"/>
        <rFont val="Verdana"/>
        <family val="2"/>
      </rPr>
      <t xml:space="preserve"> Corregir estudio previo de contratación con recomendaciones de profesionales encargadas de los temas financieros y jurídicos de la dependencia y remisión a abogado de contratación.
</t>
    </r>
    <r>
      <rPr>
        <b/>
        <sz val="10"/>
        <color theme="1"/>
        <rFont val="Verdana"/>
        <family val="2"/>
      </rPr>
      <t xml:space="preserve">6. </t>
    </r>
    <r>
      <rPr>
        <sz val="10"/>
        <color theme="1"/>
        <rFont val="Verdana"/>
        <family val="2"/>
      </rPr>
      <t xml:space="preserve">Gestionar la divulgación de oferta en Secop. 
</t>
    </r>
    <r>
      <rPr>
        <b/>
        <sz val="10"/>
        <color theme="1"/>
        <rFont val="Verdana"/>
        <family val="2"/>
      </rPr>
      <t xml:space="preserve">7. </t>
    </r>
    <r>
      <rPr>
        <sz val="10"/>
        <color theme="1"/>
        <rFont val="Verdana"/>
        <family val="2"/>
      </rPr>
      <t xml:space="preserve">Recibir propuestas y evaluar las correspondientes a las relacionadas con proponentes del servicio de área protegida.
</t>
    </r>
    <r>
      <rPr>
        <b/>
        <sz val="10"/>
        <color theme="1"/>
        <rFont val="Verdana"/>
        <family val="2"/>
      </rPr>
      <t>8.</t>
    </r>
    <r>
      <rPr>
        <sz val="10"/>
        <color theme="1"/>
        <rFont val="Verdana"/>
        <family val="2"/>
      </rPr>
      <t xml:space="preserve"> Remitir a contratación informe de evaluación de proponentes.
</t>
    </r>
    <r>
      <rPr>
        <b/>
        <sz val="10"/>
        <color theme="1"/>
        <rFont val="Verdana"/>
        <family val="2"/>
      </rPr>
      <t xml:space="preserve">9. </t>
    </r>
    <r>
      <rPr>
        <sz val="10"/>
        <color theme="1"/>
        <rFont val="Verdana"/>
        <family val="2"/>
      </rPr>
      <t xml:space="preserve">Gestionar Acta de Inicio.
</t>
    </r>
    <r>
      <rPr>
        <b/>
        <sz val="10"/>
        <color theme="1"/>
        <rFont val="Verdana"/>
        <family val="2"/>
      </rPr>
      <t xml:space="preserve">10. </t>
    </r>
    <r>
      <rPr>
        <sz val="10"/>
        <color theme="1"/>
        <rFont val="Verdana"/>
        <family val="2"/>
      </rPr>
      <t>Divulgar procedimiento de área protegida y empresa prestadora del servicio.</t>
    </r>
    <r>
      <rPr>
        <b/>
        <sz val="10"/>
        <color theme="1"/>
        <rFont val="Verdana"/>
        <family val="2"/>
      </rPr>
      <t xml:space="preserve">
11. </t>
    </r>
    <r>
      <rPr>
        <sz val="10"/>
        <color theme="1"/>
        <rFont val="Verdana"/>
        <family val="2"/>
      </rPr>
      <t>Adelantar reunión mensual de seguimiento al contrato.</t>
    </r>
  </si>
  <si>
    <r>
      <t>*</t>
    </r>
    <r>
      <rPr>
        <sz val="10"/>
        <rFont val="Verdana"/>
        <family val="2"/>
      </rPr>
      <t>Correos de trámite de revisión y aprobaciones.</t>
    </r>
    <r>
      <rPr>
        <b/>
        <sz val="10"/>
        <rFont val="Verdana"/>
        <family val="2"/>
      </rPr>
      <t xml:space="preserve">
*</t>
    </r>
    <r>
      <rPr>
        <sz val="10"/>
        <rFont val="Verdana"/>
        <family val="2"/>
      </rPr>
      <t xml:space="preserve">Estudio previo de área protegida.
</t>
    </r>
    <r>
      <rPr>
        <b/>
        <sz val="10"/>
        <rFont val="Verdana"/>
        <family val="2"/>
      </rPr>
      <t>*</t>
    </r>
    <r>
      <rPr>
        <sz val="10"/>
        <rFont val="Verdana"/>
        <family val="2"/>
      </rPr>
      <t xml:space="preserve">Estudio de mercado.
</t>
    </r>
    <r>
      <rPr>
        <b/>
        <sz val="10"/>
        <rFont val="Verdana"/>
        <family val="2"/>
      </rPr>
      <t>*</t>
    </r>
    <r>
      <rPr>
        <sz val="10"/>
        <rFont val="Verdana"/>
        <family val="2"/>
      </rPr>
      <t xml:space="preserve">Publicación de oferta en Secop.
</t>
    </r>
    <r>
      <rPr>
        <b/>
        <sz val="10"/>
        <rFont val="Verdana"/>
        <family val="2"/>
      </rPr>
      <t>*</t>
    </r>
    <r>
      <rPr>
        <sz val="10"/>
        <rFont val="Verdana"/>
        <family val="2"/>
      </rPr>
      <t xml:space="preserve">Propuestas en físico de proponentes.
</t>
    </r>
    <r>
      <rPr>
        <b/>
        <sz val="10"/>
        <rFont val="Verdana"/>
        <family val="2"/>
      </rPr>
      <t>*</t>
    </r>
    <r>
      <rPr>
        <sz val="10"/>
        <rFont val="Verdana"/>
        <family val="2"/>
      </rPr>
      <t>Documento de evaluación de propuestas y comunicado de remisión vía gestión documental a Contratación.</t>
    </r>
    <r>
      <rPr>
        <b/>
        <sz val="10"/>
        <rFont val="Verdana"/>
        <family val="2"/>
      </rPr>
      <t xml:space="preserve">
*</t>
    </r>
    <r>
      <rPr>
        <sz val="10"/>
        <rFont val="Verdana"/>
        <family val="2"/>
      </rPr>
      <t>Documento Acta de Inicio firmado y omunicado de remisión vía gestión documental a Contratación.</t>
    </r>
  </si>
  <si>
    <r>
      <t xml:space="preserve">
</t>
    </r>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Coordinador GFCVL
</t>
    </r>
    <r>
      <rPr>
        <b/>
        <sz val="10"/>
        <color theme="1"/>
        <rFont val="Verdana"/>
        <family val="2"/>
      </rPr>
      <t>*</t>
    </r>
    <r>
      <rPr>
        <sz val="10"/>
        <color theme="1"/>
        <rFont val="Verdana"/>
        <family val="2"/>
      </rPr>
      <t xml:space="preserve">Profesionales financiera y jurídica STH.
</t>
    </r>
    <r>
      <rPr>
        <b/>
        <sz val="10"/>
        <color theme="1"/>
        <rFont val="Verdana"/>
        <family val="2"/>
      </rPr>
      <t>*</t>
    </r>
    <r>
      <rPr>
        <sz val="10"/>
        <color theme="1"/>
        <rFont val="Verdana"/>
        <family val="2"/>
      </rPr>
      <t xml:space="preserve">Subdirector de Talento Humano
</t>
    </r>
    <r>
      <rPr>
        <b/>
        <sz val="10"/>
        <color theme="1"/>
        <rFont val="Verdana"/>
        <family val="2"/>
      </rPr>
      <t>*</t>
    </r>
    <r>
      <rPr>
        <sz val="10"/>
        <color theme="1"/>
        <rFont val="Verdana"/>
        <family val="2"/>
      </rPr>
      <t xml:space="preserve">Profesional de Contratación.
</t>
    </r>
    <r>
      <rPr>
        <b/>
        <sz val="10"/>
        <color theme="1"/>
        <rFont val="Verdana"/>
        <family val="2"/>
      </rPr>
      <t>*</t>
    </r>
    <r>
      <rPr>
        <sz val="10"/>
        <color theme="1"/>
        <rFont val="Verdana"/>
        <family val="2"/>
      </rPr>
      <t xml:space="preserve">Prestador servicio área protegida.
</t>
    </r>
  </si>
  <si>
    <t>Elaboración matriz de recursos del SG-SST para seguimiento a la ejecución presupuestal</t>
  </si>
  <si>
    <t>Elaboración e implementación de Plan de Comunicaciones y formación en prevención de riesgos</t>
  </si>
  <si>
    <r>
      <rPr>
        <b/>
        <sz val="10"/>
        <rFont val="Verdana"/>
        <family val="2"/>
      </rPr>
      <t>*</t>
    </r>
    <r>
      <rPr>
        <sz val="10"/>
        <rFont val="Verdana"/>
        <family val="2"/>
      </rPr>
      <t>Formato de gestión y radicación de facturas a central de cuentas.</t>
    </r>
  </si>
  <si>
    <r>
      <t>Comité Paritario de Seguridad y Salud en el Trabajo -COPASST-</t>
    </r>
    <r>
      <rPr>
        <b/>
        <u/>
        <sz val="10"/>
        <rFont val="Verdana"/>
        <family val="2"/>
      </rPr>
      <t xml:space="preserve">
</t>
    </r>
    <r>
      <rPr>
        <b/>
        <sz val="10"/>
        <rFont val="Verdana"/>
        <family val="2"/>
      </rPr>
      <t xml:space="preserve">1.  </t>
    </r>
    <r>
      <rPr>
        <sz val="10"/>
        <rFont val="Verdana"/>
        <family val="2"/>
      </rPr>
      <t xml:space="preserve">Hacer seguimiento a la realización de la reunión mensual de carácter ordinario. 
</t>
    </r>
    <r>
      <rPr>
        <b/>
        <sz val="10"/>
        <rFont val="Verdana"/>
        <family val="2"/>
      </rPr>
      <t>2.</t>
    </r>
    <r>
      <rPr>
        <sz val="10"/>
        <rFont val="Verdana"/>
        <family val="2"/>
      </rPr>
      <t xml:space="preserve">  Hacer seguimiento a la realización de investigaciones de emergencias, urgencias, accidentes y enfermedades laborales. </t>
    </r>
    <r>
      <rPr>
        <b/>
        <sz val="10"/>
        <rFont val="Verdana"/>
        <family val="2"/>
      </rPr>
      <t xml:space="preserve">
3.  </t>
    </r>
    <r>
      <rPr>
        <sz val="10"/>
        <rFont val="Verdana"/>
        <family val="2"/>
      </rPr>
      <t xml:space="preserve">Realizar seguimiento trimestral a plan de trabajo del Comité (generar informe estadístico y de lecciones aprendidas). 
</t>
    </r>
    <r>
      <rPr>
        <b/>
        <sz val="10"/>
        <rFont val="Verdana"/>
        <family val="2"/>
      </rPr>
      <t>4.</t>
    </r>
    <r>
      <rPr>
        <sz val="10"/>
        <rFont val="Verdana"/>
        <family val="2"/>
      </rPr>
      <t xml:space="preserve">  Acompañar la realización de inspecciones de seguridad.</t>
    </r>
  </si>
  <si>
    <r>
      <rPr>
        <b/>
        <sz val="10"/>
        <color theme="1"/>
        <rFont val="Verdana"/>
        <family val="2"/>
      </rPr>
      <t xml:space="preserve">
Plan de Trabajo Anual
1. </t>
    </r>
    <r>
      <rPr>
        <sz val="10"/>
        <color theme="1"/>
        <rFont val="Verdana"/>
        <family val="2"/>
      </rPr>
      <t xml:space="preserve">Realizar plan anual de trabajo del sistema de gestión de la seguridad y la salud en el trabajo en formato word.
</t>
    </r>
    <r>
      <rPr>
        <b/>
        <sz val="10"/>
        <color theme="1"/>
        <rFont val="Verdana"/>
        <family val="2"/>
      </rPr>
      <t xml:space="preserve">2. </t>
    </r>
    <r>
      <rPr>
        <sz val="10"/>
        <color theme="1"/>
        <rFont val="Verdana"/>
        <family val="2"/>
      </rPr>
      <t>Remitir a la coordinación del Grupo de Fortalecimiento de la Calidad de Vida Laboral para revisión y retroalimentación.</t>
    </r>
    <r>
      <rPr>
        <b/>
        <sz val="10"/>
        <color theme="1"/>
        <rFont val="Verdana"/>
        <family val="2"/>
      </rPr>
      <t xml:space="preserve">
3. </t>
    </r>
    <r>
      <rPr>
        <sz val="10"/>
        <color theme="1"/>
        <rFont val="Verdana"/>
        <family val="2"/>
      </rPr>
      <t xml:space="preserve">Recibir Plan Anual con retroalimentación de la oordinación del Grupo de Fortalecimiento de la Calidad de Vida Laboral.
</t>
    </r>
    <r>
      <rPr>
        <b/>
        <sz val="10"/>
        <color theme="1"/>
        <rFont val="Verdana"/>
        <family val="2"/>
      </rPr>
      <t xml:space="preserve">4. </t>
    </r>
    <r>
      <rPr>
        <sz val="10"/>
        <color theme="1"/>
        <rFont val="Verdana"/>
        <family val="2"/>
      </rPr>
      <t xml:space="preserve">Corregir Plan Anual y remitir con ajustes a la Subdirección de Talento Humano. 
</t>
    </r>
    <r>
      <rPr>
        <b/>
        <sz val="10"/>
        <color theme="1"/>
        <rFont val="Verdana"/>
        <family val="2"/>
      </rPr>
      <t xml:space="preserve">5. </t>
    </r>
    <r>
      <rPr>
        <sz val="10"/>
        <color theme="1"/>
        <rFont val="Verdana"/>
        <family val="2"/>
      </rPr>
      <t xml:space="preserve">Realizar el plan operativo 2020 y cronograma de actividades e indicadores de cumplimiento y remitir a profesional encargado de los planes transversales e indicadores de la Subdirección de Talento Humano para revisión y retroalimentación.
</t>
    </r>
    <r>
      <rPr>
        <b/>
        <sz val="10"/>
        <color theme="1"/>
        <rFont val="Verdana"/>
        <family val="2"/>
      </rPr>
      <t>6.</t>
    </r>
    <r>
      <rPr>
        <sz val="10"/>
        <color theme="1"/>
        <rFont val="Verdana"/>
        <family val="2"/>
      </rPr>
      <t xml:space="preserve"> Recibir y corregir Plan Anual y Plan Operativo con solicitud de correcciones, ajustar y posteriormente remitir con ajustes a la Subdirección de Talento Humano para su publicación.
</t>
    </r>
    <r>
      <rPr>
        <b/>
        <u/>
        <sz val="10"/>
        <color theme="1"/>
        <rFont val="Verdana"/>
        <family val="2"/>
      </rPr>
      <t xml:space="preserve">
</t>
    </r>
    <r>
      <rPr>
        <sz val="10"/>
        <color theme="1"/>
        <rFont val="Verdana"/>
        <family val="2"/>
      </rPr>
      <t xml:space="preserve">
</t>
    </r>
  </si>
  <si>
    <r>
      <rPr>
        <b/>
        <sz val="10"/>
        <rFont val="Verdana"/>
        <family val="2"/>
      </rPr>
      <t>*</t>
    </r>
    <r>
      <rPr>
        <sz val="10"/>
        <rFont val="Verdana"/>
        <family val="2"/>
      </rPr>
      <t xml:space="preserve">Actas y listas de asistencia a reunión de seguimiento al contrato de Compensar.
</t>
    </r>
    <r>
      <rPr>
        <b/>
        <sz val="10"/>
        <rFont val="Verdana"/>
        <family val="2"/>
      </rPr>
      <t>*</t>
    </r>
    <r>
      <rPr>
        <sz val="10"/>
        <rFont val="Verdana"/>
        <family val="2"/>
      </rPr>
      <t>Matriz de ejecución presupuestal.</t>
    </r>
  </si>
  <si>
    <r>
      <rPr>
        <b/>
        <sz val="10"/>
        <color theme="1"/>
        <rFont val="Verdana"/>
        <family val="2"/>
      </rPr>
      <t>*</t>
    </r>
    <r>
      <rPr>
        <sz val="10"/>
        <color theme="1"/>
        <rFont val="Verdana"/>
        <family val="2"/>
      </rPr>
      <t xml:space="preserve">Profesional SG-SST Subdirección Talento Humano
</t>
    </r>
    <r>
      <rPr>
        <b/>
        <sz val="10"/>
        <color theme="1"/>
        <rFont val="Verdana"/>
        <family val="2"/>
      </rPr>
      <t>*</t>
    </r>
    <r>
      <rPr>
        <sz val="10"/>
        <color theme="1"/>
        <rFont val="Verdana"/>
        <family val="2"/>
      </rPr>
      <t xml:space="preserve">Profesional SGA Subdirección Desarrollo Organizacional
</t>
    </r>
    <r>
      <rPr>
        <b/>
        <sz val="10"/>
        <color theme="1"/>
        <rFont val="Verdana"/>
        <family val="2"/>
      </rPr>
      <t>*</t>
    </r>
    <r>
      <rPr>
        <sz val="10"/>
        <color theme="1"/>
        <rFont val="Verdana"/>
        <family val="2"/>
      </rPr>
      <t xml:space="preserve">Coordinador Subdirección Gestión Administrativa
</t>
    </r>
    <r>
      <rPr>
        <b/>
        <sz val="10"/>
        <color theme="1"/>
        <rFont val="Verdana"/>
        <family val="2"/>
      </rPr>
      <t>*</t>
    </r>
    <r>
      <rPr>
        <sz val="10"/>
        <color theme="1"/>
        <rFont val="Verdana"/>
        <family val="2"/>
      </rPr>
      <t xml:space="preserve">Jefe e integrantes de brigada, grupo de seguridad, grupo de aseo y grupo de mantenimiento
</t>
    </r>
  </si>
  <si>
    <r>
      <t xml:space="preserve">
</t>
    </r>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Profesional Bienestar STH
</t>
    </r>
    <r>
      <rPr>
        <b/>
        <sz val="10"/>
        <color theme="1"/>
        <rFont val="Verdana"/>
        <family val="2"/>
      </rPr>
      <t>*</t>
    </r>
    <r>
      <rPr>
        <sz val="10"/>
        <color theme="1"/>
        <rFont val="Verdana"/>
        <family val="2"/>
      </rPr>
      <t xml:space="preserve">Profesional encargado de temas financieros STH
</t>
    </r>
    <r>
      <rPr>
        <b/>
        <sz val="10"/>
        <color theme="1"/>
        <rFont val="Verdana"/>
        <family val="2"/>
      </rPr>
      <t>*</t>
    </r>
    <r>
      <rPr>
        <sz val="10"/>
        <color theme="1"/>
        <rFont val="Verdana"/>
        <family val="2"/>
      </rPr>
      <t xml:space="preserve">Coordinador GFCVL
</t>
    </r>
    <r>
      <rPr>
        <b/>
        <sz val="10"/>
        <color theme="1"/>
        <rFont val="Verdana"/>
        <family val="2"/>
      </rPr>
      <t>*</t>
    </r>
    <r>
      <rPr>
        <sz val="10"/>
        <color theme="1"/>
        <rFont val="Verdana"/>
        <family val="2"/>
      </rPr>
      <t xml:space="preserve">Ejecutivo Cuenta Compensar
</t>
    </r>
    <r>
      <rPr>
        <b/>
        <sz val="10"/>
        <color theme="1"/>
        <rFont val="Verdana"/>
        <family val="2"/>
      </rPr>
      <t>*</t>
    </r>
    <r>
      <rPr>
        <sz val="10"/>
        <color theme="1"/>
        <rFont val="Verdana"/>
        <family val="2"/>
      </rPr>
      <t>Subdirector Talento Humano</t>
    </r>
  </si>
  <si>
    <r>
      <t xml:space="preserve">
</t>
    </r>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Profesional encargado de temas financieros STH
</t>
    </r>
    <r>
      <rPr>
        <b/>
        <sz val="10"/>
        <color theme="1"/>
        <rFont val="Verdana"/>
        <family val="2"/>
      </rPr>
      <t>*</t>
    </r>
    <r>
      <rPr>
        <sz val="10"/>
        <color theme="1"/>
        <rFont val="Verdana"/>
        <family val="2"/>
      </rPr>
      <t xml:space="preserve">Coordinador GFCVL
</t>
    </r>
    <r>
      <rPr>
        <b/>
        <sz val="10"/>
        <color theme="1"/>
        <rFont val="Verdana"/>
        <family val="2"/>
      </rPr>
      <t>*</t>
    </r>
    <r>
      <rPr>
        <sz val="10"/>
        <color theme="1"/>
        <rFont val="Verdana"/>
        <family val="2"/>
      </rPr>
      <t xml:space="preserve">Ejecutivo Cuenta Prestador servicio área protegida
</t>
    </r>
    <r>
      <rPr>
        <b/>
        <sz val="10"/>
        <color theme="1"/>
        <rFont val="Verdana"/>
        <family val="2"/>
      </rPr>
      <t>*</t>
    </r>
    <r>
      <rPr>
        <sz val="10"/>
        <color theme="1"/>
        <rFont val="Verdana"/>
        <family val="2"/>
      </rPr>
      <t>Subdirector Talento Humano</t>
    </r>
  </si>
  <si>
    <r>
      <t xml:space="preserve">
</t>
    </r>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Profesional SIG SDO
</t>
    </r>
  </si>
  <si>
    <r>
      <rPr>
        <b/>
        <sz val="10"/>
        <color theme="1"/>
        <rFont val="Verdana"/>
        <family val="2"/>
      </rPr>
      <t>*</t>
    </r>
    <r>
      <rPr>
        <sz val="10"/>
        <color theme="1"/>
        <rFont val="Verdana"/>
        <family val="2"/>
      </rPr>
      <t xml:space="preserve">Profesional SG SST STH
</t>
    </r>
    <r>
      <rPr>
        <b/>
        <sz val="10"/>
        <color theme="1"/>
        <rFont val="Verdana"/>
        <family val="2"/>
      </rPr>
      <t>*</t>
    </r>
    <r>
      <rPr>
        <sz val="10"/>
        <color theme="1"/>
        <rFont val="Verdana"/>
        <family val="2"/>
      </rPr>
      <t xml:space="preserve">Jefe de Brigada
</t>
    </r>
    <r>
      <rPr>
        <b/>
        <sz val="10"/>
        <color theme="1"/>
        <rFont val="Verdana"/>
        <family val="2"/>
      </rPr>
      <t>*</t>
    </r>
    <r>
      <rPr>
        <sz val="10"/>
        <color theme="1"/>
        <rFont val="Verdana"/>
        <family val="2"/>
      </rPr>
      <t xml:space="preserve">Subdirector Talent Humano
</t>
    </r>
    <r>
      <rPr>
        <b/>
        <sz val="10"/>
        <color theme="1"/>
        <rFont val="Verdana"/>
        <family val="2"/>
      </rPr>
      <t>*</t>
    </r>
    <r>
      <rPr>
        <sz val="10"/>
        <color theme="1"/>
        <rFont val="Verdana"/>
        <family val="2"/>
      </rPr>
      <t>Asesor ARL Positiva</t>
    </r>
  </si>
  <si>
    <r>
      <t>*</t>
    </r>
    <r>
      <rPr>
        <sz val="10"/>
        <rFont val="Verdana"/>
        <family val="2"/>
      </rPr>
      <t>Actas y listas de asistencia a reuniones de implementación y coste del cargue de información en módulo SG-SST del SIG.</t>
    </r>
  </si>
  <si>
    <r>
      <t>*</t>
    </r>
    <r>
      <rPr>
        <sz val="10"/>
        <rFont val="Verdana"/>
        <family val="2"/>
      </rPr>
      <t xml:space="preserve">Actas y listas de asistencia a reuniones de seguimiento plan de trabajo. 
</t>
    </r>
    <r>
      <rPr>
        <b/>
        <sz val="10"/>
        <rFont val="Verdana"/>
        <family val="2"/>
      </rPr>
      <t>*</t>
    </r>
    <r>
      <rPr>
        <sz val="10"/>
        <rFont val="Verdana"/>
        <family val="2"/>
      </rPr>
      <t>Matriz de plan de trabajo con coste en horas de intervención por reinversión de cotización.</t>
    </r>
  </si>
  <si>
    <r>
      <rPr>
        <b/>
        <sz val="10"/>
        <color theme="1"/>
        <rFont val="Verdana"/>
        <family val="2"/>
      </rPr>
      <t xml:space="preserve">1. Rendición de cuentas:
</t>
    </r>
    <r>
      <rPr>
        <sz val="10"/>
        <color theme="1"/>
        <rFont val="Verdana"/>
        <family val="2"/>
      </rPr>
      <t xml:space="preserve">Divulgar por medio de canales de comunicación interna, los resultados obtenidos de las mediciones adelantadas en la vigencia 2019 en materia de prevención de riesgos laborales.
</t>
    </r>
  </si>
  <si>
    <t>Ponderación Por 
Plan/Mes</t>
  </si>
  <si>
    <t>Básico</t>
  </si>
  <si>
    <t>Intervención</t>
  </si>
  <si>
    <t>Avanzado</t>
  </si>
  <si>
    <t>Especializado</t>
  </si>
  <si>
    <t>Enero
5%</t>
  </si>
  <si>
    <t>Febrero
10%</t>
  </si>
  <si>
    <t>Marzo
5%</t>
  </si>
  <si>
    <t>Primer Trimestre 2020</t>
  </si>
  <si>
    <t>Segundo Trimestre 2020</t>
  </si>
  <si>
    <t>Tercer Trimestre 2020</t>
  </si>
  <si>
    <t>Cuarto Trimestre 2020</t>
  </si>
  <si>
    <t>Abril
10%</t>
  </si>
  <si>
    <t>Mayo
10%</t>
  </si>
  <si>
    <t>Junio
5%</t>
  </si>
  <si>
    <t>Julio
10%</t>
  </si>
  <si>
    <t>Agosto
10%</t>
  </si>
  <si>
    <t>Septiembre
10%</t>
  </si>
  <si>
    <t>Octubre
10%</t>
  </si>
  <si>
    <t>Noviembre
5%</t>
  </si>
  <si>
    <t>Diciembre
5%</t>
  </si>
  <si>
    <t>Seguimiento al Cumplimiento Primer Trimestre 2020</t>
  </si>
  <si>
    <t>Seguimiento al Cumplimiento Segundo Trimestre 2020</t>
  </si>
  <si>
    <t>Seguimiento al Cumplimiento Tercer Trimestre 2020</t>
  </si>
  <si>
    <t>Seguimiento al Cumplimiento Cuarto Trimestre 2020</t>
  </si>
  <si>
    <t>Total Ponderado Programado Primer Trimestre</t>
  </si>
  <si>
    <t>Total Ponderado Programado Segundo Trimestre</t>
  </si>
  <si>
    <t>Total Ponderado Programado TercerTrimestre</t>
  </si>
  <si>
    <t>Total Ponderado Programado CuartoTrimestre</t>
  </si>
  <si>
    <t>Total Ponderado AlcanzadoPrimer Trimestre</t>
  </si>
  <si>
    <t>Total Ponderado Alcanzado Segundo Trimestre</t>
  </si>
  <si>
    <t>Total Ponderado Alcanzado TercerTrimestre</t>
  </si>
  <si>
    <t>Total Ponderado Alcanzado CuartoTrimestre</t>
  </si>
  <si>
    <r>
      <rPr>
        <b/>
        <sz val="10"/>
        <color theme="1"/>
        <rFont val="Verdana"/>
        <family val="2"/>
      </rPr>
      <t>Rendición de cuentas:
1.</t>
    </r>
    <r>
      <rPr>
        <sz val="10"/>
        <color theme="1"/>
        <rFont val="Verdana"/>
        <family val="2"/>
      </rPr>
      <t xml:space="preserve"> Divulgación resultados de encuesta de riesgo psicosocial mediante medios de comunicación interna.
</t>
    </r>
    <r>
      <rPr>
        <b/>
        <sz val="10"/>
        <color theme="1"/>
        <rFont val="Verdana"/>
        <family val="2"/>
      </rPr>
      <t>2.</t>
    </r>
    <r>
      <rPr>
        <sz val="10"/>
        <color theme="1"/>
        <rFont val="Verdana"/>
        <family val="2"/>
      </rPr>
      <t xml:space="preserve"> Divulgación resultados de medición de iluminación medios de comunicación interna.
</t>
    </r>
    <r>
      <rPr>
        <b/>
        <sz val="10"/>
        <color theme="1"/>
        <rFont val="Verdana"/>
        <family val="2"/>
      </rPr>
      <t>3.</t>
    </r>
    <r>
      <rPr>
        <sz val="10"/>
        <color theme="1"/>
        <rFont val="Verdana"/>
        <family val="2"/>
      </rPr>
      <t xml:space="preserve"> Divulgación resultados de medición higiénica de confort térmico medios de comunicación interna.
</t>
    </r>
    <r>
      <rPr>
        <b/>
        <sz val="10"/>
        <color theme="1"/>
        <rFont val="Verdana"/>
        <family val="2"/>
      </rPr>
      <t>4.</t>
    </r>
    <r>
      <rPr>
        <sz val="10"/>
        <color theme="1"/>
        <rFont val="Verdana"/>
        <family val="2"/>
      </rPr>
      <t xml:space="preserve"> Divulgación resultados de medición atropométrica 5° piso.</t>
    </r>
  </si>
  <si>
    <r>
      <rPr>
        <b/>
        <sz val="10"/>
        <color theme="1"/>
        <rFont val="Verdana"/>
        <family val="2"/>
      </rPr>
      <t>2. Comunicaciones:</t>
    </r>
    <r>
      <rPr>
        <sz val="10"/>
        <color theme="1"/>
        <rFont val="Verdana"/>
        <family val="2"/>
      </rPr>
      <t xml:space="preserve">
Divugar de manera sistemática y permamente, los eventos y actividades desarollados en el marco de la implementación del Sistema de Gestión de la Seguridad y la Salud en el Trabajo haciendo énfasis en la prevención de riesgos.</t>
    </r>
  </si>
  <si>
    <t>Junio
10%</t>
  </si>
  <si>
    <r>
      <t>*</t>
    </r>
    <r>
      <rPr>
        <sz val="10"/>
        <rFont val="Verdana"/>
        <family val="2"/>
      </rPr>
      <t>Comunicación interna de divulgación.</t>
    </r>
  </si>
  <si>
    <r>
      <rPr>
        <b/>
        <sz val="10"/>
        <rFont val="Verdana"/>
        <family val="2"/>
      </rPr>
      <t>*</t>
    </r>
    <r>
      <rPr>
        <sz val="10"/>
        <rFont val="Verdana"/>
        <family val="2"/>
      </rPr>
      <t xml:space="preserve">Correos con flujo de aprobaciones.
</t>
    </r>
    <r>
      <rPr>
        <b/>
        <sz val="10"/>
        <rFont val="Verdana"/>
        <family val="2"/>
      </rPr>
      <t>*</t>
    </r>
    <r>
      <rPr>
        <sz val="10"/>
        <rFont val="Verdana"/>
        <family val="2"/>
      </rPr>
      <t>Comunicación interna de divulgación.</t>
    </r>
  </si>
  <si>
    <r>
      <t>Comité de Convivencia Laboral -CCL-:</t>
    </r>
    <r>
      <rPr>
        <b/>
        <u/>
        <sz val="10"/>
        <rFont val="Verdana"/>
        <family val="2"/>
      </rPr>
      <t xml:space="preserve">
</t>
    </r>
    <r>
      <rPr>
        <b/>
        <sz val="10"/>
        <rFont val="Verdana"/>
        <family val="2"/>
      </rPr>
      <t xml:space="preserve">1.  </t>
    </r>
    <r>
      <rPr>
        <sz val="10"/>
        <rFont val="Verdana"/>
        <family val="2"/>
      </rPr>
      <t xml:space="preserve">Hacer seguimiento a la realización de reunión trimestral de carácter ordinario. </t>
    </r>
    <r>
      <rPr>
        <b/>
        <sz val="10"/>
        <rFont val="Verdana"/>
        <family val="2"/>
      </rPr>
      <t xml:space="preserve">
2.  </t>
    </r>
    <r>
      <rPr>
        <sz val="10"/>
        <rFont val="Verdana"/>
        <family val="2"/>
      </rPr>
      <t xml:space="preserve">Hacer seguimiento trimestral al plan de trabajo del Comité (generar informe estadístico y de lecciones aprendidas). </t>
    </r>
    <r>
      <rPr>
        <b/>
        <sz val="10"/>
        <rFont val="Verdana"/>
        <family val="2"/>
      </rPr>
      <t xml:space="preserve">
</t>
    </r>
  </si>
  <si>
    <r>
      <t>Comité Operativo de Emergencias -COE-:</t>
    </r>
    <r>
      <rPr>
        <b/>
        <u/>
        <sz val="10"/>
        <rFont val="Verdana"/>
        <family val="2"/>
      </rPr>
      <t xml:space="preserve">
</t>
    </r>
    <r>
      <rPr>
        <b/>
        <sz val="10"/>
        <rFont val="Verdana"/>
        <family val="2"/>
      </rPr>
      <t xml:space="preserve">1.  </t>
    </r>
    <r>
      <rPr>
        <sz val="10"/>
        <rFont val="Verdana"/>
        <family val="2"/>
      </rPr>
      <t xml:space="preserve">Hacer seguimiento a la realización de la reunión trimestral de carácter ordinario. </t>
    </r>
    <r>
      <rPr>
        <b/>
        <sz val="10"/>
        <rFont val="Verdana"/>
        <family val="2"/>
      </rPr>
      <t xml:space="preserve">
2.  </t>
    </r>
    <r>
      <rPr>
        <sz val="10"/>
        <rFont val="Verdana"/>
        <family val="2"/>
      </rPr>
      <t xml:space="preserve">Hacer seguimiento trimestral a plan de trabajo del Comité (generar informe estadístico y de lecciones aprendidas). </t>
    </r>
    <r>
      <rPr>
        <b/>
        <sz val="10"/>
        <rFont val="Verdana"/>
        <family val="2"/>
      </rPr>
      <t xml:space="preserve">
</t>
    </r>
  </si>
  <si>
    <r>
      <t xml:space="preserve">
</t>
    </r>
    <r>
      <rPr>
        <b/>
        <sz val="10"/>
        <color theme="1"/>
        <rFont val="Verdana"/>
        <family val="2"/>
      </rPr>
      <t>*</t>
    </r>
    <r>
      <rPr>
        <sz val="10"/>
        <color theme="1"/>
        <rFont val="Verdana"/>
        <family val="2"/>
      </rPr>
      <t xml:space="preserve">Profesional SGSST STH  
</t>
    </r>
    <r>
      <rPr>
        <b/>
        <sz val="10"/>
        <color theme="1"/>
        <rFont val="Verdana"/>
        <family val="2"/>
      </rPr>
      <t>*</t>
    </r>
    <r>
      <rPr>
        <sz val="10"/>
        <color theme="1"/>
        <rFont val="Verdana"/>
        <family val="2"/>
      </rPr>
      <t xml:space="preserve">Profesional encargado de comunicación interna de la Oficina de Comunicaciones.
</t>
    </r>
    <r>
      <rPr>
        <b/>
        <sz val="10"/>
        <color theme="1"/>
        <rFont val="Verdana"/>
        <family val="2"/>
      </rPr>
      <t>*</t>
    </r>
    <r>
      <rPr>
        <sz val="10"/>
        <color theme="1"/>
        <rFont val="Verdana"/>
        <family val="2"/>
      </rPr>
      <t>Subdirector de Talento Humano.</t>
    </r>
  </si>
  <si>
    <t>Archivo digital (micrositio) y físico actualizado (carpeta Copasst)</t>
  </si>
  <si>
    <t>Archivo digital (micrositio) y físico actualizado (carpeta Comité Convivencia)</t>
  </si>
  <si>
    <t>Archivo digital (micrositio) y físico actualizado (carpeta COE)</t>
  </si>
  <si>
    <t>Archivo digital (micrositio) y físico actualizado (carpeta Brigada)</t>
  </si>
  <si>
    <r>
      <rPr>
        <b/>
        <sz val="10"/>
        <color theme="1"/>
        <rFont val="Verdana"/>
        <family val="2"/>
      </rPr>
      <t xml:space="preserve"> Participación en articulación SIG (Ambiental + SG-SST):</t>
    </r>
    <r>
      <rPr>
        <sz val="10"/>
        <color theme="1"/>
        <rFont val="Verdana"/>
        <family val="2"/>
      </rPr>
      <t xml:space="preserve">
</t>
    </r>
    <r>
      <rPr>
        <b/>
        <sz val="10"/>
        <color theme="1"/>
        <rFont val="Verdana"/>
        <family val="2"/>
      </rPr>
      <t xml:space="preserve">1. </t>
    </r>
    <r>
      <rPr>
        <sz val="10"/>
        <color theme="1"/>
        <rFont val="Verdana"/>
        <family val="2"/>
      </rPr>
      <t xml:space="preserve">Asistencia a comités ambientales.
</t>
    </r>
    <r>
      <rPr>
        <b/>
        <sz val="10"/>
        <color theme="1"/>
        <rFont val="Verdana"/>
        <family val="2"/>
      </rPr>
      <t xml:space="preserve">2. </t>
    </r>
    <r>
      <rPr>
        <sz val="10"/>
        <color theme="1"/>
        <rFont val="Verdana"/>
        <family val="2"/>
      </rPr>
      <t xml:space="preserve">Realizar capacitaciones integradas.
</t>
    </r>
    <r>
      <rPr>
        <b/>
        <sz val="10"/>
        <color theme="1"/>
        <rFont val="Verdana"/>
        <family val="2"/>
      </rPr>
      <t>3.</t>
    </r>
    <r>
      <rPr>
        <sz val="10"/>
        <color theme="1"/>
        <rFont val="Verdana"/>
        <family val="2"/>
      </rPr>
      <t xml:space="preserve"> Realizar simulacros integrados.
</t>
    </r>
  </si>
  <si>
    <t>Programa de Medicina Preventiva
(Hábitos Saludables)</t>
  </si>
  <si>
    <t>Programa de Medicina del Trabajo (Intervención Riesgos Laborales)</t>
  </si>
  <si>
    <t>Programa de Seguridad Industrial (Prevención de Actos y Condiciones Inseguras)</t>
  </si>
  <si>
    <t>Programa de Higiene Industrial (Prevención de Condiciones Ambientales generadoras de accidentes y/o enfermedades)</t>
  </si>
  <si>
    <t>Programa Estratégico de Seguridad Vial 
-PESV-</t>
  </si>
  <si>
    <t>Programa de Prevención, Preparación y respuesta a Emergencias, Contingencias y Desastres 
(Integral)
-PIGRYECD-</t>
  </si>
  <si>
    <t>Programa de Contratistas y Proveedores</t>
  </si>
  <si>
    <t>Programa de Auditorías Internas</t>
  </si>
  <si>
    <t>Programa de Auditorías Externas</t>
  </si>
  <si>
    <t>Revisión por la Alta Dirección</t>
  </si>
  <si>
    <t>Programa Vigilancia Riesgo Visual</t>
  </si>
  <si>
    <r>
      <rPr>
        <b/>
        <sz val="28"/>
        <color rgb="FF00B0F0"/>
        <rFont val="Verdana"/>
        <family val="2"/>
      </rPr>
      <t>-PLANEAR-</t>
    </r>
    <r>
      <rPr>
        <b/>
        <sz val="28"/>
        <color theme="1"/>
        <rFont val="Verdana"/>
        <family val="2"/>
      </rPr>
      <t xml:space="preserve">
PLAN BÁSICO</t>
    </r>
  </si>
  <si>
    <r>
      <rPr>
        <b/>
        <sz val="28"/>
        <color rgb="FF00B0F0"/>
        <rFont val="Verdana"/>
        <family val="2"/>
      </rPr>
      <t xml:space="preserve">-HACER-
</t>
    </r>
    <r>
      <rPr>
        <b/>
        <sz val="28"/>
        <color theme="1"/>
        <rFont val="Verdana"/>
        <family val="2"/>
      </rPr>
      <t>PLAN DE INTERVENCIÓN</t>
    </r>
  </si>
  <si>
    <r>
      <rPr>
        <b/>
        <sz val="28"/>
        <color rgb="FF00B0F0"/>
        <rFont val="Verdana"/>
        <family val="2"/>
      </rPr>
      <t xml:space="preserve">-VERIFICAR-
</t>
    </r>
    <r>
      <rPr>
        <b/>
        <sz val="28"/>
        <rFont val="Verdana"/>
        <family val="2"/>
      </rPr>
      <t>PLAN AVANZADO -SISTEMA DE VIGILANCIA EPIDEMIOLÓGICA-</t>
    </r>
  </si>
  <si>
    <r>
      <rPr>
        <b/>
        <sz val="28"/>
        <color rgb="FF00B0F0"/>
        <rFont val="Verdana"/>
        <family val="2"/>
      </rPr>
      <t xml:space="preserve">-ACTUAR-
</t>
    </r>
    <r>
      <rPr>
        <b/>
        <sz val="28"/>
        <color theme="1"/>
        <rFont val="Verdana"/>
        <family val="2"/>
      </rPr>
      <t>PLAN ESPECIALIZADO</t>
    </r>
  </si>
  <si>
    <r>
      <rPr>
        <b/>
        <sz val="10"/>
        <color theme="1"/>
        <rFont val="Verdana"/>
        <family val="2"/>
      </rPr>
      <t>Semana de la Salud:</t>
    </r>
    <r>
      <rPr>
        <sz val="10"/>
        <color theme="1"/>
        <rFont val="Verdana"/>
        <family val="2"/>
      </rPr>
      <t xml:space="preserve">
</t>
    </r>
    <r>
      <rPr>
        <b/>
        <sz val="10"/>
        <color theme="1"/>
        <rFont val="Verdana"/>
        <family val="2"/>
      </rPr>
      <t xml:space="preserve">1. </t>
    </r>
    <r>
      <rPr>
        <sz val="10"/>
        <color theme="1"/>
        <rFont val="Verdana"/>
        <family val="2"/>
      </rPr>
      <t xml:space="preserve">Realizar reunión de programación de actividades de la semana de la salud.
</t>
    </r>
    <r>
      <rPr>
        <b/>
        <sz val="10"/>
        <color theme="1"/>
        <rFont val="Verdana"/>
        <family val="2"/>
      </rPr>
      <t>2.</t>
    </r>
    <r>
      <rPr>
        <sz val="10"/>
        <color theme="1"/>
        <rFont val="Verdana"/>
        <family val="2"/>
      </rPr>
      <t xml:space="preserve"> Programar logística relacionada con la semana de la salud.
</t>
    </r>
    <r>
      <rPr>
        <b/>
        <sz val="10"/>
        <color theme="1"/>
        <rFont val="Verdana"/>
        <family val="2"/>
      </rPr>
      <t>3.</t>
    </r>
    <r>
      <rPr>
        <sz val="10"/>
        <color theme="1"/>
        <rFont val="Verdana"/>
        <family val="2"/>
      </rPr>
      <t xml:space="preserve"> Acompañar la ejecución de la semana de la salud.
</t>
    </r>
    <r>
      <rPr>
        <b/>
        <sz val="10"/>
        <color theme="1"/>
        <rFont val="Verdana"/>
        <family val="2"/>
      </rPr>
      <t>4.</t>
    </r>
    <r>
      <rPr>
        <sz val="10"/>
        <color theme="1"/>
        <rFont val="Verdana"/>
        <family val="2"/>
      </rPr>
      <t xml:space="preserve"> Emitir reporte de cobertura y participación.</t>
    </r>
  </si>
  <si>
    <t>Examenes de ingreso y retiro realizados / Ingresos y retiros ocurridos en el periodo</t>
  </si>
  <si>
    <t>Examenes periódicos realizados/
Examenes periodicos programados</t>
  </si>
  <si>
    <r>
      <rPr>
        <b/>
        <sz val="10"/>
        <color theme="1"/>
        <rFont val="Verdana"/>
        <family val="2"/>
      </rPr>
      <t>Prevención de Riesgos Laborales:</t>
    </r>
    <r>
      <rPr>
        <sz val="10"/>
        <color theme="1"/>
        <rFont val="Verdana"/>
        <family val="2"/>
      </rPr>
      <t xml:space="preserve">
</t>
    </r>
    <r>
      <rPr>
        <b/>
        <sz val="10"/>
        <color theme="1"/>
        <rFont val="Verdana"/>
        <family val="2"/>
      </rPr>
      <t>1.</t>
    </r>
    <r>
      <rPr>
        <sz val="10"/>
        <color theme="1"/>
        <rFont val="Verdana"/>
        <family val="2"/>
      </rPr>
      <t xml:space="preserve"> Recibir informe de novedad de ingreso o retiro por parte de profesional encargado del Grupo de Vinculación. 
</t>
    </r>
    <r>
      <rPr>
        <b/>
        <sz val="10"/>
        <color theme="1"/>
        <rFont val="Verdana"/>
        <family val="2"/>
      </rPr>
      <t>2.</t>
    </r>
    <r>
      <rPr>
        <sz val="10"/>
        <color theme="1"/>
        <rFont val="Verdana"/>
        <family val="2"/>
      </rPr>
      <t xml:space="preserve"> Solicitar examenes a operador médico via correo electrónico con el código de los bonos asignados a los examenes.
</t>
    </r>
    <r>
      <rPr>
        <b/>
        <sz val="10"/>
        <color theme="1"/>
        <rFont val="Verdana"/>
        <family val="2"/>
      </rPr>
      <t>3.</t>
    </r>
    <r>
      <rPr>
        <sz val="10"/>
        <color theme="1"/>
        <rFont val="Verdana"/>
        <family val="2"/>
      </rPr>
      <t xml:space="preserve"> Hacer seguimiento al uso del bono y tiqueteras designados para la realización de los examenes.
</t>
    </r>
    <r>
      <rPr>
        <b/>
        <sz val="10"/>
        <color theme="1"/>
        <rFont val="Verdana"/>
        <family val="2"/>
      </rPr>
      <t>4.</t>
    </r>
    <r>
      <rPr>
        <sz val="10"/>
        <color theme="1"/>
        <rFont val="Verdana"/>
        <family val="2"/>
      </rPr>
      <t xml:space="preserve"> Hacer seguimiento a la recepción del concepto de aptitud.
</t>
    </r>
    <r>
      <rPr>
        <b/>
        <sz val="10"/>
        <color theme="1"/>
        <rFont val="Verdana"/>
        <family val="2"/>
      </rPr>
      <t>5.</t>
    </r>
    <r>
      <rPr>
        <sz val="10"/>
        <color theme="1"/>
        <rFont val="Verdana"/>
        <family val="2"/>
      </rPr>
      <t xml:space="preserve"> Escanear concepto de aptitud y archivar en carpeta digital denominada "Plan de Intervención / Medicina del Trabajo / Examenes Médicos /Ingreso/Egreso.</t>
    </r>
    <r>
      <rPr>
        <b/>
        <sz val="10"/>
        <color theme="1"/>
        <rFont val="Verdana"/>
        <family val="2"/>
      </rPr>
      <t xml:space="preserve">
6.</t>
    </r>
    <r>
      <rPr>
        <sz val="10"/>
        <color theme="1"/>
        <rFont val="Verdana"/>
        <family val="2"/>
      </rPr>
      <t xml:space="preserve"> Remitir concepto de aptitud  al profesional encargado del grupo de vinculación vía correo. 
</t>
    </r>
    <r>
      <rPr>
        <b/>
        <sz val="10"/>
        <color theme="1"/>
        <rFont val="Verdana"/>
        <family val="2"/>
      </rPr>
      <t>7.</t>
    </r>
    <r>
      <rPr>
        <sz val="10"/>
        <color theme="1"/>
        <rFont val="Verdana"/>
        <family val="2"/>
      </rPr>
      <t xml:space="preserve">  Realizar FUID y entregar el original del concepeto de aptitud.
</t>
    </r>
    <r>
      <rPr>
        <b/>
        <sz val="10"/>
        <color theme="1"/>
        <rFont val="Verdana"/>
        <family val="2"/>
      </rPr>
      <t xml:space="preserve">8. </t>
    </r>
    <r>
      <rPr>
        <sz val="10"/>
        <color theme="1"/>
        <rFont val="Verdana"/>
        <family val="2"/>
      </rPr>
      <t xml:space="preserve"> Alimentar la matriz de examenes ocupacionales y remitir concepto de aptitud con recomendaciones a servidores por el Sistema de Gestión Documental.</t>
    </r>
  </si>
  <si>
    <r>
      <rPr>
        <b/>
        <sz val="10"/>
        <color theme="1"/>
        <rFont val="Verdana"/>
        <family val="2"/>
      </rPr>
      <t>Comunicaciones:</t>
    </r>
    <r>
      <rPr>
        <sz val="10"/>
        <color theme="1"/>
        <rFont val="Verdana"/>
        <family val="2"/>
      </rPr>
      <t xml:space="preserve">
</t>
    </r>
    <r>
      <rPr>
        <b/>
        <sz val="10"/>
        <color theme="1"/>
        <rFont val="Verdana"/>
        <family val="2"/>
      </rPr>
      <t xml:space="preserve">1. </t>
    </r>
    <r>
      <rPr>
        <sz val="10"/>
        <color theme="1"/>
        <rFont val="Verdana"/>
        <family val="2"/>
      </rPr>
      <t xml:space="preserve">Proyectar plan de comunicación interna frente a temas del Sistema que se adelantarán en el mes.
</t>
    </r>
    <r>
      <rPr>
        <b/>
        <sz val="10"/>
        <color theme="1"/>
        <rFont val="Verdana"/>
        <family val="2"/>
      </rPr>
      <t xml:space="preserve">2. </t>
    </r>
    <r>
      <rPr>
        <sz val="10"/>
        <color theme="1"/>
        <rFont val="Verdana"/>
        <family val="2"/>
      </rPr>
      <t xml:space="preserve">Remitir propuesta de plan de comunicaciones con tema por mes, fechas de ejecución, objetivos, descripción de actividades y productos entregables.  
</t>
    </r>
    <r>
      <rPr>
        <b/>
        <sz val="10"/>
        <color theme="1"/>
        <rFont val="Verdana"/>
        <family val="2"/>
      </rPr>
      <t>3.</t>
    </r>
    <r>
      <rPr>
        <sz val="10"/>
        <color theme="1"/>
        <rFont val="Verdana"/>
        <family val="2"/>
      </rPr>
      <t xml:space="preserve"> Dar cumplimiento al plan así:
</t>
    </r>
    <r>
      <rPr>
        <b/>
        <sz val="10"/>
        <color theme="1"/>
        <rFont val="Verdana"/>
        <family val="2"/>
      </rPr>
      <t>*</t>
    </r>
    <r>
      <rPr>
        <sz val="10"/>
        <color theme="1"/>
        <rFont val="Verdana"/>
        <family val="2"/>
      </rPr>
      <t xml:space="preserve">Proyectar piezas comunicativas del mes y remitir a profesional encargado de comunicación interna de la Oficina de Comunicaciones para corrección de estilo. 
</t>
    </r>
    <r>
      <rPr>
        <b/>
        <sz val="10"/>
        <color theme="1"/>
        <rFont val="Verdana"/>
        <family val="2"/>
      </rPr>
      <t>*</t>
    </r>
    <r>
      <rPr>
        <sz val="10"/>
        <color theme="1"/>
        <rFont val="Verdana"/>
        <family val="2"/>
      </rPr>
      <t xml:space="preserve">Gestionar corrección de pieza comunicativa por parte del rofesional encargado de comunicación interna de la Oficina de Comunicaciones y posterior remisión de nota ajustada a la Subdirección de Talento Humano para validación.
</t>
    </r>
    <r>
      <rPr>
        <b/>
        <sz val="10"/>
        <color theme="1"/>
        <rFont val="Verdana"/>
        <family val="2"/>
      </rPr>
      <t>*</t>
    </r>
    <r>
      <rPr>
        <sz val="10"/>
        <color theme="1"/>
        <rFont val="Verdana"/>
        <family val="2"/>
      </rPr>
      <t>Gestionar revisión de pieza comunicativa por la Subdirección de Talento Humano y posterior remisión a Asesor de Despacho para aprobación.
*Hacer seguimiento a publicación de pieza comunicativa.
*Archivo de pieza comunicativa en carpeta digital denominada Plan Básico/Programa de Gestión del Cambio y comunicaciones.</t>
    </r>
  </si>
  <si>
    <r>
      <rPr>
        <b/>
        <sz val="10"/>
        <color theme="1"/>
        <rFont val="Verdana"/>
        <family val="2"/>
      </rPr>
      <t xml:space="preserve">Medición de Exposición vs Riesgos Laborales:
1. </t>
    </r>
    <r>
      <rPr>
        <sz val="10"/>
        <color theme="1"/>
        <rFont val="Verdana"/>
        <family val="2"/>
      </rPr>
      <t xml:space="preserve">Programar citaciones a servidores de planta por Subdirecciones.
</t>
    </r>
    <r>
      <rPr>
        <b/>
        <sz val="10"/>
        <color theme="1"/>
        <rFont val="Verdana"/>
        <family val="2"/>
      </rPr>
      <t>2.</t>
    </r>
    <r>
      <rPr>
        <sz val="10"/>
        <color theme="1"/>
        <rFont val="Verdana"/>
        <family val="2"/>
      </rPr>
      <t xml:space="preserve"> Proyectar por el Sistema de Gestión Documental las cartas de notificación a Jefes, Directores y Subdirectores sobre la programación y población a practicar el examen médico ocupacional.
</t>
    </r>
    <r>
      <rPr>
        <b/>
        <sz val="10"/>
        <color theme="1"/>
        <rFont val="Verdana"/>
        <family val="2"/>
      </rPr>
      <t xml:space="preserve">3. </t>
    </r>
    <r>
      <rPr>
        <sz val="10"/>
        <color theme="1"/>
        <rFont val="Verdana"/>
        <family val="2"/>
      </rPr>
      <t xml:space="preserve">Una vez aprobados los oficios, descargarlos en la carpeta digital denominada "Plan básico/Gestión Documental" para remitirlos posteriormente vía correo electrónico a los servidores a citar para informar de la programación a nivel general.
</t>
    </r>
    <r>
      <rPr>
        <b/>
        <sz val="10"/>
        <color theme="1"/>
        <rFont val="Verdana"/>
        <family val="2"/>
      </rPr>
      <t>4.</t>
    </r>
    <r>
      <rPr>
        <sz val="10"/>
        <color theme="1"/>
        <rFont val="Verdana"/>
        <family val="2"/>
      </rPr>
      <t xml:space="preserve">  Remitir vía outlook y por el sistema de gestión documental, citación personalizada. 
</t>
    </r>
    <r>
      <rPr>
        <b/>
        <sz val="10"/>
        <color theme="1"/>
        <rFont val="Verdana"/>
        <family val="2"/>
      </rPr>
      <t>5.</t>
    </r>
    <r>
      <rPr>
        <sz val="10"/>
        <color theme="1"/>
        <rFont val="Verdana"/>
        <family val="2"/>
      </rPr>
      <t xml:space="preserve"> Gestionar los espacios para la realización de los examenes periodicos. 
</t>
    </r>
    <r>
      <rPr>
        <b/>
        <sz val="10"/>
        <color theme="1"/>
        <rFont val="Verdana"/>
        <family val="2"/>
      </rPr>
      <t>6.</t>
    </r>
    <r>
      <rPr>
        <sz val="10"/>
        <color theme="1"/>
        <rFont val="Verdana"/>
        <family val="2"/>
      </rPr>
      <t xml:space="preserve"> Acompañar la ejecución de los examenes periódicos.
</t>
    </r>
    <r>
      <rPr>
        <b/>
        <sz val="10"/>
        <color theme="1"/>
        <rFont val="Verdana"/>
        <family val="2"/>
      </rPr>
      <t>7.</t>
    </r>
    <r>
      <rPr>
        <sz val="10"/>
        <color theme="1"/>
        <rFont val="Verdana"/>
        <family val="2"/>
      </rPr>
      <t xml:space="preserve"> Alimentar las matrices de programación de examenes periodicos para hacer seguimiento a la participación y ejecución presupuestal.
</t>
    </r>
    <r>
      <rPr>
        <b/>
        <sz val="10"/>
        <color theme="1"/>
        <rFont val="Verdana"/>
        <family val="2"/>
      </rPr>
      <t xml:space="preserve">8. </t>
    </r>
    <r>
      <rPr>
        <sz val="10"/>
        <color theme="1"/>
        <rFont val="Verdana"/>
        <family val="2"/>
      </rPr>
      <t xml:space="preserve">Hacer seguimiento al envío de los conceptos de aptitud por parte del operador médico. 
</t>
    </r>
    <r>
      <rPr>
        <b/>
        <sz val="10"/>
        <color theme="1"/>
        <rFont val="Verdana"/>
        <family val="2"/>
      </rPr>
      <t>9.</t>
    </r>
    <r>
      <rPr>
        <sz val="10"/>
        <color theme="1"/>
        <rFont val="Verdana"/>
        <family val="2"/>
      </rPr>
      <t xml:space="preserve"> Recibir y digitalizar los conceptos de aptitud y archivar en carpeta digital denominada Plan de Inervención/Medicina del Trabajo/Examenes Ocupacionales/Periódicos
</t>
    </r>
    <r>
      <rPr>
        <b/>
        <sz val="10"/>
        <color theme="1"/>
        <rFont val="Verdana"/>
        <family val="2"/>
      </rPr>
      <t>10.</t>
    </r>
    <r>
      <rPr>
        <sz val="10"/>
        <color theme="1"/>
        <rFont val="Verdana"/>
        <family val="2"/>
      </rPr>
      <t xml:space="preserve">  Realizar FUID y entregar el original del concepeto de aptitud.
</t>
    </r>
    <r>
      <rPr>
        <b/>
        <sz val="10"/>
        <color theme="1"/>
        <rFont val="Verdana"/>
        <family val="2"/>
      </rPr>
      <t>11.</t>
    </r>
    <r>
      <rPr>
        <sz val="10"/>
        <color theme="1"/>
        <rFont val="Verdana"/>
        <family val="2"/>
      </rPr>
      <t xml:space="preserve">  Alimentar la matriz de examenes ocupacionales y remitir concepto de aptitud con recomendaciones a servidores por el Sistema de Gestión Documental.</t>
    </r>
  </si>
  <si>
    <r>
      <rPr>
        <b/>
        <sz val="11"/>
        <color theme="1"/>
        <rFont val="Calibri"/>
        <family val="2"/>
        <scheme val="minor"/>
      </rPr>
      <t>Hito 1:</t>
    </r>
    <r>
      <rPr>
        <sz val="11"/>
        <color theme="1"/>
        <rFont val="Calibri"/>
        <family val="2"/>
        <scheme val="minor"/>
      </rPr>
      <t xml:space="preserve"> Aprobación y publicación del Plan de SGSST 2020 </t>
    </r>
  </si>
  <si>
    <r>
      <rPr>
        <b/>
        <sz val="11"/>
        <color theme="1"/>
        <rFont val="Calibri"/>
        <family val="2"/>
        <scheme val="minor"/>
      </rPr>
      <t>Hito 2:</t>
    </r>
    <r>
      <rPr>
        <sz val="11"/>
        <color theme="1"/>
        <rFont val="Calibri"/>
        <family val="2"/>
        <scheme val="minor"/>
      </rPr>
      <t xml:space="preserve"> Contrato Área Protegida </t>
    </r>
  </si>
  <si>
    <r>
      <rPr>
        <b/>
        <sz val="11"/>
        <color theme="1"/>
        <rFont val="Calibri"/>
        <family val="2"/>
        <scheme val="minor"/>
      </rPr>
      <t>Hito 3:</t>
    </r>
    <r>
      <rPr>
        <sz val="11"/>
        <color theme="1"/>
        <rFont val="Calibri"/>
        <family val="2"/>
        <scheme val="minor"/>
      </rPr>
      <t>Diseño e implementación de la Cultura SGSST</t>
    </r>
  </si>
  <si>
    <r>
      <rPr>
        <b/>
        <sz val="11"/>
        <color theme="1"/>
        <rFont val="Calibri"/>
        <family val="2"/>
        <scheme val="minor"/>
      </rPr>
      <t xml:space="preserve">Hito 4: </t>
    </r>
    <r>
      <rPr>
        <sz val="11"/>
        <color theme="1"/>
        <rFont val="Calibri"/>
        <family val="2"/>
        <scheme val="minor"/>
      </rPr>
      <t>Desarrollo de la Semana de Salud Ocupacional</t>
    </r>
  </si>
  <si>
    <r>
      <rPr>
        <b/>
        <sz val="11"/>
        <color theme="1"/>
        <rFont val="Calibri"/>
        <family val="2"/>
        <scheme val="minor"/>
      </rPr>
      <t>Hito 5:</t>
    </r>
    <r>
      <rPr>
        <sz val="11"/>
        <color theme="1"/>
        <rFont val="Calibri"/>
        <family val="2"/>
        <scheme val="minor"/>
      </rPr>
      <t xml:space="preserve"> Avance de ejecución de actividades de seguridad y salud en el trabajo.</t>
    </r>
  </si>
  <si>
    <r>
      <t xml:space="preserve">Seguimiento a recomendaciones médico laborales:
1. </t>
    </r>
    <r>
      <rPr>
        <sz val="10"/>
        <color theme="1"/>
        <rFont val="Verdana"/>
        <family val="2"/>
      </rPr>
      <t xml:space="preserve">Remitir mediante el Sistema de Gestión Documental el concepto de aptitud y las debidas recomendaciones al servidor.
</t>
    </r>
    <r>
      <rPr>
        <b/>
        <sz val="10"/>
        <color theme="1"/>
        <rFont val="Verdana"/>
        <family val="2"/>
      </rPr>
      <t>2.</t>
    </r>
    <r>
      <rPr>
        <sz val="10"/>
        <color theme="1"/>
        <rFont val="Verdana"/>
        <family val="2"/>
      </rPr>
      <t xml:space="preserve"> Remitir vía correo institucional al servidor, tarjeta de bienvenida al Sistema de Vigilancia Epidemiológica con la presentacipo de los profesionales que lo conforman. 
</t>
    </r>
    <r>
      <rPr>
        <b/>
        <sz val="10"/>
        <color theme="1"/>
        <rFont val="Verdana"/>
        <family val="2"/>
      </rPr>
      <t>3.</t>
    </r>
    <r>
      <rPr>
        <sz val="10"/>
        <color theme="1"/>
        <rFont val="Verdana"/>
        <family val="2"/>
      </rPr>
      <t xml:space="preserve"> Remitir vía correo institucional al servidor, tarjeta de</t>
    </r>
    <r>
      <rPr>
        <b/>
        <sz val="10"/>
        <color theme="1"/>
        <rFont val="Verdana"/>
        <family val="2"/>
      </rPr>
      <t xml:space="preserve"> </t>
    </r>
    <r>
      <rPr>
        <sz val="10"/>
        <color theme="1"/>
        <rFont val="Verdana"/>
        <family val="2"/>
      </rPr>
      <t>explicación sobre ruta de atención con profesionales de ARL Positiva y adjuntar copia escaneada de concepto de aptitud.</t>
    </r>
    <r>
      <rPr>
        <b/>
        <sz val="10"/>
        <color theme="1"/>
        <rFont val="Verdana"/>
        <family val="2"/>
      </rPr>
      <t xml:space="preserve">
4. </t>
    </r>
    <r>
      <rPr>
        <sz val="10"/>
        <color theme="1"/>
        <rFont val="Verdana"/>
        <family val="2"/>
      </rPr>
      <t xml:space="preserve">Remitir vía outlook institucional al servidor, tarjeta de citación para asesoría con enfermera.
</t>
    </r>
    <r>
      <rPr>
        <b/>
        <sz val="10"/>
        <color theme="1"/>
        <rFont val="Verdana"/>
        <family val="2"/>
      </rPr>
      <t xml:space="preserve">5. </t>
    </r>
    <r>
      <rPr>
        <sz val="10"/>
        <color theme="1"/>
        <rFont val="Verdana"/>
        <family val="2"/>
      </rPr>
      <t xml:space="preserve">Remitir vía outlook institucional al servidor, tarjeta de citación para asesoría con médico.
</t>
    </r>
    <r>
      <rPr>
        <b/>
        <sz val="10"/>
        <color theme="1"/>
        <rFont val="Verdana"/>
        <family val="2"/>
      </rPr>
      <t xml:space="preserve">6. </t>
    </r>
    <r>
      <rPr>
        <sz val="10"/>
        <color theme="1"/>
        <rFont val="Verdana"/>
        <family val="2"/>
      </rPr>
      <t>Remitir vía outlook institucional al servidor, tarjeta de citación para asesoría con nutricionista.</t>
    </r>
    <r>
      <rPr>
        <b/>
        <sz val="10"/>
        <color theme="1"/>
        <rFont val="Verdana"/>
        <family val="2"/>
      </rPr>
      <t xml:space="preserve">
7. </t>
    </r>
    <r>
      <rPr>
        <sz val="10"/>
        <color theme="1"/>
        <rFont val="Verdana"/>
        <family val="2"/>
      </rPr>
      <t>Remitir vía outlook institucional al servidor, tarjeta de citación para asesoría con fisioterapeuta.</t>
    </r>
  </si>
  <si>
    <r>
      <rPr>
        <b/>
        <sz val="10"/>
        <color theme="1"/>
        <rFont val="Verdana"/>
        <family val="2"/>
      </rPr>
      <t xml:space="preserve">Seguimiento a enfermedad laboral:
1. </t>
    </r>
    <r>
      <rPr>
        <sz val="10"/>
        <color theme="1"/>
        <rFont val="Verdana"/>
        <family val="2"/>
      </rPr>
      <t xml:space="preserve">Recibir mediante el Sistema de Gestión Documental la solicitud de documentos y trámites por parte de la EPS, para que ésta dé inicio al proceso de calificación. 
</t>
    </r>
    <r>
      <rPr>
        <b/>
        <sz val="10"/>
        <color theme="1"/>
        <rFont val="Verdana"/>
        <family val="2"/>
      </rPr>
      <t>2.</t>
    </r>
    <r>
      <rPr>
        <sz val="10"/>
        <color theme="1"/>
        <rFont val="Verdana"/>
        <family val="2"/>
      </rPr>
      <t xml:space="preserve"> Remitir mediante el Sistema de Gestión Documental los documentos hallados en la Historia Laboral y la Historia de Salud Ocupacional del servidor, a la EPS y clarificar en el comunicado el proceso para realizar el APT pidiendo extensión del tiempo (necesario en estos casos).
</t>
    </r>
    <r>
      <rPr>
        <b/>
        <sz val="10"/>
        <color theme="1"/>
        <rFont val="Verdana"/>
        <family val="2"/>
      </rPr>
      <t>3.</t>
    </r>
    <r>
      <rPr>
        <sz val="10"/>
        <color theme="1"/>
        <rFont val="Verdana"/>
        <family val="2"/>
      </rPr>
      <t xml:space="preserve"> Gestionar con el operador médico la programación y realización del APT.
</t>
    </r>
    <r>
      <rPr>
        <b/>
        <sz val="10"/>
        <color theme="1"/>
        <rFont val="Verdana"/>
        <family val="2"/>
      </rPr>
      <t>4.</t>
    </r>
    <r>
      <rPr>
        <sz val="10"/>
        <color theme="1"/>
        <rFont val="Verdana"/>
        <family val="2"/>
      </rPr>
      <t xml:space="preserve"> Remitir el APT mediante el Sistema de Gestión Documental a la EPS del servidor. 
</t>
    </r>
    <r>
      <rPr>
        <b/>
        <sz val="10"/>
        <color theme="1"/>
        <rFont val="Verdana"/>
        <family val="2"/>
      </rPr>
      <t xml:space="preserve">5. </t>
    </r>
    <r>
      <rPr>
        <sz val="10"/>
        <color theme="1"/>
        <rFont val="Verdana"/>
        <family val="2"/>
      </rPr>
      <t xml:space="preserve">Hacer seguimiento a la recepción del dictámen de calificación mediante el Sistema de gestión Documental en los casos en que sobrepase los tiempos. 
</t>
    </r>
    <r>
      <rPr>
        <b/>
        <sz val="10"/>
        <color theme="1"/>
        <rFont val="Verdana"/>
        <family val="2"/>
      </rPr>
      <t xml:space="preserve">6. </t>
    </r>
    <r>
      <rPr>
        <sz val="10"/>
        <color theme="1"/>
        <rFont val="Verdana"/>
        <family val="2"/>
      </rPr>
      <t>Una vez recibido el dictámen de calificación, remitir al servidor por el Sistema de Gestión Documental la copia del mismo, y remitir el original a archivo mediante FUID.</t>
    </r>
  </si>
  <si>
    <r>
      <rPr>
        <b/>
        <u/>
        <sz val="10"/>
        <color theme="1"/>
        <rFont val="Verdana"/>
        <family val="2"/>
      </rPr>
      <t xml:space="preserve">
</t>
    </r>
    <r>
      <rPr>
        <b/>
        <sz val="10"/>
        <color theme="1"/>
        <rFont val="Verdana"/>
        <family val="2"/>
      </rPr>
      <t xml:space="preserve">Inspecciones: </t>
    </r>
    <r>
      <rPr>
        <sz val="10"/>
        <color theme="1"/>
        <rFont val="Verdana"/>
        <family val="2"/>
      </rPr>
      <t xml:space="preserve">
</t>
    </r>
    <r>
      <rPr>
        <b/>
        <sz val="10"/>
        <color theme="1"/>
        <rFont val="Verdana"/>
        <family val="2"/>
      </rPr>
      <t>1.</t>
    </r>
    <r>
      <rPr>
        <sz val="10"/>
        <color theme="1"/>
        <rFont val="Verdana"/>
        <family val="2"/>
      </rPr>
      <t xml:space="preserve"> Acompañar al Jefe de Brigada y al COPASST en la realización de la inspección a Equipos para la atención de emergencias. 
</t>
    </r>
    <r>
      <rPr>
        <b/>
        <sz val="10"/>
        <color theme="1"/>
        <rFont val="Verdana"/>
        <family val="2"/>
      </rPr>
      <t>2.</t>
    </r>
    <r>
      <rPr>
        <sz val="10"/>
        <color theme="1"/>
        <rFont val="Verdana"/>
        <family val="2"/>
      </rPr>
      <t xml:space="preserve"> Acompañar al Jefe de Brigada y al COPASST en la realización de la inspección a Bodegas de Almacenamiento del Ministerio. 
</t>
    </r>
    <r>
      <rPr>
        <b/>
        <sz val="10"/>
        <color theme="1"/>
        <rFont val="Verdana"/>
        <family val="2"/>
      </rPr>
      <t>3.</t>
    </r>
    <r>
      <rPr>
        <sz val="10"/>
        <color theme="1"/>
        <rFont val="Verdana"/>
        <family val="2"/>
      </rPr>
      <t xml:space="preserve"> Acompañar al Jefe de Brigada y al COPASST en la realización de la inspección a Bodegas de Archivo por pisos y Archivo central del Ministerio. 
</t>
    </r>
    <r>
      <rPr>
        <b/>
        <sz val="10"/>
        <color theme="1"/>
        <rFont val="Verdana"/>
        <family val="2"/>
      </rPr>
      <t>4.</t>
    </r>
    <r>
      <rPr>
        <sz val="10"/>
        <color theme="1"/>
        <rFont val="Verdana"/>
        <family val="2"/>
      </rPr>
      <t xml:space="preserve"> Acompañar al Jefe de Brigada y al COPASST en la realización de la revisión de señalización y rutas de evacuación del MEN con la Brigada de Emergencia.
</t>
    </r>
  </si>
  <si>
    <t>Investigaciones realizadas/
Accidentes presentados</t>
  </si>
  <si>
    <t>Reparaciones realizadas/
Condiciones inseguras presentadas</t>
  </si>
  <si>
    <t>Mediciones realizadas/
Mediciones planeadas</t>
  </si>
  <si>
    <r>
      <rPr>
        <b/>
        <sz val="10"/>
        <color theme="1"/>
        <rFont val="Verdana"/>
        <family val="2"/>
      </rPr>
      <t xml:space="preserve">Calificación de origen del accidente:
1. </t>
    </r>
    <r>
      <rPr>
        <sz val="10"/>
        <color theme="1"/>
        <rFont val="Verdana"/>
        <family val="2"/>
      </rPr>
      <t xml:space="preserve">Radicar reporte de accidente en página web de la ARL.
</t>
    </r>
    <r>
      <rPr>
        <b/>
        <sz val="10"/>
        <color theme="1"/>
        <rFont val="Verdana"/>
        <family val="2"/>
      </rPr>
      <t xml:space="preserve">2. </t>
    </r>
    <r>
      <rPr>
        <sz val="10"/>
        <color theme="1"/>
        <rFont val="Verdana"/>
        <family val="2"/>
      </rPr>
      <t xml:space="preserve">Descargar del FURAT y remisión de documento en pdf con instrucciones de hospital al correo del servidor accidentado.
</t>
    </r>
    <r>
      <rPr>
        <b/>
        <sz val="10"/>
        <color theme="1"/>
        <rFont val="Verdana"/>
        <family val="2"/>
      </rPr>
      <t>3.</t>
    </r>
    <r>
      <rPr>
        <sz val="10"/>
        <color theme="1"/>
        <rFont val="Verdana"/>
        <family val="2"/>
      </rPr>
      <t xml:space="preserve"> Hacer seguimiento a la atención inicial del servidor en el lugar de urgencias de la ARL.
</t>
    </r>
    <r>
      <rPr>
        <b/>
        <sz val="10"/>
        <color theme="1"/>
        <rFont val="Verdana"/>
        <family val="2"/>
      </rPr>
      <t>4.</t>
    </r>
    <r>
      <rPr>
        <sz val="10"/>
        <color theme="1"/>
        <rFont val="Verdana"/>
        <family val="2"/>
      </rPr>
      <t xml:space="preserve"> Solicitar documentos producto de la atención, incapacidad y demás necesarios para la calificación de origen. 
</t>
    </r>
    <r>
      <rPr>
        <b/>
        <sz val="10"/>
        <color theme="1"/>
        <rFont val="Verdana"/>
        <family val="2"/>
      </rPr>
      <t>5.</t>
    </r>
    <r>
      <rPr>
        <sz val="10"/>
        <color theme="1"/>
        <rFont val="Verdana"/>
        <family val="2"/>
      </rPr>
      <t xml:space="preserve"> Recibir documentos por parte del servidor y remitir a la ARL por medio del Sistema de Gestión Documental.
</t>
    </r>
    <r>
      <rPr>
        <b/>
        <sz val="10"/>
        <color theme="1"/>
        <rFont val="Verdana"/>
        <family val="2"/>
      </rPr>
      <t xml:space="preserve">
Investigación del accidente:
1.</t>
    </r>
    <r>
      <rPr>
        <sz val="10"/>
        <color theme="1"/>
        <rFont val="Verdana"/>
        <family val="2"/>
      </rPr>
      <t xml:space="preserve"> Remitir al COPASST de informe de accidente para lo de su competencia.
</t>
    </r>
    <r>
      <rPr>
        <b/>
        <sz val="10"/>
        <color theme="1"/>
        <rFont val="Verdana"/>
        <family val="2"/>
      </rPr>
      <t xml:space="preserve">2. </t>
    </r>
    <r>
      <rPr>
        <sz val="10"/>
        <color theme="1"/>
        <rFont val="Verdana"/>
        <family val="2"/>
      </rPr>
      <t xml:space="preserve">Asistir a la citación del Presidente del COPASST para adelantar el proceso de investigación.
</t>
    </r>
    <r>
      <rPr>
        <b/>
        <sz val="10"/>
        <color theme="1"/>
        <rFont val="Verdana"/>
        <family val="2"/>
      </rPr>
      <t>3.</t>
    </r>
    <r>
      <rPr>
        <sz val="10"/>
        <color theme="1"/>
        <rFont val="Verdana"/>
        <family val="2"/>
      </rPr>
      <t xml:space="preserve"> Remitir a EPS y ARL resultado de la investigación mediante el sistena de Gestión Documental.
</t>
    </r>
  </si>
  <si>
    <r>
      <rPr>
        <b/>
        <sz val="10"/>
        <color theme="1"/>
        <rFont val="Verdana"/>
        <family val="2"/>
      </rPr>
      <t>Seguimiento a reparaciones locativas y eliminación de condiciones inseguras:</t>
    </r>
    <r>
      <rPr>
        <sz val="10"/>
        <color theme="1"/>
        <rFont val="Verdana"/>
        <family val="2"/>
      </rPr>
      <t xml:space="preserve">
</t>
    </r>
    <r>
      <rPr>
        <b/>
        <sz val="10"/>
        <color theme="1"/>
        <rFont val="Verdana"/>
        <family val="2"/>
      </rPr>
      <t>1.</t>
    </r>
    <r>
      <rPr>
        <sz val="10"/>
        <color theme="1"/>
        <rFont val="Verdana"/>
        <family val="2"/>
      </rPr>
      <t xml:space="preserve"> Remitir al COPASST informe de condiciones inseguras para lo de su competencia.
</t>
    </r>
    <r>
      <rPr>
        <b/>
        <sz val="10"/>
        <color theme="1"/>
        <rFont val="Verdana"/>
        <family val="2"/>
      </rPr>
      <t>2.</t>
    </r>
    <r>
      <rPr>
        <sz val="10"/>
        <color theme="1"/>
        <rFont val="Verdana"/>
        <family val="2"/>
      </rPr>
      <t xml:space="preserve"> Asistir a la citación del Presidente del COPASST para adelantar el proceso de investigación.
</t>
    </r>
    <r>
      <rPr>
        <b/>
        <sz val="10"/>
        <color theme="1"/>
        <rFont val="Verdana"/>
        <family val="2"/>
      </rPr>
      <t>3.</t>
    </r>
    <r>
      <rPr>
        <sz val="10"/>
        <color theme="1"/>
        <rFont val="Verdana"/>
        <family val="2"/>
      </rPr>
      <t xml:space="preserve"> Remitir informe a servidor de reparaciones adelantadas.</t>
    </r>
  </si>
  <si>
    <r>
      <t xml:space="preserve">
Brigada para la prevención y atención de emergencias, contingencias y desastres:
1.  </t>
    </r>
    <r>
      <rPr>
        <sz val="10"/>
        <rFont val="Verdana"/>
        <family val="2"/>
      </rPr>
      <t xml:space="preserve">Hacer seguimiento a la realización de la reunión trimestral de carácter ordinario. </t>
    </r>
    <r>
      <rPr>
        <b/>
        <sz val="10"/>
        <rFont val="Verdana"/>
        <family val="2"/>
      </rPr>
      <t xml:space="preserve">
2. </t>
    </r>
    <r>
      <rPr>
        <sz val="10"/>
        <rFont val="Verdana"/>
        <family val="2"/>
      </rPr>
      <t xml:space="preserve"> Hacer seguimiento a la atención de urgencias, emergencias. </t>
    </r>
    <r>
      <rPr>
        <b/>
        <sz val="10"/>
        <rFont val="Verdana"/>
        <family val="2"/>
      </rPr>
      <t xml:space="preserve">
3.  </t>
    </r>
    <r>
      <rPr>
        <sz val="10"/>
        <rFont val="Verdana"/>
        <family val="2"/>
      </rPr>
      <t>Hacer seguimiento a la realización de campañas de prevención de emergencias.</t>
    </r>
    <r>
      <rPr>
        <b/>
        <sz val="10"/>
        <rFont val="Verdana"/>
        <family val="2"/>
      </rPr>
      <t xml:space="preserve">
</t>
    </r>
  </si>
  <si>
    <r>
      <rPr>
        <b/>
        <sz val="10"/>
        <color theme="1"/>
        <rFont val="Verdana"/>
        <family val="2"/>
      </rPr>
      <t xml:space="preserve">Atención de Emergencias:
1. </t>
    </r>
    <r>
      <rPr>
        <sz val="10"/>
        <color theme="1"/>
        <rFont val="Verdana"/>
        <family val="2"/>
      </rPr>
      <t xml:space="preserve">Brindar primeros auxilios.
</t>
    </r>
    <r>
      <rPr>
        <b/>
        <sz val="10"/>
        <color theme="1"/>
        <rFont val="Verdana"/>
        <family val="2"/>
      </rPr>
      <t xml:space="preserve">2. </t>
    </r>
    <r>
      <rPr>
        <sz val="10"/>
        <color theme="1"/>
        <rFont val="Verdana"/>
        <family val="2"/>
      </rPr>
      <t xml:space="preserve">Tomar datos de la situación y servidor.
</t>
    </r>
    <r>
      <rPr>
        <b/>
        <sz val="10"/>
        <color theme="1"/>
        <rFont val="Verdana"/>
        <family val="2"/>
      </rPr>
      <t>3.</t>
    </r>
    <r>
      <rPr>
        <sz val="10"/>
        <color theme="1"/>
        <rFont val="Verdana"/>
        <family val="2"/>
      </rPr>
      <t xml:space="preserve"> Solicitar servicio de área protegida.
</t>
    </r>
    <r>
      <rPr>
        <b/>
        <sz val="10"/>
        <color theme="1"/>
        <rFont val="Verdana"/>
        <family val="2"/>
      </rPr>
      <t>4.</t>
    </r>
    <r>
      <rPr>
        <sz val="10"/>
        <color theme="1"/>
        <rFont val="Verdana"/>
        <family val="2"/>
      </rPr>
      <t xml:space="preserve"> Realizar informe y remitir Talento Humano. </t>
    </r>
  </si>
  <si>
    <r>
      <t xml:space="preserve">Simulacros:
1. </t>
    </r>
    <r>
      <rPr>
        <sz val="10"/>
        <color theme="1"/>
        <rFont val="Verdana"/>
        <family val="2"/>
      </rPr>
      <t xml:space="preserve">Simulacro de escritorio en primeros auxilios.
</t>
    </r>
    <r>
      <rPr>
        <b/>
        <sz val="10"/>
        <color theme="1"/>
        <rFont val="Verdana"/>
        <family val="2"/>
      </rPr>
      <t xml:space="preserve">2. </t>
    </r>
    <r>
      <rPr>
        <sz val="10"/>
        <color theme="1"/>
        <rFont val="Verdana"/>
        <family val="2"/>
      </rPr>
      <t xml:space="preserve">Simulacro de escritorio en emergencias psicosociales.
</t>
    </r>
    <r>
      <rPr>
        <b/>
        <sz val="10"/>
        <color theme="1"/>
        <rFont val="Verdana"/>
        <family val="2"/>
      </rPr>
      <t>3.</t>
    </r>
    <r>
      <rPr>
        <sz val="10"/>
        <color theme="1"/>
        <rFont val="Verdana"/>
        <family val="2"/>
      </rPr>
      <t xml:space="preserve"> Simulacro nacional de evacuación, búsqueda y rescate.
</t>
    </r>
    <r>
      <rPr>
        <b/>
        <sz val="10"/>
        <color theme="1"/>
        <rFont val="Verdana"/>
        <family val="2"/>
      </rPr>
      <t>4.</t>
    </r>
    <r>
      <rPr>
        <sz val="10"/>
        <color theme="1"/>
        <rFont val="Verdana"/>
        <family val="2"/>
      </rPr>
      <t xml:space="preserve"> imulacro de escritorio en control de incendios.</t>
    </r>
  </si>
  <si>
    <r>
      <rPr>
        <b/>
        <sz val="10"/>
        <color theme="1"/>
        <rFont val="Verdana"/>
        <family val="2"/>
      </rPr>
      <t>Comportamiento Humano:</t>
    </r>
    <r>
      <rPr>
        <b/>
        <u/>
        <sz val="10"/>
        <color theme="1"/>
        <rFont val="Verdana"/>
        <family val="2"/>
      </rPr>
      <t xml:space="preserve">
</t>
    </r>
    <r>
      <rPr>
        <b/>
        <sz val="10"/>
        <color theme="1"/>
        <rFont val="Verdana"/>
        <family val="2"/>
      </rPr>
      <t xml:space="preserve">1. </t>
    </r>
    <r>
      <rPr>
        <sz val="10"/>
        <color theme="1"/>
        <rFont val="Verdana"/>
        <family val="2"/>
      </rPr>
      <t xml:space="preserve">Pruebas médicas a conductores: perfil psicosensométrico, exámen con énfasis osteomuscular y visiometría. 
</t>
    </r>
    <r>
      <rPr>
        <b/>
        <sz val="10"/>
        <color theme="1"/>
        <rFont val="Verdana"/>
        <family val="2"/>
      </rPr>
      <t>2.</t>
    </r>
    <r>
      <rPr>
        <sz val="10"/>
        <color theme="1"/>
        <rFont val="Verdana"/>
        <family val="2"/>
      </rPr>
      <t xml:space="preserve">  Pruebas teóricas a conductores en manejo defensivo por medio del contrato de PIC.
</t>
    </r>
    <r>
      <rPr>
        <b/>
        <sz val="10"/>
        <color theme="1"/>
        <rFont val="Verdana"/>
        <family val="2"/>
      </rPr>
      <t>3.</t>
    </r>
    <r>
      <rPr>
        <sz val="10"/>
        <color theme="1"/>
        <rFont val="Verdana"/>
        <family val="2"/>
      </rPr>
      <t xml:space="preserve"> Pruebas prácticas de conducción a los conductores de la entidad (por medio del contrato de PIC).
</t>
    </r>
    <r>
      <rPr>
        <b/>
        <sz val="10"/>
        <color theme="1"/>
        <rFont val="Verdana"/>
        <family val="2"/>
      </rPr>
      <t>4.</t>
    </r>
    <r>
      <rPr>
        <sz val="10"/>
        <color theme="1"/>
        <rFont val="Verdana"/>
        <family val="2"/>
      </rPr>
      <t xml:space="preserve"> Evaluación de competencias  los conductores de la entidad (por medio del contrato de PIC).</t>
    </r>
  </si>
  <si>
    <r>
      <rPr>
        <b/>
        <sz val="10"/>
        <color theme="1"/>
        <rFont val="Verdana"/>
        <family val="2"/>
      </rPr>
      <t>Programación de profesionales:
1.</t>
    </r>
    <r>
      <rPr>
        <sz val="10"/>
        <color theme="1"/>
        <rFont val="Verdana"/>
        <family val="2"/>
      </rPr>
      <t xml:space="preserve"> Realizar reunión de programación de profesionales que implementan el Sistema de Vigilancia con Asesor Integral de ARL.
</t>
    </r>
    <r>
      <rPr>
        <b/>
        <sz val="10"/>
        <color theme="1"/>
        <rFont val="Verdana"/>
        <family val="2"/>
      </rPr>
      <t xml:space="preserve">2. </t>
    </r>
    <r>
      <rPr>
        <sz val="10"/>
        <color theme="1"/>
        <rFont val="Verdana"/>
        <family val="2"/>
      </rPr>
      <t xml:space="preserve">Remitir programación final a los profesionales para su conocimiento vía correo institucional con calendario adjunto.
</t>
    </r>
    <r>
      <rPr>
        <b/>
        <sz val="10"/>
        <color theme="1"/>
        <rFont val="Verdana"/>
        <family val="2"/>
      </rPr>
      <t>3.</t>
    </r>
    <r>
      <rPr>
        <sz val="10"/>
        <color theme="1"/>
        <rFont val="Verdana"/>
        <family val="2"/>
      </rPr>
      <t xml:space="preserve"> Bloquear agenda de profesionales mediante calendario de outlook.</t>
    </r>
  </si>
  <si>
    <r>
      <rPr>
        <b/>
        <sz val="10"/>
        <color theme="1"/>
        <rFont val="Verdana"/>
        <family val="2"/>
      </rPr>
      <t>Citación a servidores con fisioterapeuta:
1.</t>
    </r>
    <r>
      <rPr>
        <sz val="10"/>
        <color theme="1"/>
        <rFont val="Verdana"/>
        <family val="2"/>
      </rPr>
      <t xml:space="preserve"> Remitir vía outlook institucional al servidor, tarjeta de citación para asesoría con fisioterapeuta.
</t>
    </r>
    <r>
      <rPr>
        <b/>
        <sz val="10"/>
        <color theme="1"/>
        <rFont val="Verdana"/>
        <family val="2"/>
      </rPr>
      <t xml:space="preserve">2. </t>
    </r>
    <r>
      <rPr>
        <sz val="10"/>
        <color theme="1"/>
        <rFont val="Verdana"/>
        <family val="2"/>
      </rPr>
      <t xml:space="preserve">Hacer seguimiento a la asistencia de los servidores citados con la fisioterapeuta.
</t>
    </r>
    <r>
      <rPr>
        <b/>
        <sz val="10"/>
        <color theme="1"/>
        <rFont val="Verdana"/>
        <family val="2"/>
      </rPr>
      <t xml:space="preserve">3. </t>
    </r>
    <r>
      <rPr>
        <sz val="10"/>
        <color theme="1"/>
        <rFont val="Verdana"/>
        <family val="2"/>
      </rPr>
      <t>Remitir recomendaciones a los servidores producto de la asesoría con fisioterapeuta.</t>
    </r>
  </si>
  <si>
    <r>
      <rPr>
        <b/>
        <sz val="10"/>
        <color theme="1"/>
        <rFont val="Verdana"/>
        <family val="2"/>
      </rPr>
      <t>Comunicación a servidores sobre inspección Antropométrica:
1.</t>
    </r>
    <r>
      <rPr>
        <sz val="10"/>
        <color theme="1"/>
        <rFont val="Verdana"/>
        <family val="2"/>
      </rPr>
      <t xml:space="preserve"> Remitir vía outlook institucional al área, información sobre inspecciones antropométricas.
</t>
    </r>
    <r>
      <rPr>
        <b/>
        <sz val="10"/>
        <color theme="1"/>
        <rFont val="Verdana"/>
        <family val="2"/>
      </rPr>
      <t xml:space="preserve">2. </t>
    </r>
    <r>
      <rPr>
        <sz val="10"/>
        <color theme="1"/>
        <rFont val="Verdana"/>
        <family val="2"/>
      </rPr>
      <t xml:space="preserve">Hacer seguimiento a la realización de las inspecciones por la fisioterapeuta.
</t>
    </r>
    <r>
      <rPr>
        <b/>
        <sz val="10"/>
        <color theme="1"/>
        <rFont val="Verdana"/>
        <family val="2"/>
      </rPr>
      <t xml:space="preserve">3. </t>
    </r>
    <r>
      <rPr>
        <sz val="10"/>
        <color theme="1"/>
        <rFont val="Verdana"/>
        <family val="2"/>
      </rPr>
      <t>Remitir recomendaciones a los servidores producto de la inspección de la fisioterapeuta.</t>
    </r>
  </si>
  <si>
    <r>
      <rPr>
        <b/>
        <sz val="10"/>
        <color theme="1"/>
        <rFont val="Verdana"/>
        <family val="2"/>
      </rPr>
      <t>Coordinar realización de pausas activas:</t>
    </r>
    <r>
      <rPr>
        <sz val="10"/>
        <color theme="1"/>
        <rFont val="Verdana"/>
        <family val="2"/>
      </rPr>
      <t xml:space="preserve">
</t>
    </r>
    <r>
      <rPr>
        <b/>
        <sz val="10"/>
        <color theme="1"/>
        <rFont val="Verdana"/>
        <family val="2"/>
      </rPr>
      <t>1.</t>
    </r>
    <r>
      <rPr>
        <sz val="10"/>
        <color theme="1"/>
        <rFont val="Verdana"/>
        <family val="2"/>
      </rPr>
      <t xml:space="preserve"> Remitir recordatorio a servidores sobre capacitaciones vivenciales en higiene postural adelantadas porla Fisioterapeuta de la ARL Positiva, puesto a puesto; o rumba y juegos dirigidos con educador artístico.
</t>
    </r>
    <r>
      <rPr>
        <b/>
        <sz val="10"/>
        <color theme="1"/>
        <rFont val="Verdana"/>
        <family val="2"/>
      </rPr>
      <t xml:space="preserve">2. </t>
    </r>
    <r>
      <rPr>
        <sz val="10"/>
        <color theme="1"/>
        <rFont val="Verdana"/>
        <family val="2"/>
      </rPr>
      <t xml:space="preserve">Hacer seguimiento a la realización de las inspecciones por la fisioterapeuta; o rumba y juegos dirigidos con educador artístico.
</t>
    </r>
    <r>
      <rPr>
        <b/>
        <sz val="10"/>
        <color theme="1"/>
        <rFont val="Verdana"/>
        <family val="2"/>
      </rPr>
      <t xml:space="preserve">3. </t>
    </r>
    <r>
      <rPr>
        <sz val="10"/>
        <color theme="1"/>
        <rFont val="Verdana"/>
        <family val="2"/>
      </rPr>
      <t>Remitir recomendaciones a los servidores producto de la inspección de la fisioterapeuta  o rumba y juegos dirigidos con educador artístico.</t>
    </r>
  </si>
  <si>
    <r>
      <rPr>
        <b/>
        <sz val="10"/>
        <color theme="1"/>
        <rFont val="Verdana"/>
        <family val="2"/>
      </rPr>
      <t>Citación a servidores con Enfermera:
1.</t>
    </r>
    <r>
      <rPr>
        <sz val="10"/>
        <color theme="1"/>
        <rFont val="Verdana"/>
        <family val="2"/>
      </rPr>
      <t xml:space="preserve"> Remitir vía outlook institucional al servidor, tarjeta de citación para asesoría con enfermera.
</t>
    </r>
    <r>
      <rPr>
        <b/>
        <sz val="10"/>
        <color theme="1"/>
        <rFont val="Verdana"/>
        <family val="2"/>
      </rPr>
      <t xml:space="preserve">2. </t>
    </r>
    <r>
      <rPr>
        <sz val="10"/>
        <color theme="1"/>
        <rFont val="Verdana"/>
        <family val="2"/>
      </rPr>
      <t xml:space="preserve">Hacer seguimiento a la asistencia de los servidores citados con la  enfermera.
</t>
    </r>
    <r>
      <rPr>
        <b/>
        <sz val="10"/>
        <color theme="1"/>
        <rFont val="Verdana"/>
        <family val="2"/>
      </rPr>
      <t xml:space="preserve">3. </t>
    </r>
    <r>
      <rPr>
        <sz val="10"/>
        <color theme="1"/>
        <rFont val="Verdana"/>
        <family val="2"/>
      </rPr>
      <t>Remitir recomendaciones a los servidores producto de la asesoría con  enfermera.</t>
    </r>
  </si>
  <si>
    <r>
      <rPr>
        <b/>
        <sz val="10"/>
        <color theme="1"/>
        <rFont val="Verdana"/>
        <family val="2"/>
      </rPr>
      <t>Citación a servidores con Médico:
1.</t>
    </r>
    <r>
      <rPr>
        <sz val="10"/>
        <color theme="1"/>
        <rFont val="Verdana"/>
        <family val="2"/>
      </rPr>
      <t xml:space="preserve"> Remitir vía outlook institucional al servidor, tarjeta de citación para asesoría con médico.
</t>
    </r>
    <r>
      <rPr>
        <b/>
        <sz val="10"/>
        <color theme="1"/>
        <rFont val="Verdana"/>
        <family val="2"/>
      </rPr>
      <t xml:space="preserve">2. </t>
    </r>
    <r>
      <rPr>
        <sz val="10"/>
        <color theme="1"/>
        <rFont val="Verdana"/>
        <family val="2"/>
      </rPr>
      <t xml:space="preserve">Hacer seguimiento a la asistencia de los servidores citados con la médico.
</t>
    </r>
    <r>
      <rPr>
        <b/>
        <sz val="10"/>
        <color theme="1"/>
        <rFont val="Verdana"/>
        <family val="2"/>
      </rPr>
      <t xml:space="preserve">3. </t>
    </r>
    <r>
      <rPr>
        <sz val="10"/>
        <color theme="1"/>
        <rFont val="Verdana"/>
        <family val="2"/>
      </rPr>
      <t>Remitir recomendaciones a los servidores producto de la asesoría con médico.</t>
    </r>
  </si>
  <si>
    <r>
      <rPr>
        <b/>
        <sz val="10"/>
        <color theme="1"/>
        <rFont val="Verdana"/>
        <family val="2"/>
      </rPr>
      <t>Citación a servidores con Nutricionista:
1.</t>
    </r>
    <r>
      <rPr>
        <sz val="10"/>
        <color theme="1"/>
        <rFont val="Verdana"/>
        <family val="2"/>
      </rPr>
      <t xml:space="preserve"> Remitir vía outlook institucional al servidor, tarjeta de citación para asesoría con nutricionista.
</t>
    </r>
    <r>
      <rPr>
        <b/>
        <sz val="10"/>
        <color theme="1"/>
        <rFont val="Verdana"/>
        <family val="2"/>
      </rPr>
      <t xml:space="preserve">2. </t>
    </r>
    <r>
      <rPr>
        <sz val="10"/>
        <color theme="1"/>
        <rFont val="Verdana"/>
        <family val="2"/>
      </rPr>
      <t xml:space="preserve">Hacer seguimiento a la asistencia de los servidores citados con la nutricionista.
</t>
    </r>
    <r>
      <rPr>
        <b/>
        <sz val="10"/>
        <color theme="1"/>
        <rFont val="Verdana"/>
        <family val="2"/>
      </rPr>
      <t xml:space="preserve">3. </t>
    </r>
    <r>
      <rPr>
        <sz val="10"/>
        <color theme="1"/>
        <rFont val="Verdana"/>
        <family val="2"/>
      </rPr>
      <t>Remitir recomendaciones a los servidores producto de la asesoría con nutricionista.</t>
    </r>
  </si>
  <si>
    <r>
      <rPr>
        <b/>
        <sz val="10"/>
        <color theme="1"/>
        <rFont val="Verdana"/>
        <family val="2"/>
      </rPr>
      <t>Citación a servidores con Asesoría Especial por posible calificación de enfermedad:
1.</t>
    </r>
    <r>
      <rPr>
        <sz val="10"/>
        <color theme="1"/>
        <rFont val="Verdana"/>
        <family val="2"/>
      </rPr>
      <t xml:space="preserve"> Remitir vía outlook institucional al servidor, tarjeta de citación para asesoría especial.
</t>
    </r>
    <r>
      <rPr>
        <b/>
        <sz val="10"/>
        <color theme="1"/>
        <rFont val="Verdana"/>
        <family val="2"/>
      </rPr>
      <t xml:space="preserve">2. </t>
    </r>
    <r>
      <rPr>
        <sz val="10"/>
        <color theme="1"/>
        <rFont val="Verdana"/>
        <family val="2"/>
      </rPr>
      <t xml:space="preserve">Hacer seguimiento a la asistencia de los servidores citados para asesoría especial.
</t>
    </r>
    <r>
      <rPr>
        <b/>
        <sz val="10"/>
        <color theme="1"/>
        <rFont val="Verdana"/>
        <family val="2"/>
      </rPr>
      <t xml:space="preserve">3. </t>
    </r>
    <r>
      <rPr>
        <sz val="10"/>
        <color theme="1"/>
        <rFont val="Verdana"/>
        <family val="2"/>
      </rPr>
      <t>Remitir recomendaciones a los servidores producto de la asesoría especial.</t>
    </r>
  </si>
  <si>
    <t>Marco Estratégico - SG-SST en Talento Humano</t>
  </si>
  <si>
    <r>
      <rPr>
        <b/>
        <sz val="12"/>
        <color theme="1"/>
        <rFont val="Verdana"/>
        <family val="2"/>
      </rPr>
      <t xml:space="preserve">
Hito 3:</t>
    </r>
    <r>
      <rPr>
        <sz val="12"/>
        <color theme="1"/>
        <rFont val="Verdana"/>
        <family val="2"/>
      </rPr>
      <t>Diseño e implementación de la Cultura SGSST en los servidores públicos del MEN. En el Plan de Acción de la Dependencia se define como fecha de cumplimiento esperado el 31 de mayo de 2020 con una ponderación del 5%, la cual varía en el Plan Operativo ya que se pondera junto con las demás actividades desarrolladas en el mes.</t>
    </r>
  </si>
  <si>
    <r>
      <t xml:space="preserve">
Hito 2: </t>
    </r>
    <r>
      <rPr>
        <sz val="12"/>
        <color theme="1"/>
        <rFont val="Verdana"/>
        <family val="2"/>
      </rPr>
      <t>Proceso contractual firmado para el desarrollo de Área Protegida. En el Plan de Acción de la Dependencia se define como fecha de cumplimiento esperado el 28 de febrero de 2020 con una ponderación del 5%, la cual varía en el Plan Operativo ya que se pondera junto con las demás actividades desarrolladas en el mes.</t>
    </r>
  </si>
  <si>
    <r>
      <t xml:space="preserve">
</t>
    </r>
    <r>
      <rPr>
        <b/>
        <sz val="12"/>
        <color theme="1"/>
        <rFont val="Verdana"/>
        <family val="2"/>
      </rPr>
      <t xml:space="preserve">Hito 1: </t>
    </r>
    <r>
      <rPr>
        <sz val="12"/>
        <color theme="1"/>
        <rFont val="Verdana"/>
        <family val="2"/>
      </rPr>
      <t>Aprobación y publicación del Plan del Sistema de Gestión de la Seguridad y la Salud en el Trabajo. En el Plan de Acción de la Dependencia se define como fecha de cumplimiento esperado el 31 de enero de 2020 con una ponderación del 5%, la cual varía en el Plan Operativo ya que se pondera junto con las demás actividades desarrolladas en el mes.</t>
    </r>
  </si>
  <si>
    <r>
      <rPr>
        <b/>
        <sz val="12"/>
        <color theme="1"/>
        <rFont val="Verdana"/>
        <family val="2"/>
      </rPr>
      <t xml:space="preserve">Hito 4: </t>
    </r>
    <r>
      <rPr>
        <sz val="12"/>
        <color theme="1"/>
        <rFont val="Verdana"/>
        <family val="2"/>
      </rPr>
      <t>Desarrollo de la Semana de Salud Ocupacional. En el Plan de Acción de la Dependencia se define como fecha de cumplimiento esperado el 30 de julio de 2020 con una ponderación del 5%, la cual varía en el Plan Operativo ya que se pondera junto con las demás actividades desarrolladas en el mes.</t>
    </r>
  </si>
  <si>
    <r>
      <t xml:space="preserve">
Hito 5: </t>
    </r>
    <r>
      <rPr>
        <sz val="12"/>
        <color theme="1"/>
        <rFont val="Verdana"/>
        <family val="2"/>
      </rPr>
      <t>Avance de ejecución de actividades de seguridad y salud en el trabajo. En el Plan de Acción de la Dependencia se define como fecha de cumplimiento esperado el 31de diciembre de 2020 con una ponderación del 5%, la cual varía en el Plan Operativo ya que se pondera junto con las demás actividades desarrolladas en el mes.</t>
    </r>
  </si>
  <si>
    <r>
      <t xml:space="preserve">6. </t>
    </r>
    <r>
      <rPr>
        <sz val="12"/>
        <color theme="1"/>
        <rFont val="Verdana"/>
        <family val="2"/>
      </rPr>
      <t xml:space="preserve"> </t>
    </r>
    <r>
      <rPr>
        <i/>
        <u/>
        <sz val="12"/>
        <color theme="1"/>
        <rFont val="Verdana"/>
        <family val="2"/>
      </rPr>
      <t>Decreto 1072 del 2015,</t>
    </r>
    <r>
      <rPr>
        <sz val="12"/>
        <color theme="1"/>
        <rFont val="Verdana"/>
        <family val="2"/>
      </rPr>
      <t xml:space="preserve"> por el cual se estructura el Sistema de Gestión de Seguridad y Salud Laboral en el Libro 2 &gt; Parte 2 &gt; Título 4 &gt; Capítulo 6</t>
    </r>
  </si>
  <si>
    <t>Decreto 1072 del 2015, por el cual se estructura el Sistema de Gestión de Seguridad y Salud Laboral en el Libro 2 &gt; Parte 2 &gt; Título 4 &gt; Capítulo 6</t>
  </si>
  <si>
    <t>Resolución 1016 de 1989, mediante la cual se determina la conformación de equipos de primeros auxilios y se determina la conformación de los Planes de Emergencia.</t>
  </si>
  <si>
    <r>
      <rPr>
        <b/>
        <sz val="12"/>
        <color theme="1"/>
        <rFont val="Verdana"/>
        <family val="2"/>
      </rPr>
      <t>1.</t>
    </r>
    <r>
      <rPr>
        <sz val="12"/>
        <color theme="1"/>
        <rFont val="Verdana"/>
        <family val="2"/>
      </rPr>
      <t xml:space="preserve">  </t>
    </r>
    <r>
      <rPr>
        <i/>
        <u/>
        <sz val="12"/>
        <color theme="1"/>
        <rFont val="Verdana"/>
        <family val="2"/>
      </rPr>
      <t>Decreto 614 de 1984, el Decreto 1295 de 1994, y la Resolución 2013 de 1986.</t>
    </r>
  </si>
  <si>
    <r>
      <rPr>
        <b/>
        <sz val="12"/>
        <color theme="1"/>
        <rFont val="Verdana"/>
        <family val="2"/>
      </rPr>
      <t>2.</t>
    </r>
    <r>
      <rPr>
        <sz val="12"/>
        <color theme="1"/>
        <rFont val="Verdana"/>
        <family val="2"/>
      </rPr>
      <t xml:space="preserve">  </t>
    </r>
    <r>
      <rPr>
        <i/>
        <u/>
        <sz val="12"/>
        <color theme="1"/>
        <rFont val="Verdana"/>
        <family val="2"/>
      </rPr>
      <t>Ley 1010 de 2006, Resolución No. 0652 de 2012</t>
    </r>
    <r>
      <rPr>
        <sz val="12"/>
        <color theme="1"/>
        <rFont val="Verdana"/>
        <family val="2"/>
      </rPr>
      <t xml:space="preserve">, </t>
    </r>
    <r>
      <rPr>
        <i/>
        <u/>
        <sz val="12"/>
        <color theme="1"/>
        <rFont val="Verdana"/>
        <family val="2"/>
      </rPr>
      <t>Resolución 1356 de 2012</t>
    </r>
    <r>
      <rPr>
        <sz val="12"/>
        <color theme="1"/>
        <rFont val="Verdana"/>
        <family val="2"/>
      </rPr>
      <t>.</t>
    </r>
  </si>
  <si>
    <r>
      <rPr>
        <b/>
        <sz val="12"/>
        <color theme="1"/>
        <rFont val="Verdana"/>
        <family val="2"/>
      </rPr>
      <t>3.</t>
    </r>
    <r>
      <rPr>
        <sz val="12"/>
        <color theme="1"/>
        <rFont val="Verdana"/>
        <family val="2"/>
      </rPr>
      <t xml:space="preserve">  </t>
    </r>
    <r>
      <rPr>
        <i/>
        <u/>
        <sz val="12"/>
        <color theme="1"/>
        <rFont val="Verdana"/>
        <family val="2"/>
      </rPr>
      <t>Decreto 1072 de 2015, Resolución 4 de 2009, Decreto 3888 DE 2007</t>
    </r>
  </si>
  <si>
    <r>
      <rPr>
        <b/>
        <sz val="12"/>
        <color theme="1"/>
        <rFont val="Verdana"/>
        <family val="2"/>
      </rPr>
      <t xml:space="preserve">1. </t>
    </r>
    <r>
      <rPr>
        <i/>
        <u/>
        <sz val="12"/>
        <color theme="1"/>
        <rFont val="Verdana"/>
        <family val="2"/>
      </rPr>
      <t xml:space="preserve">Resolución 1676 de 2009: </t>
    </r>
    <r>
      <rPr>
        <i/>
        <sz val="12"/>
        <color theme="1"/>
        <rFont val="Verdana"/>
        <family val="2"/>
      </rPr>
      <t xml:space="preserve"> </t>
    </r>
    <r>
      <rPr>
        <sz val="12"/>
        <color theme="1"/>
        <rFont val="Verdana"/>
        <family val="2"/>
      </rPr>
      <t>Esta resolución reglamenta la organización, funcionamiento y forma de los Programas de Salud Ocupacional que deben desarrollar los patronos o  empleadores en el país, en donde se incluye las actividades a realizar en los Subprogramas de Medicina Preventiva y del Trabajo, Higiene y Seguridad Industrial.</t>
    </r>
  </si>
  <si>
    <r>
      <t>1.</t>
    </r>
    <r>
      <rPr>
        <i/>
        <u/>
        <sz val="12"/>
        <color theme="1"/>
        <rFont val="Verdana"/>
        <family val="2"/>
      </rPr>
      <t xml:space="preserve"> Resolucion 2643 de 2007,</t>
    </r>
    <r>
      <rPr>
        <sz val="12"/>
        <color theme="1"/>
        <rFont val="Verdana"/>
        <family val="2"/>
      </rPr>
      <t>por medio de la cual se establecen los parámetros para la realización de examenes medicos ocupacionales y el manejo de las historias clínicas ocupacionales.</t>
    </r>
  </si>
  <si>
    <r>
      <t>2.</t>
    </r>
    <r>
      <rPr>
        <i/>
        <u/>
        <sz val="12"/>
        <color theme="1"/>
        <rFont val="Verdana"/>
        <family val="2"/>
      </rPr>
      <t xml:space="preserve"> Resolucion 1016 de 1989,</t>
    </r>
    <r>
      <rPr>
        <sz val="12"/>
        <color theme="1"/>
        <rFont val="Verdana"/>
        <family val="2"/>
      </rPr>
      <t>por medio de la cual se establecen los subprogramas de Medicina Preventiva, Medicina del Trabajo, Higiene y Seguridad Industrial.</t>
    </r>
  </si>
  <si>
    <r>
      <t xml:space="preserve">3. </t>
    </r>
    <r>
      <rPr>
        <i/>
        <u/>
        <sz val="12"/>
        <color theme="1"/>
        <rFont val="Verdana"/>
        <family val="2"/>
      </rPr>
      <t>Decreto 1352 del 2013</t>
    </r>
    <r>
      <rPr>
        <sz val="12"/>
        <color theme="1"/>
        <rFont val="Verdana"/>
        <family val="2"/>
      </rPr>
      <t xml:space="preserve">: por medio del cual se reglamenta la organización y funcionamiento de las juntas regionales de calificación. </t>
    </r>
  </si>
  <si>
    <r>
      <rPr>
        <sz val="12"/>
        <color theme="1"/>
        <rFont val="Verdana"/>
        <family val="2"/>
      </rPr>
      <t xml:space="preserve">
</t>
    </r>
    <r>
      <rPr>
        <b/>
        <sz val="12"/>
        <color theme="1"/>
        <rFont val="Verdana"/>
        <family val="2"/>
      </rPr>
      <t>1.</t>
    </r>
    <r>
      <rPr>
        <sz val="12"/>
        <color theme="1"/>
        <rFont val="Verdana"/>
        <family val="2"/>
      </rPr>
      <t xml:space="preserve"> </t>
    </r>
    <r>
      <rPr>
        <i/>
        <u/>
        <sz val="12"/>
        <color theme="1"/>
        <rFont val="Verdana"/>
        <family val="2"/>
      </rPr>
      <t>RESOLUCION 2400 DE 1979:</t>
    </r>
    <r>
      <rPr>
        <sz val="12"/>
        <color theme="1"/>
        <rFont val="Verdana"/>
        <family val="2"/>
      </rPr>
      <t xml:space="preserve"> Este reglamento establece las condiciones que deben cumplir los inmuebles destinados a establecimientos de trabajo, en cuanto a
servicios de higiene, seguridad, orden y limpieza, evacuación de residuos, riesgos físicos, químicos y biológicos. Igualmente establece las condiciones en cuanto a ropa de trabajo y elementos de protección personal.
</t>
    </r>
    <r>
      <rPr>
        <b/>
        <sz val="12"/>
        <color theme="1"/>
        <rFont val="Verdana"/>
        <family val="2"/>
      </rPr>
      <t xml:space="preserve">
2. </t>
    </r>
    <r>
      <rPr>
        <i/>
        <u/>
        <sz val="12"/>
        <color theme="1"/>
        <rFont val="Verdana"/>
        <family val="2"/>
      </rPr>
      <t>NTC 4114 de 1997:</t>
    </r>
    <r>
      <rPr>
        <sz val="12"/>
        <color theme="1"/>
        <rFont val="Verdana"/>
        <family val="2"/>
      </rPr>
      <t xml:space="preserve"> Norma Técnica Colombiana por medio de la cual se determinan los parámetros requeridos para la realización de inspecciones planeadas.</t>
    </r>
  </si>
  <si>
    <r>
      <t xml:space="preserve">3. </t>
    </r>
    <r>
      <rPr>
        <i/>
        <u/>
        <sz val="12"/>
        <color theme="1"/>
        <rFont val="Verdana"/>
        <family val="2"/>
      </rPr>
      <t xml:space="preserve">Ley 9 de Enero 24 de 1979 (Titulo III SALUD OCUPACIONAL, Artículos 122 a 124)
</t>
    </r>
  </si>
  <si>
    <r>
      <t xml:space="preserve">1. </t>
    </r>
    <r>
      <rPr>
        <i/>
        <u/>
        <sz val="12"/>
        <color theme="1"/>
        <rFont val="Verdana"/>
        <family val="2"/>
      </rPr>
      <t xml:space="preserve">Resolución 2400 de Mayo 22 de 1979 </t>
    </r>
    <r>
      <rPr>
        <sz val="12"/>
        <color theme="1"/>
        <rFont val="Verdana"/>
        <family val="2"/>
      </rPr>
      <t>(Titulo IV, Capitulo II DE LOS EQUIPOS Y ELEMENTOS DE PROTECCIÓN, Artículos 176 a 201)</t>
    </r>
  </si>
  <si>
    <r>
      <rPr>
        <b/>
        <sz val="12"/>
        <color theme="1"/>
        <rFont val="Verdana"/>
        <family val="2"/>
      </rPr>
      <t xml:space="preserve">1. </t>
    </r>
    <r>
      <rPr>
        <i/>
        <u/>
        <sz val="12"/>
        <color theme="1"/>
        <rFont val="Verdana"/>
        <family val="2"/>
      </rPr>
      <t xml:space="preserve">Ley 1503 de 2011: </t>
    </r>
    <r>
      <rPr>
        <sz val="12"/>
        <color theme="1"/>
        <rFont val="Verdana"/>
        <family val="2"/>
      </rPr>
      <t xml:space="preserve">Define lineamientos generales en educación, responsabilidad social empresarial y acciones estatales y comunitarias para promover en las personas la formación de hábitos, comportamientos y conductas seguros en la vía, mediante un trabajo coordinado entre el Ministerio de Transporte, el Ministerio de Educación y el Ministerio de Trabajo.
</t>
    </r>
    <r>
      <rPr>
        <b/>
        <sz val="12"/>
        <color theme="1"/>
        <rFont val="Verdana"/>
        <family val="2"/>
      </rPr>
      <t>2.</t>
    </r>
    <r>
      <rPr>
        <sz val="12"/>
        <color theme="1"/>
        <rFont val="Verdana"/>
        <family val="2"/>
      </rPr>
      <t xml:space="preserve"> </t>
    </r>
    <r>
      <rPr>
        <i/>
        <u/>
        <sz val="12"/>
        <color theme="1"/>
        <rFont val="Verdana"/>
        <family val="2"/>
      </rPr>
      <t>Decreto 2851 de 2013</t>
    </r>
    <r>
      <rPr>
        <sz val="12"/>
        <color theme="1"/>
        <rFont val="Verdana"/>
        <family val="2"/>
      </rPr>
      <t xml:space="preserve">: Define lineamientos para el plan estratégico de seguridad vial, otorga definiciones y roles en la materia, acciones y procedimientos en educación vial,  planes estratégicos para el consumo responsable de alcohol y su adopción en establecimientos específicos, y de los planes estratégicos de las organizaciones.
</t>
    </r>
    <r>
      <rPr>
        <b/>
        <sz val="12"/>
        <color theme="1"/>
        <rFont val="Verdana"/>
        <family val="2"/>
      </rPr>
      <t xml:space="preserve">3. </t>
    </r>
    <r>
      <rPr>
        <i/>
        <u/>
        <sz val="12"/>
        <color theme="1"/>
        <rFont val="Verdana"/>
        <family val="2"/>
      </rPr>
      <t>Resolucion 1565 de 2014:</t>
    </r>
    <r>
      <rPr>
        <sz val="12"/>
        <color theme="1"/>
        <rFont val="Verdana"/>
        <family val="2"/>
      </rPr>
      <t xml:space="preserve">  contiene todas las directrices para que cada empresa implemente un Plan Estratégico de Seguridad Vial, destinado a reducir la accidentalidad y consolidar una cultura de mayor responsabilidad vial.
</t>
    </r>
    <r>
      <rPr>
        <b/>
        <sz val="12"/>
        <color theme="1"/>
        <rFont val="Verdana"/>
        <family val="2"/>
      </rPr>
      <t xml:space="preserve">4. </t>
    </r>
    <r>
      <rPr>
        <sz val="12"/>
        <color theme="1"/>
        <rFont val="Verdana"/>
        <family val="2"/>
      </rPr>
      <t>R</t>
    </r>
    <r>
      <rPr>
        <i/>
        <u/>
        <sz val="12"/>
        <color theme="1"/>
        <rFont val="Verdana"/>
        <family val="2"/>
      </rPr>
      <t>esolución 1231 de 2016</t>
    </r>
    <r>
      <rPr>
        <sz val="12"/>
        <color theme="1"/>
        <rFont val="Verdana"/>
        <family val="2"/>
      </rPr>
      <t>: Por la cual se adopta el documento Guía para la Evaluación de los Planes Estratégicos de Seguridad Vial.</t>
    </r>
  </si>
  <si>
    <r>
      <rPr>
        <b/>
        <sz val="12"/>
        <color theme="1"/>
        <rFont val="Verdana"/>
        <family val="2"/>
      </rPr>
      <t>1.</t>
    </r>
    <r>
      <rPr>
        <sz val="12"/>
        <color theme="1"/>
        <rFont val="Verdana"/>
        <family val="2"/>
      </rPr>
      <t xml:space="preserve"> </t>
    </r>
    <r>
      <rPr>
        <i/>
        <u/>
        <sz val="12"/>
        <color theme="1"/>
        <rFont val="Verdana"/>
        <family val="2"/>
      </rPr>
      <t>Artículo 2 de la Ley 1562 de 2012</t>
    </r>
    <r>
      <rPr>
        <sz val="12"/>
        <color theme="1"/>
        <rFont val="Verdana"/>
        <family val="2"/>
      </rPr>
      <t xml:space="preserve">: Por la cual se modifica el sistema de riesgos laborales y se dictan otras disposiciones en materia de salud ocupacional. 
</t>
    </r>
    <r>
      <rPr>
        <b/>
        <sz val="12"/>
        <color theme="1"/>
        <rFont val="Verdana"/>
        <family val="2"/>
      </rPr>
      <t>2.</t>
    </r>
    <r>
      <rPr>
        <sz val="12"/>
        <color theme="1"/>
        <rFont val="Verdana"/>
        <family val="2"/>
      </rPr>
      <t xml:space="preserve"> </t>
    </r>
    <r>
      <rPr>
        <i/>
        <u/>
        <sz val="12"/>
        <color theme="1"/>
        <rFont val="Verdana"/>
        <family val="2"/>
      </rPr>
      <t>Decreto 723 de 2013:</t>
    </r>
    <r>
      <rPr>
        <sz val="12"/>
        <color theme="1"/>
        <rFont val="Verdana"/>
        <family val="2"/>
      </rPr>
      <t xml:space="preserve">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t>
    </r>
    <r>
      <rPr>
        <b/>
        <sz val="12"/>
        <color theme="1"/>
        <rFont val="Verdana"/>
        <family val="2"/>
      </rPr>
      <t>3.</t>
    </r>
    <r>
      <rPr>
        <sz val="12"/>
        <color theme="1"/>
        <rFont val="Verdana"/>
        <family val="2"/>
      </rPr>
      <t xml:space="preserve">  </t>
    </r>
    <r>
      <rPr>
        <i/>
        <u/>
        <sz val="12"/>
        <color theme="1"/>
        <rFont val="Verdana"/>
        <family val="2"/>
      </rPr>
      <t>Decreto 1072 de 2015:</t>
    </r>
    <r>
      <rPr>
        <sz val="12"/>
        <color theme="1"/>
        <rFont val="Verdana"/>
        <family val="2"/>
      </rPr>
      <t xml:space="preserve">  establece dentro de los parámetros de selección y evaluación de proveedores y contratistas, la inclusión de criterios que le permitan conocer que la empresa a contratar cuente con el Sistema de Gestión de la Seguridad y Salud en el Trabajo SG-SST” (Art. 2.2.4.6.4). Y considerar como mínimo los siguientes puntos (Cfr. Art. 2.2.4.6.28, )</t>
    </r>
  </si>
  <si>
    <r>
      <rPr>
        <i/>
        <u/>
        <sz val="12"/>
        <color theme="1"/>
        <rFont val="Verdana"/>
        <family val="2"/>
      </rPr>
      <t>Resolucion 2643 de 2007,</t>
    </r>
    <r>
      <rPr>
        <sz val="12"/>
        <color theme="1"/>
        <rFont val="Verdana"/>
        <family val="2"/>
      </rPr>
      <t>por medio de la cual se establecen los parámetros para la realización de examenes medicos ocupacionales y el manejo de las historias clínicas ocupacionales.</t>
    </r>
  </si>
  <si>
    <r>
      <rPr>
        <i/>
        <u/>
        <sz val="12"/>
        <rFont val="Verdana"/>
        <family val="2"/>
      </rPr>
      <t>Resolucion 2643 de 2007,</t>
    </r>
    <r>
      <rPr>
        <sz val="12"/>
        <rFont val="Verdana"/>
        <family val="2"/>
      </rPr>
      <t>por medio de la cual se establecen los parámetros para la realización de examenes medicos ocupacionales y el manejo de las historias clínicas ocupacionales.</t>
    </r>
  </si>
  <si>
    <r>
      <rPr>
        <b/>
        <sz val="12"/>
        <color theme="1"/>
        <rFont val="Verdana"/>
        <family val="2"/>
      </rPr>
      <t>1.</t>
    </r>
    <r>
      <rPr>
        <sz val="12"/>
        <color theme="1"/>
        <rFont val="Verdana"/>
        <family val="2"/>
      </rPr>
      <t xml:space="preserve"> </t>
    </r>
    <r>
      <rPr>
        <i/>
        <u/>
        <sz val="12"/>
        <color theme="1"/>
        <rFont val="Verdana"/>
        <family val="2"/>
      </rPr>
      <t>Resolucion 2643 de 2008</t>
    </r>
    <r>
      <rPr>
        <sz val="12"/>
        <color theme="1"/>
        <rFont val="Verdana"/>
        <family val="2"/>
      </rPr>
      <t>, por medio de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r>
  </si>
  <si>
    <r>
      <rPr>
        <b/>
        <sz val="12"/>
        <color theme="1"/>
        <rFont val="Verdana"/>
        <family val="2"/>
      </rPr>
      <t>2.</t>
    </r>
    <r>
      <rPr>
        <sz val="12"/>
        <color theme="1"/>
        <rFont val="Verdana"/>
        <family val="2"/>
      </rPr>
      <t xml:space="preserve"> </t>
    </r>
    <r>
      <rPr>
        <i/>
        <u/>
        <sz val="12"/>
        <color theme="1"/>
        <rFont val="Verdana"/>
        <family val="2"/>
      </rPr>
      <t>Resolucion 652 de 2012</t>
    </r>
    <r>
      <rPr>
        <sz val="12"/>
        <color theme="1"/>
        <rFont val="Verdana"/>
        <family val="2"/>
      </rPr>
      <t>, por medio de la cual se establece la conformación y funcionamiento del Comité de Convivencia Laboral y se dictan otras disposiciones.</t>
    </r>
  </si>
  <si>
    <r>
      <rPr>
        <i/>
        <u/>
        <sz val="12"/>
        <color theme="1"/>
        <rFont val="Verdana"/>
        <family val="2"/>
      </rPr>
      <t>Decreto 1072 del 2015,</t>
    </r>
    <r>
      <rPr>
        <sz val="12"/>
        <color theme="1"/>
        <rFont val="Verdana"/>
        <family val="2"/>
      </rPr>
      <t xml:space="preserve"> por el cual se estructura el Sistema de Gestión de Seguridad y Salud Laboral en el Libro 2 &gt; Parte 2 &gt; Título 4 &gt; Capítulo 6</t>
    </r>
  </si>
  <si>
    <t xml:space="preserve">
Contrato Compensar para examenes médicos ocupacionales</t>
  </si>
  <si>
    <t>Contrato auditores internos</t>
  </si>
  <si>
    <t>Reporte Avance Primer Trimestre (por mes/actividad/tareas de la actividad)</t>
  </si>
  <si>
    <t>Seguimiento estadístico al cumplimiento del Primer Trimestre</t>
  </si>
  <si>
    <t>Tareas Por Mes</t>
  </si>
  <si>
    <t>Porcentaje de cada tarea</t>
  </si>
  <si>
    <t>Porcentaje total tareas</t>
  </si>
  <si>
    <t>Programación Primer Trimestre</t>
  </si>
  <si>
    <t>Programación Segundo Trimestre</t>
  </si>
  <si>
    <t>Programación Tercer Trimestre</t>
  </si>
  <si>
    <t>Programación Cuarto Trimestre</t>
  </si>
  <si>
    <t>Auditorías  Ejecutadas/
Auditorías  Programadas</t>
  </si>
  <si>
    <r>
      <rPr>
        <b/>
        <sz val="10"/>
        <color theme="1"/>
        <rFont val="Verdana"/>
        <family val="2"/>
      </rPr>
      <t>Seguimiento ejecución de recursos destinados al SGSST  del Contrato de Compensar:</t>
    </r>
    <r>
      <rPr>
        <sz val="10"/>
        <color theme="1"/>
        <rFont val="Verdana"/>
        <family val="2"/>
      </rPr>
      <t xml:space="preserve">
</t>
    </r>
    <r>
      <rPr>
        <b/>
        <sz val="10"/>
        <color theme="1"/>
        <rFont val="Verdana"/>
        <family val="2"/>
      </rPr>
      <t xml:space="preserve">1. </t>
    </r>
    <r>
      <rPr>
        <sz val="10"/>
        <color theme="1"/>
        <rFont val="Verdana"/>
        <family val="2"/>
      </rPr>
      <t>Seguimiento a solicitud y utilización de</t>
    </r>
    <r>
      <rPr>
        <b/>
        <sz val="10"/>
        <color theme="1"/>
        <rFont val="Verdana"/>
        <family val="2"/>
      </rPr>
      <t xml:space="preserve"> </t>
    </r>
    <r>
      <rPr>
        <sz val="10"/>
        <color theme="1"/>
        <rFont val="Verdana"/>
        <family val="2"/>
      </rPr>
      <t xml:space="preserve">Tiqueteras visiometría (ingreso).
</t>
    </r>
    <r>
      <rPr>
        <b/>
        <sz val="10"/>
        <color theme="1"/>
        <rFont val="Verdana"/>
        <family val="2"/>
      </rPr>
      <t xml:space="preserve">2. </t>
    </r>
    <r>
      <rPr>
        <sz val="10"/>
        <color theme="1"/>
        <rFont val="Verdana"/>
        <family val="2"/>
      </rPr>
      <t>Seguimiento a solicitud y utilización de</t>
    </r>
    <r>
      <rPr>
        <b/>
        <sz val="10"/>
        <color theme="1"/>
        <rFont val="Verdana"/>
        <family val="2"/>
      </rPr>
      <t xml:space="preserve"> </t>
    </r>
    <r>
      <rPr>
        <sz val="10"/>
        <color theme="1"/>
        <rFont val="Verdana"/>
        <family val="2"/>
      </rPr>
      <t xml:space="preserve">Tiqueteras osteomuscular (ingreso y retiro).
</t>
    </r>
    <r>
      <rPr>
        <b/>
        <sz val="10"/>
        <color theme="1"/>
        <rFont val="Verdana"/>
        <family val="2"/>
      </rPr>
      <t xml:space="preserve">3. </t>
    </r>
    <r>
      <rPr>
        <sz val="10"/>
        <color theme="1"/>
        <rFont val="Verdana"/>
        <family val="2"/>
      </rPr>
      <t xml:space="preserve">Seguimiento a costo por ejecución de exámenes conductores.
</t>
    </r>
    <r>
      <rPr>
        <b/>
        <sz val="10"/>
        <color theme="1"/>
        <rFont val="Verdana"/>
        <family val="2"/>
      </rPr>
      <t xml:space="preserve">4. </t>
    </r>
    <r>
      <rPr>
        <sz val="10"/>
        <color theme="1"/>
        <rFont val="Verdana"/>
        <family val="2"/>
      </rPr>
      <t xml:space="preserve">Seguimiento a costo por ejecución de exámenes periódicos.
</t>
    </r>
    <r>
      <rPr>
        <b/>
        <sz val="10"/>
        <color theme="1"/>
        <rFont val="Verdana"/>
        <family val="2"/>
      </rPr>
      <t xml:space="preserve">5. </t>
    </r>
    <r>
      <rPr>
        <sz val="10"/>
        <color theme="1"/>
        <rFont val="Verdana"/>
        <family val="2"/>
      </rPr>
      <t xml:space="preserve">Seguimiento a costo por ejecución de exámenes post incapacidad.
</t>
    </r>
    <r>
      <rPr>
        <b/>
        <sz val="10"/>
        <color theme="1"/>
        <rFont val="Verdana"/>
        <family val="2"/>
      </rPr>
      <t xml:space="preserve">6. </t>
    </r>
    <r>
      <rPr>
        <sz val="10"/>
        <color theme="1"/>
        <rFont val="Verdana"/>
        <family val="2"/>
      </rPr>
      <t xml:space="preserve">Seguimiento a costo por ejecución de Análisis de Puestos de Trabajo para calificación de origen de enfermedad.
</t>
    </r>
    <r>
      <rPr>
        <b/>
        <sz val="10"/>
        <color theme="1"/>
        <rFont val="Verdana"/>
        <family val="2"/>
      </rPr>
      <t xml:space="preserve">7. </t>
    </r>
    <r>
      <rPr>
        <sz val="10"/>
        <color theme="1"/>
        <rFont val="Verdana"/>
        <family val="2"/>
      </rPr>
      <t xml:space="preserve">Seguimiento a costo por ejecución de entrega de kits saludables.
</t>
    </r>
    <r>
      <rPr>
        <b/>
        <sz val="10"/>
        <color theme="1"/>
        <rFont val="Verdana"/>
        <family val="2"/>
      </rPr>
      <t xml:space="preserve">8. </t>
    </r>
    <r>
      <rPr>
        <sz val="10"/>
        <color theme="1"/>
        <rFont val="Verdana"/>
        <family val="2"/>
      </rPr>
      <t xml:space="preserve">Seguimiento a costo por ejecución de vacunación en semana de la salud.
</t>
    </r>
    <r>
      <rPr>
        <b/>
        <sz val="10"/>
        <color theme="1"/>
        <rFont val="Verdana"/>
        <family val="2"/>
      </rPr>
      <t xml:space="preserve">9. </t>
    </r>
    <r>
      <rPr>
        <sz val="10"/>
        <color theme="1"/>
        <rFont val="Verdana"/>
        <family val="2"/>
      </rPr>
      <t xml:space="preserve">Seguimiento a costo por ejecución de toma de perfil lipídico en mes de la salud ocupacional.
</t>
    </r>
    <r>
      <rPr>
        <b/>
        <sz val="10"/>
        <color theme="1"/>
        <rFont val="Verdana"/>
        <family val="2"/>
      </rPr>
      <t xml:space="preserve">10. </t>
    </r>
    <r>
      <rPr>
        <sz val="10"/>
        <color theme="1"/>
        <rFont val="Verdana"/>
        <family val="2"/>
      </rPr>
      <t>Seguimiento a costo por ejecución de otras actividades asociadas al SG-SST.</t>
    </r>
  </si>
  <si>
    <r>
      <rPr>
        <b/>
        <sz val="10"/>
        <color theme="1"/>
        <rFont val="Verdana"/>
        <family val="2"/>
      </rPr>
      <t>Seguimiento ejecución de recursos destinados al SGSST  del contrato de área protegida:</t>
    </r>
    <r>
      <rPr>
        <sz val="10"/>
        <color theme="1"/>
        <rFont val="Verdana"/>
        <family val="2"/>
      </rPr>
      <t xml:space="preserve">
</t>
    </r>
    <r>
      <rPr>
        <b/>
        <sz val="10"/>
        <color theme="1"/>
        <rFont val="Verdana"/>
        <family val="2"/>
      </rPr>
      <t xml:space="preserve">1. </t>
    </r>
    <r>
      <rPr>
        <sz val="10"/>
        <color theme="1"/>
        <rFont val="Verdana"/>
        <family val="2"/>
      </rPr>
      <t xml:space="preserve">Seguimiento a cobro y trámite de factura por prestación mensual del servicio de área protegida. 
</t>
    </r>
    <r>
      <rPr>
        <b/>
        <sz val="10"/>
        <color theme="1"/>
        <rFont val="Verdana"/>
        <family val="2"/>
      </rPr>
      <t xml:space="preserve">2. </t>
    </r>
    <r>
      <rPr>
        <sz val="10"/>
        <color theme="1"/>
        <rFont val="Verdana"/>
        <family val="2"/>
      </rPr>
      <t xml:space="preserve">Seguimiento al pago de la facturación mensual.
</t>
    </r>
  </si>
  <si>
    <r>
      <rPr>
        <b/>
        <sz val="10"/>
        <color theme="1"/>
        <rFont val="Verdana"/>
        <family val="2"/>
      </rPr>
      <t xml:space="preserve">Seguimiento ejecución de recursos destinados al SGSST  del contrato de implementación del módulo del SG-SST en el SIG: </t>
    </r>
    <r>
      <rPr>
        <sz val="10"/>
        <color theme="1"/>
        <rFont val="Verdana"/>
        <family val="2"/>
      </rPr>
      <t xml:space="preserve">
</t>
    </r>
    <r>
      <rPr>
        <b/>
        <sz val="10"/>
        <color theme="1"/>
        <rFont val="Verdana"/>
        <family val="2"/>
      </rPr>
      <t xml:space="preserve">1. </t>
    </r>
    <r>
      <rPr>
        <sz val="10"/>
        <color theme="1"/>
        <rFont val="Verdana"/>
        <family val="2"/>
      </rPr>
      <t xml:space="preserve">Seguimiento a cobro y facturación del contrato IT  por parte de Supervisor asignado de la Subdirección de Desarrollo Organizacional.
</t>
    </r>
  </si>
  <si>
    <r>
      <t xml:space="preserve">
</t>
    </r>
    <r>
      <rPr>
        <sz val="10"/>
        <color theme="1"/>
        <rFont val="Verdana"/>
        <family val="2"/>
      </rPr>
      <t xml:space="preserve">Participar de reuniones de seguimiento a contratos en los que estén destinados dineros para la implementación del SG-SST del MEN. A paritir de las siguientes actividades:
</t>
    </r>
    <r>
      <rPr>
        <b/>
        <sz val="10"/>
        <color theme="1"/>
        <rFont val="Verdana"/>
        <family val="2"/>
      </rPr>
      <t xml:space="preserve">
1. </t>
    </r>
    <r>
      <rPr>
        <sz val="10"/>
        <color theme="1"/>
        <rFont val="Verdana"/>
        <family val="2"/>
      </rPr>
      <t xml:space="preserve">Seguimiento ejecución de recursos destinados al SGSST  del Contrato de Compensar.
</t>
    </r>
    <r>
      <rPr>
        <b/>
        <sz val="10"/>
        <color theme="1"/>
        <rFont val="Verdana"/>
        <family val="2"/>
      </rPr>
      <t xml:space="preserve">2. </t>
    </r>
    <r>
      <rPr>
        <sz val="10"/>
        <color theme="1"/>
        <rFont val="Verdana"/>
        <family val="2"/>
      </rPr>
      <t xml:space="preserve">Seguimiento ejecución de recursos destinados al SGSST  del contrato de área protegida.
</t>
    </r>
    <r>
      <rPr>
        <b/>
        <sz val="10"/>
        <color theme="1"/>
        <rFont val="Verdana"/>
        <family val="2"/>
      </rPr>
      <t xml:space="preserve">3. </t>
    </r>
    <r>
      <rPr>
        <sz val="10"/>
        <color theme="1"/>
        <rFont val="Verdana"/>
        <family val="2"/>
      </rPr>
      <t xml:space="preserve">Seguimiento ejecución de recursos destinados al SGSST  del contrato de implementación del módulo del SG-SST en el SIG.
</t>
    </r>
    <r>
      <rPr>
        <b/>
        <sz val="10"/>
        <color theme="1"/>
        <rFont val="Verdana"/>
        <family val="2"/>
      </rPr>
      <t xml:space="preserve">4. </t>
    </r>
    <r>
      <rPr>
        <sz val="10"/>
        <color theme="1"/>
        <rFont val="Verdana"/>
        <family val="2"/>
      </rPr>
      <t>Seguimiento ejecución de horas de plan de trabajo del convenio de reinversión con la ARL Positiva.</t>
    </r>
    <r>
      <rPr>
        <b/>
        <sz val="10"/>
        <color theme="1"/>
        <rFont val="Verdana"/>
        <family val="2"/>
      </rPr>
      <t xml:space="preserve">
</t>
    </r>
  </si>
  <si>
    <r>
      <rPr>
        <b/>
        <sz val="10"/>
        <color theme="1"/>
        <rFont val="Verdana"/>
        <family val="2"/>
      </rPr>
      <t xml:space="preserve">Seguimiento ejecución de horas de plan de trabajo del convenio de reinversión con la ARL Positiva: 
1. </t>
    </r>
    <r>
      <rPr>
        <sz val="10"/>
        <color theme="1"/>
        <rFont val="Verdana"/>
        <family val="2"/>
      </rPr>
      <t>Seguimiento a la ejecución del plan de trabajo pactado para inervención de riesgos en vigencia 2020 y seguimiento al coste de implementación en horas de reinversión.</t>
    </r>
  </si>
  <si>
    <r>
      <t>1. Seguimiento al Comité Paritario de Seguridad y Salud en el Trabajo -COPASST-</t>
    </r>
    <r>
      <rPr>
        <b/>
        <u/>
        <sz val="10"/>
        <rFont val="Verdana"/>
        <family val="2"/>
      </rPr>
      <t xml:space="preserve">
</t>
    </r>
    <r>
      <rPr>
        <sz val="10"/>
        <rFont val="Verdana"/>
        <family val="2"/>
      </rPr>
      <t>Hacer seguimiento a la conformación y funcionamiento del Comité.</t>
    </r>
  </si>
  <si>
    <r>
      <t>2. Seguimiento al Comité de Convivencia Laboral -CCL-:</t>
    </r>
    <r>
      <rPr>
        <b/>
        <u/>
        <sz val="10"/>
        <rFont val="Verdana"/>
        <family val="2"/>
      </rPr>
      <t xml:space="preserve">
</t>
    </r>
    <r>
      <rPr>
        <b/>
        <sz val="10"/>
        <rFont val="Verdana"/>
        <family val="2"/>
      </rPr>
      <t xml:space="preserve">COPASST-
</t>
    </r>
    <r>
      <rPr>
        <sz val="10"/>
        <rFont val="Verdana"/>
        <family val="2"/>
      </rPr>
      <t>Hacer seguimiento a la conformación y funcionamiento del Comité.</t>
    </r>
  </si>
  <si>
    <r>
      <t>3. Seguimiento al Comité Operativo de Emergencias -COE-:</t>
    </r>
    <r>
      <rPr>
        <b/>
        <u/>
        <sz val="10"/>
        <rFont val="Verdana"/>
        <family val="2"/>
      </rPr>
      <t xml:space="preserve">
</t>
    </r>
    <r>
      <rPr>
        <sz val="10"/>
        <rFont val="Verdana"/>
        <family val="2"/>
      </rPr>
      <t>Hacer seguimiento a la conformación y funcionamiento del Comité.</t>
    </r>
  </si>
  <si>
    <r>
      <t xml:space="preserve">
4. Seguimiento al Brigada para la prevención y atención de emergencias, contingencias y desastres:
</t>
    </r>
    <r>
      <rPr>
        <sz val="10"/>
        <rFont val="Verdana"/>
        <family val="2"/>
      </rPr>
      <t>Hacer seguimiento a la conformación y funcionamiento de la brigada.</t>
    </r>
  </si>
  <si>
    <r>
      <rPr>
        <b/>
        <sz val="10"/>
        <color theme="1"/>
        <rFont val="Verdana"/>
        <family val="2"/>
      </rPr>
      <t xml:space="preserve">1. Semana de la Salud:
</t>
    </r>
    <r>
      <rPr>
        <sz val="10"/>
        <color theme="1"/>
        <rFont val="Verdana"/>
        <family val="2"/>
      </rPr>
      <t xml:space="preserve">Adelantar la semana de la salud para promoción de hábitos saludables.
</t>
    </r>
  </si>
  <si>
    <t>Ponderación Por Plan en el Año</t>
  </si>
  <si>
    <t>Programa Estratégico</t>
  </si>
  <si>
    <r>
      <rPr>
        <b/>
        <sz val="10"/>
        <color theme="1"/>
        <rFont val="Verdana"/>
        <family val="2"/>
      </rPr>
      <t>1. Gestionar examenes ingreso/egreso:</t>
    </r>
    <r>
      <rPr>
        <sz val="10"/>
        <color theme="1"/>
        <rFont val="Verdana"/>
        <family val="2"/>
      </rPr>
      <t xml:space="preserve">
Realizar seguimiento a ejecución de exámenes médicos ocupacionales de ingreso y de retiro.</t>
    </r>
  </si>
  <si>
    <r>
      <rPr>
        <b/>
        <u/>
        <sz val="10"/>
        <color theme="1"/>
        <rFont val="Verdana"/>
        <family val="2"/>
      </rPr>
      <t xml:space="preserve">
</t>
    </r>
    <r>
      <rPr>
        <b/>
        <sz val="10"/>
        <color theme="1"/>
        <rFont val="Verdana"/>
        <family val="2"/>
      </rPr>
      <t xml:space="preserve">1. Ejecutar plan de inspecciones: </t>
    </r>
    <r>
      <rPr>
        <sz val="10"/>
        <color theme="1"/>
        <rFont val="Verdana"/>
        <family val="2"/>
      </rPr>
      <t xml:space="preserve">
Realizar inspección a Equipos para la atención de emergencias. Realizar inspección a Bodegas de Almacenamiento del Ministerio. Realizar inspección a Bodegas de Archivo por pisos y Archivo central del Ministerio. Programar la revisión de señalización y rutas de evacuación del MEN con la Brigada de Emergencia.</t>
    </r>
  </si>
  <si>
    <r>
      <rPr>
        <b/>
        <sz val="10"/>
        <color theme="1"/>
        <rFont val="Verdana"/>
        <family val="2"/>
      </rPr>
      <t>2. Realizar seguimiento a Accidentes Laborales:</t>
    </r>
    <r>
      <rPr>
        <sz val="10"/>
        <color theme="1"/>
        <rFont val="Verdana"/>
        <family val="2"/>
      </rPr>
      <t xml:space="preserve">
Adelantar las gestiones para la calificación de origen de los eventos presentados así como  hacer parte de la comisión de investigación del accidente para analizar las causas raíz que dieron lugar al mismo. </t>
    </r>
  </si>
  <si>
    <r>
      <rPr>
        <b/>
        <sz val="10"/>
        <color theme="1"/>
        <rFont val="Verdana"/>
        <family val="2"/>
      </rPr>
      <t>2. Realizar seguimiento y medición de Exposición vs Riesgos Laborales:</t>
    </r>
    <r>
      <rPr>
        <sz val="10"/>
        <color theme="1"/>
        <rFont val="Verdana"/>
        <family val="2"/>
      </rPr>
      <t xml:space="preserve">
Gestionar programación y ejecución del mes de la seguridad y la salud en el Trabajo con la realización de los examenes médicos periódicos.</t>
    </r>
  </si>
  <si>
    <r>
      <t xml:space="preserve">3. Realizar seguimiento a recomendaciones médico laborales:
</t>
    </r>
    <r>
      <rPr>
        <sz val="10"/>
        <color theme="1"/>
        <rFont val="Verdana"/>
        <family val="2"/>
      </rPr>
      <t>Seguimiento a recomendaciones laborales según exámen de ingreso, periódicos y de retiro.</t>
    </r>
  </si>
  <si>
    <r>
      <rPr>
        <b/>
        <sz val="10"/>
        <color theme="1"/>
        <rFont val="Verdana"/>
        <family val="2"/>
      </rPr>
      <t xml:space="preserve">4. Realizar seguimiento a enfermedad laboral: </t>
    </r>
    <r>
      <rPr>
        <sz val="10"/>
        <color theme="1"/>
        <rFont val="Verdana"/>
        <family val="2"/>
      </rPr>
      <t>Realizar seguimiento y acompañamiento a pacientes con proceso de calificación de origen por presunta enfermedad laboral.</t>
    </r>
  </si>
  <si>
    <r>
      <rPr>
        <b/>
        <sz val="10"/>
        <color theme="1"/>
        <rFont val="Verdana"/>
        <family val="2"/>
      </rPr>
      <t>3. Realizar  seguimiento a reparaciones locativas y eliminación de condiciones inseguras:</t>
    </r>
    <r>
      <rPr>
        <sz val="10"/>
        <color theme="1"/>
        <rFont val="Verdana"/>
        <family val="2"/>
      </rPr>
      <t xml:space="preserve">
Hacer seguimiento a las acciones adelantadas por parte del personal de mantenimiento.</t>
    </r>
  </si>
  <si>
    <r>
      <rPr>
        <b/>
        <sz val="10"/>
        <color theme="1"/>
        <rFont val="Verdana"/>
        <family val="2"/>
      </rPr>
      <t>1. Gestionar la realización mediciones higiénicas:</t>
    </r>
    <r>
      <rPr>
        <sz val="10"/>
        <color theme="1"/>
        <rFont val="Verdana"/>
        <family val="2"/>
      </rPr>
      <t xml:space="preserve">
Getionar la realización de mediciones ambientales según riesgos.</t>
    </r>
  </si>
  <si>
    <r>
      <t xml:space="preserve">1. Atención de Emergencias:
</t>
    </r>
    <r>
      <rPr>
        <sz val="10"/>
        <color theme="1"/>
        <rFont val="Verdana"/>
        <family val="2"/>
      </rPr>
      <t>Adelantar atención a personas que requieran primeros auxilios y que se encuentren en las instalaciones del Ministerio de Educación.</t>
    </r>
  </si>
  <si>
    <r>
      <t xml:space="preserve">2. Realizar simulacros:
</t>
    </r>
    <r>
      <rPr>
        <sz val="10"/>
        <color theme="1"/>
        <rFont val="Verdana"/>
        <family val="2"/>
      </rPr>
      <t>Hacer seguimiento a la realización de simulacros para poner a pruebas los PON´s (primeros auxilios, control de incendios, búsqueda/rescate y evacuación).</t>
    </r>
  </si>
  <si>
    <t>Programa de Id, prevención y control de riesgos</t>
  </si>
  <si>
    <t>Programa de gestión de recursos</t>
  </si>
  <si>
    <t>Plan</t>
  </si>
  <si>
    <t>Programa Gestión del Cambio y Comunicaciones</t>
  </si>
  <si>
    <t>Programa Impl y Seguimiento Comités</t>
  </si>
  <si>
    <t>Programa Medicina Preventiva</t>
  </si>
  <si>
    <t>Programa Medicina del Trabajo</t>
  </si>
  <si>
    <t>Programa Seguridad Industrial</t>
  </si>
  <si>
    <t>Programa Higiene Industrial</t>
  </si>
  <si>
    <t>Programa de Prevención, Preparación y respuesta a Emergencias</t>
  </si>
  <si>
    <t>Programa Estratégico de Seguridad Vial</t>
  </si>
  <si>
    <t>Estadísticas Generales Anuales</t>
  </si>
  <si>
    <t>Ponderación Por Plan / Actividades / Programa</t>
  </si>
  <si>
    <t xml:space="preserve">Programa Vigilancia Riesgo Biomecánico </t>
  </si>
  <si>
    <t>Programa Vigilancia Riesgo Psicosocial</t>
  </si>
  <si>
    <t>Programa Auditorías Internas</t>
  </si>
  <si>
    <t xml:space="preserve">Revisión Alta Dirección </t>
  </si>
  <si>
    <t>Plan de Acción Talento Humano</t>
  </si>
  <si>
    <t>/</t>
  </si>
  <si>
    <r>
      <rPr>
        <b/>
        <sz val="10"/>
        <color theme="1"/>
        <rFont val="Verdana"/>
        <family val="2"/>
      </rPr>
      <t xml:space="preserve">Programar mediciones:
1. </t>
    </r>
    <r>
      <rPr>
        <sz val="10"/>
        <color theme="1"/>
        <rFont val="Verdana"/>
        <family val="2"/>
      </rPr>
      <t xml:space="preserve">Remitir solicitud vía correo institucional a la Asesora de la ARL para realización de las mediciones higiénicas con fecha de ejecución.
</t>
    </r>
    <r>
      <rPr>
        <b/>
        <sz val="10"/>
        <color theme="1"/>
        <rFont val="Verdana"/>
        <family val="2"/>
      </rPr>
      <t xml:space="preserve">2. </t>
    </r>
    <r>
      <rPr>
        <sz val="10"/>
        <color theme="1"/>
        <rFont val="Verdana"/>
        <family val="2"/>
      </rPr>
      <t xml:space="preserve">Hacer seguimiento a la asignación de proveedor de la ARL para la realización de la medición con solicitud de licencias y certifcados de calibración de equipos.
</t>
    </r>
    <r>
      <rPr>
        <b/>
        <sz val="10"/>
        <color theme="1"/>
        <rFont val="Verdana"/>
        <family val="2"/>
      </rPr>
      <t>3.</t>
    </r>
    <r>
      <rPr>
        <sz val="10"/>
        <color theme="1"/>
        <rFont val="Verdana"/>
        <family val="2"/>
      </rPr>
      <t xml:space="preserve"> Realizar inducción al personal que realizará la medición y acompañar durante el proceso.</t>
    </r>
  </si>
  <si>
    <r>
      <rPr>
        <b/>
        <sz val="10"/>
        <color theme="1"/>
        <rFont val="Verdana"/>
        <family val="2"/>
      </rPr>
      <t xml:space="preserve">Hacer seguimiento a la entrega del informe de medición:
1. </t>
    </r>
    <r>
      <rPr>
        <sz val="10"/>
        <color theme="1"/>
        <rFont val="Verdana"/>
        <family val="2"/>
      </rPr>
      <t xml:space="preserve">Remitir solicitud vía correo institucional a la Asesora de la ARL para la recepción del respectivo informe.
</t>
    </r>
    <r>
      <rPr>
        <b/>
        <sz val="10"/>
        <color theme="1"/>
        <rFont val="Verdana"/>
        <family val="2"/>
      </rPr>
      <t xml:space="preserve">2. </t>
    </r>
    <r>
      <rPr>
        <sz val="10"/>
        <color theme="1"/>
        <rFont val="Verdana"/>
        <family val="2"/>
      </rPr>
      <t>Remitir  vía correo institucional a la Asesora de la ARL corrección y/o aprobación del informe.</t>
    </r>
  </si>
  <si>
    <r>
      <t xml:space="preserve">2. Hacer seguimiento a la entrega del informe de medición
</t>
    </r>
    <r>
      <rPr>
        <sz val="10"/>
        <color theme="1"/>
        <rFont val="Verdana"/>
        <family val="2"/>
      </rPr>
      <t>Gestionar la entrega de los respectivos informes por parte de la ARL.</t>
    </r>
  </si>
  <si>
    <t>Correos de Gestión</t>
  </si>
  <si>
    <r>
      <rPr>
        <b/>
        <sz val="10"/>
        <color theme="1"/>
        <rFont val="Verdana"/>
        <family val="2"/>
      </rPr>
      <t xml:space="preserve">Divulgar los resultados a los Comités y Grupos de Apoyo del Sistema:
1. </t>
    </r>
    <r>
      <rPr>
        <sz val="10"/>
        <color theme="1"/>
        <rFont val="Verdana"/>
        <family val="2"/>
      </rPr>
      <t xml:space="preserve">Remitir vía Gestión Documental al Presidente de cada Comité el respectivo informe.
</t>
    </r>
    <r>
      <rPr>
        <b/>
        <sz val="10"/>
        <color theme="1"/>
        <rFont val="Verdana"/>
        <family val="2"/>
      </rPr>
      <t xml:space="preserve">2. </t>
    </r>
    <r>
      <rPr>
        <sz val="10"/>
        <color theme="1"/>
        <rFont val="Verdana"/>
        <family val="2"/>
      </rPr>
      <t>Sustentar en sesión ordinaria del Comité el informe.</t>
    </r>
  </si>
  <si>
    <r>
      <t xml:space="preserve">3. Divulgar los resultados a los Comités y Grupos de Apoyo del Sistema: 
</t>
    </r>
    <r>
      <rPr>
        <sz val="10"/>
        <color theme="1"/>
        <rFont val="Verdana"/>
        <family val="2"/>
      </rPr>
      <t>Dar a conocer los resultados a los integrantes de los Comités del Sistema con las recomendaciones emitidas por la ARL para implementar las mejoras acorde a lo de su competencia.</t>
    </r>
  </si>
  <si>
    <r>
      <t xml:space="preserve">4. Publicar resultados en micrositio y SIG:
</t>
    </r>
    <r>
      <rPr>
        <sz val="10"/>
        <color theme="1"/>
        <rFont val="Verdana"/>
        <family val="2"/>
      </rPr>
      <t xml:space="preserve">Dar a conocer los resultados a los servidores con la emisión de las respectivas recomendaciones en materia de conductas seguras. </t>
    </r>
  </si>
  <si>
    <r>
      <rPr>
        <b/>
        <sz val="10"/>
        <color theme="1"/>
        <rFont val="Verdana"/>
        <family val="2"/>
      </rPr>
      <t xml:space="preserve">Publicar resultados en micrositio y SIG:
1. </t>
    </r>
    <r>
      <rPr>
        <sz val="10"/>
        <color theme="1"/>
        <rFont val="Verdana"/>
        <family val="2"/>
      </rPr>
      <t xml:space="preserve"> Cargar informes en el micrositio del Sistema.
</t>
    </r>
    <r>
      <rPr>
        <b/>
        <sz val="10"/>
        <color theme="1"/>
        <rFont val="Verdana"/>
        <family val="2"/>
      </rPr>
      <t xml:space="preserve">2. </t>
    </r>
    <r>
      <rPr>
        <sz val="10"/>
        <color theme="1"/>
        <rFont val="Verdana"/>
        <family val="2"/>
      </rPr>
      <t xml:space="preserve"> Reportar en el SIG la realización de las mediciones y cargar adjunto. 
</t>
    </r>
    <r>
      <rPr>
        <b/>
        <sz val="10"/>
        <color theme="1"/>
        <rFont val="Verdana"/>
        <family val="2"/>
      </rPr>
      <t xml:space="preserve">3. </t>
    </r>
    <r>
      <rPr>
        <sz val="10"/>
        <color theme="1"/>
        <rFont val="Verdana"/>
        <family val="2"/>
      </rPr>
      <t>Proyectar nota de comunicaciones para informar a los servidores.</t>
    </r>
  </si>
  <si>
    <r>
      <rPr>
        <b/>
        <sz val="10"/>
        <color theme="1"/>
        <rFont val="Verdana"/>
        <family val="2"/>
      </rPr>
      <t>1. Actualizar encuesta de riesgos viales:</t>
    </r>
    <r>
      <rPr>
        <b/>
        <u/>
        <sz val="10"/>
        <color theme="1"/>
        <rFont val="Verdana"/>
        <family val="2"/>
      </rPr>
      <t xml:space="preserve">
</t>
    </r>
    <r>
      <rPr>
        <sz val="10"/>
        <color theme="1"/>
        <rFont val="Verdana"/>
        <family val="2"/>
      </rPr>
      <t xml:space="preserve">Actualizar la encuesta de percepción de los riegos viales que identifican los servidores como usuarios de </t>
    </r>
  </si>
  <si>
    <r>
      <rPr>
        <b/>
        <sz val="10"/>
        <color theme="1"/>
        <rFont val="Verdana"/>
        <family val="2"/>
      </rPr>
      <t>2. Realizar pruebas de comportamiento humano:</t>
    </r>
    <r>
      <rPr>
        <u/>
        <sz val="10"/>
        <color theme="1"/>
        <rFont val="Verdana"/>
        <family val="2"/>
      </rPr>
      <t xml:space="preserve">
</t>
    </r>
    <r>
      <rPr>
        <sz val="10"/>
        <color theme="1"/>
        <rFont val="Verdana"/>
        <family val="2"/>
      </rPr>
      <t>Gestionar la realización de pruebas médicas y prácticas a conductores.</t>
    </r>
  </si>
  <si>
    <r>
      <rPr>
        <b/>
        <sz val="10"/>
        <color theme="1"/>
        <rFont val="Verdana"/>
        <family val="2"/>
      </rPr>
      <t>3. Realizar atención a víctimas de accidentes laborales por riesgo vial:</t>
    </r>
    <r>
      <rPr>
        <b/>
        <u/>
        <sz val="10"/>
        <color theme="1"/>
        <rFont val="Verdana"/>
        <family val="2"/>
      </rPr>
      <t xml:space="preserve">
</t>
    </r>
    <r>
      <rPr>
        <sz val="10"/>
        <color theme="1"/>
        <rFont val="Verdana"/>
        <family val="2"/>
      </rPr>
      <t>Hacer seguimiento a accidentes laborales de origen vial.</t>
    </r>
  </si>
  <si>
    <r>
      <rPr>
        <b/>
        <sz val="10"/>
        <color theme="1"/>
        <rFont val="Verdana"/>
        <family val="2"/>
      </rPr>
      <t>Encuesta de riesgos viales:</t>
    </r>
    <r>
      <rPr>
        <b/>
        <u/>
        <sz val="10"/>
        <color theme="1"/>
        <rFont val="Verdana"/>
        <family val="2"/>
      </rPr>
      <t xml:space="preserve">
</t>
    </r>
    <r>
      <rPr>
        <b/>
        <sz val="10"/>
        <color theme="1"/>
        <rFont val="Verdana"/>
        <family val="2"/>
      </rPr>
      <t>1.</t>
    </r>
    <r>
      <rPr>
        <sz val="10"/>
        <color theme="1"/>
        <rFont val="Verdana"/>
        <family val="2"/>
      </rPr>
      <t xml:space="preserve"> Estructuración de encuesta en la intranet de la entidad. 
</t>
    </r>
    <r>
      <rPr>
        <b/>
        <sz val="10"/>
        <color theme="1"/>
        <rFont val="Verdana"/>
        <family val="2"/>
      </rPr>
      <t>2.</t>
    </r>
    <r>
      <rPr>
        <sz val="10"/>
        <color theme="1"/>
        <rFont val="Verdana"/>
        <family val="2"/>
      </rPr>
      <t xml:space="preserve"> Proyección de circular emitida por Secretaría General para la implementación de la encuesta. 
</t>
    </r>
    <r>
      <rPr>
        <b/>
        <sz val="10"/>
        <color theme="1"/>
        <rFont val="Verdana"/>
        <family val="2"/>
      </rPr>
      <t>3.</t>
    </r>
    <r>
      <rPr>
        <sz val="10"/>
        <color theme="1"/>
        <rFont val="Verdana"/>
        <family val="2"/>
      </rPr>
      <t xml:space="preserve"> Proyección de nota de comunicaciones .
</t>
    </r>
    <r>
      <rPr>
        <b/>
        <sz val="10"/>
        <color theme="1"/>
        <rFont val="Verdana"/>
        <family val="2"/>
      </rPr>
      <t xml:space="preserve">4. </t>
    </r>
    <r>
      <rPr>
        <sz val="10"/>
        <color theme="1"/>
        <rFont val="Verdana"/>
        <family val="2"/>
      </rPr>
      <t>Visita por áreas con apoyo de grupo teatral de la ARL para sensibilizar en la prevención de riesgos viales y adopción de protocolos seguros.</t>
    </r>
  </si>
  <si>
    <r>
      <rPr>
        <b/>
        <sz val="10"/>
        <color theme="1"/>
        <rFont val="Verdana"/>
        <family val="2"/>
      </rPr>
      <t>Atención a Víctimas:</t>
    </r>
    <r>
      <rPr>
        <b/>
        <u/>
        <sz val="10"/>
        <color theme="1"/>
        <rFont val="Verdana"/>
        <family val="2"/>
      </rPr>
      <t xml:space="preserve">
</t>
    </r>
    <r>
      <rPr>
        <b/>
        <sz val="10"/>
        <color theme="1"/>
        <rFont val="Verdana"/>
        <family val="2"/>
      </rPr>
      <t xml:space="preserve">1. </t>
    </r>
    <r>
      <rPr>
        <sz val="10"/>
        <color theme="1"/>
        <rFont val="Verdana"/>
        <family val="2"/>
      </rPr>
      <t>Reporte de incidentes de tránsito sufridos por conductores.</t>
    </r>
    <r>
      <rPr>
        <b/>
        <u/>
        <sz val="10"/>
        <color theme="1"/>
        <rFont val="Verdana"/>
        <family val="2"/>
      </rPr>
      <t xml:space="preserve">
</t>
    </r>
    <r>
      <rPr>
        <b/>
        <sz val="10"/>
        <color theme="1"/>
        <rFont val="Verdana"/>
        <family val="2"/>
      </rPr>
      <t xml:space="preserve">2. </t>
    </r>
    <r>
      <rPr>
        <sz val="10"/>
        <color theme="1"/>
        <rFont val="Verdana"/>
        <family val="2"/>
      </rPr>
      <t xml:space="preserve">Investigación de incidentes de tránsito y capacitación a conductores en lecciones aprendidas. </t>
    </r>
  </si>
  <si>
    <r>
      <t xml:space="preserve">Exámen Médico y Seguimiento a recomendaciones médicas:
1. </t>
    </r>
    <r>
      <rPr>
        <sz val="10"/>
        <color theme="1"/>
        <rFont val="Verdana"/>
        <family val="2"/>
      </rPr>
      <t>Asesoría en recomendaciones médico laborales encontradas en el examen ocupacional (inclusión de descripción en matriz de perfil sociodemográfico)</t>
    </r>
    <r>
      <rPr>
        <b/>
        <sz val="10"/>
        <color theme="1"/>
        <rFont val="Verdana"/>
        <family val="2"/>
      </rPr>
      <t xml:space="preserve">
2. </t>
    </r>
    <r>
      <rPr>
        <sz val="10"/>
        <color theme="1"/>
        <rFont val="Verdana"/>
        <family val="2"/>
      </rPr>
      <t xml:space="preserve"> Diligenciamiento de recomendaciones específicas en matriz de examenes médicos contratista persona natural.
</t>
    </r>
    <r>
      <rPr>
        <b/>
        <sz val="10"/>
        <color theme="1"/>
        <rFont val="Verdana"/>
        <family val="2"/>
      </rPr>
      <t xml:space="preserve">3. </t>
    </r>
    <r>
      <rPr>
        <sz val="10"/>
        <color theme="1"/>
        <rFont val="Verdana"/>
        <family val="2"/>
      </rPr>
      <t>Remisión de correo con recomendaciones específicas</t>
    </r>
    <r>
      <rPr>
        <b/>
        <sz val="10"/>
        <color theme="1"/>
        <rFont val="Verdana"/>
        <family val="2"/>
      </rPr>
      <t>.</t>
    </r>
  </si>
  <si>
    <r>
      <t xml:space="preserve">Bienvenida, Perfil Sociodemográfico, Medevac y toma de datos ocupacionales:
1. </t>
    </r>
    <r>
      <rPr>
        <sz val="10"/>
        <color theme="1"/>
        <rFont val="Verdana"/>
        <family val="2"/>
      </rPr>
      <t xml:space="preserve">Revisión de datos contractuales, supervisor de contrato, dependencia de ubicación y registro en matriz.
</t>
    </r>
    <r>
      <rPr>
        <b/>
        <sz val="10"/>
        <color theme="1"/>
        <rFont val="Verdana"/>
        <family val="2"/>
      </rPr>
      <t>2.</t>
    </r>
    <r>
      <rPr>
        <sz val="10"/>
        <color theme="1"/>
        <rFont val="Verdana"/>
        <family val="2"/>
      </rPr>
      <t xml:space="preserve"> Registro de Medevac: Toma de datos de antecedentes médicos, IPS de atención, contacto a llamar.
</t>
    </r>
    <r>
      <rPr>
        <b/>
        <sz val="10"/>
        <color theme="1"/>
        <rFont val="Verdana"/>
        <family val="2"/>
      </rPr>
      <t xml:space="preserve">3. </t>
    </r>
    <r>
      <rPr>
        <sz val="10"/>
        <color theme="1"/>
        <rFont val="Verdana"/>
        <family val="2"/>
      </rPr>
      <t xml:space="preserve">Remisión de tarjeta virtual de bienvenida al correo reportado por el contratista.
</t>
    </r>
  </si>
  <si>
    <r>
      <rPr>
        <b/>
        <sz val="10"/>
        <color theme="1"/>
        <rFont val="Verdana"/>
        <family val="2"/>
      </rPr>
      <t xml:space="preserve">
Inducción a contratistas: </t>
    </r>
    <r>
      <rPr>
        <b/>
        <u/>
        <sz val="10"/>
        <color theme="1"/>
        <rFont val="Verdana"/>
        <family val="2"/>
      </rPr>
      <t xml:space="preserve">
</t>
    </r>
    <r>
      <rPr>
        <b/>
        <sz val="10"/>
        <color theme="1"/>
        <rFont val="Verdana"/>
        <family val="2"/>
      </rPr>
      <t xml:space="preserve">1. </t>
    </r>
    <r>
      <rPr>
        <sz val="10"/>
        <color theme="1"/>
        <rFont val="Verdana"/>
        <family val="2"/>
      </rPr>
      <t>Dar la bienvenida a los contratistas presentándoles el  Plan Nacional de Desarrollo,  misión y visión de la Entidad, ubicación de Dependencia donde ejecutará contrato y temas generales</t>
    </r>
    <r>
      <rPr>
        <b/>
        <sz val="10"/>
        <color theme="1"/>
        <rFont val="Verdana"/>
        <family val="2"/>
      </rPr>
      <t xml:space="preserve">.
2. </t>
    </r>
    <r>
      <rPr>
        <sz val="10"/>
        <color theme="1"/>
        <rFont val="Verdana"/>
        <family val="2"/>
      </rPr>
      <t xml:space="preserve">Realizar la inducción de los contratistas en el Sistema de Gestión de Seguridad y Salud en el Trabajo -SG-SST ((política, comités, reportes accidentes/incidentes, urgencias y emergencias; Plan Estratégico de Seguridad Vial, Plan de emergencias, responsabilidades en materia de SG-SST, consulta micrositio).
</t>
    </r>
    <r>
      <rPr>
        <b/>
        <sz val="10"/>
        <color theme="1"/>
        <rFont val="Verdana"/>
        <family val="2"/>
      </rPr>
      <t>3.</t>
    </r>
    <r>
      <rPr>
        <sz val="10"/>
        <color theme="1"/>
        <rFont val="Verdana"/>
        <family val="2"/>
      </rPr>
      <t xml:space="preserve"> Remisión de tarjeta virtual de inducción y capacitación con presentación adjunta.</t>
    </r>
    <r>
      <rPr>
        <b/>
        <u/>
        <sz val="10"/>
        <color theme="1"/>
        <rFont val="Verdana"/>
        <family val="2"/>
      </rPr>
      <t xml:space="preserve">
</t>
    </r>
  </si>
  <si>
    <r>
      <t xml:space="preserve">Afiliación a la Arl Positiva y asesoría en riesgos:
1. </t>
    </r>
    <r>
      <rPr>
        <sz val="10"/>
        <color theme="1"/>
        <rFont val="Verdana"/>
        <family val="2"/>
      </rPr>
      <t>Asesoría en recomendaciones médico laborales encontradas en el examen ocupacional (inclusión de descripción en matriz de perfil sociodemográfico)</t>
    </r>
    <r>
      <rPr>
        <b/>
        <sz val="10"/>
        <color theme="1"/>
        <rFont val="Verdana"/>
        <family val="2"/>
      </rPr>
      <t xml:space="preserve">
2. </t>
    </r>
    <r>
      <rPr>
        <sz val="10"/>
        <color theme="1"/>
        <rFont val="Verdana"/>
        <family val="2"/>
      </rPr>
      <t xml:space="preserve"> Diligenciamiento de recomendaciones específicas en matriz de examenes médicos contratista persona natural.
</t>
    </r>
    <r>
      <rPr>
        <b/>
        <sz val="10"/>
        <color theme="1"/>
        <rFont val="Verdana"/>
        <family val="2"/>
      </rPr>
      <t xml:space="preserve">3. </t>
    </r>
    <r>
      <rPr>
        <sz val="10"/>
        <color theme="1"/>
        <rFont val="Verdana"/>
        <family val="2"/>
      </rPr>
      <t>Remisión de correo con recomendaciones específicas</t>
    </r>
    <r>
      <rPr>
        <b/>
        <sz val="10"/>
        <color theme="1"/>
        <rFont val="Verdana"/>
        <family val="2"/>
      </rPr>
      <t>.</t>
    </r>
  </si>
  <si>
    <r>
      <t xml:space="preserve">Adelantar el proceso de bienvenida, capacitación y atención personalizada en materia de seguridad y salud en el trabajo a los Contratistas del Ministerio, a partir de las siguientes actividades:
</t>
    </r>
    <r>
      <rPr>
        <b/>
        <sz val="10"/>
        <color theme="1"/>
        <rFont val="Verdana"/>
        <family val="2"/>
      </rPr>
      <t>1.</t>
    </r>
    <r>
      <rPr>
        <sz val="10"/>
        <color theme="1"/>
        <rFont val="Verdana"/>
        <family val="2"/>
      </rPr>
      <t xml:space="preserve"> Bienvenida y realización de  ncuesta de perfil sociodemográfico y Medevac.
</t>
    </r>
    <r>
      <rPr>
        <b/>
        <sz val="10"/>
        <color theme="1"/>
        <rFont val="Verdana"/>
        <family val="2"/>
      </rPr>
      <t>2.</t>
    </r>
    <r>
      <rPr>
        <sz val="10"/>
        <color theme="1"/>
        <rFont val="Verdana"/>
        <family val="2"/>
      </rPr>
      <t xml:space="preserve"> Realizar  inducción a contratistas.</t>
    </r>
    <r>
      <rPr>
        <b/>
        <sz val="10"/>
        <color theme="1"/>
        <rFont val="Verdana"/>
        <family val="2"/>
      </rPr>
      <t xml:space="preserve">
3. </t>
    </r>
    <r>
      <rPr>
        <sz val="10"/>
        <color theme="1"/>
        <rFont val="Verdana"/>
        <family val="2"/>
      </rPr>
      <t xml:space="preserve">Realizar toma de datos de examen medico preocupacional y asesoría personalizada en recomendaciones médicas.
</t>
    </r>
    <r>
      <rPr>
        <b/>
        <sz val="10"/>
        <color theme="1"/>
        <rFont val="Verdana"/>
        <family val="2"/>
      </rPr>
      <t>4.</t>
    </r>
    <r>
      <rPr>
        <sz val="10"/>
        <color theme="1"/>
        <rFont val="Verdana"/>
        <family val="2"/>
      </rPr>
      <t xml:space="preserve"> Realizar la afiliación a la Administradora de Riesgos Laborales.</t>
    </r>
  </si>
  <si>
    <r>
      <t xml:space="preserve">Adelantar las actividades contempladas dentro del plan de trabajo establecido con la ARL Positiva, para seguimiento a servidores con patologías o síntomas biomecánicos (afectaciones en cuello, columna, brazos, piernas, cadera) y sensibilización de todos los funcionarios en el cuidado de sus musculos y tendones. Las actividades son: 
</t>
    </r>
    <r>
      <rPr>
        <b/>
        <sz val="10"/>
        <color theme="1"/>
        <rFont val="Verdana"/>
        <family val="2"/>
      </rPr>
      <t>1.</t>
    </r>
    <r>
      <rPr>
        <sz val="10"/>
        <color theme="1"/>
        <rFont val="Verdana"/>
        <family val="2"/>
      </rPr>
      <t xml:space="preserve"> Programación de profesionales
</t>
    </r>
    <r>
      <rPr>
        <b/>
        <sz val="10"/>
        <color theme="1"/>
        <rFont val="Verdana"/>
        <family val="2"/>
      </rPr>
      <t>2.</t>
    </r>
    <r>
      <rPr>
        <sz val="10"/>
        <color theme="1"/>
        <rFont val="Verdana"/>
        <family val="2"/>
      </rPr>
      <t xml:space="preserve"> Citación a servidores con fisioterapeuta
</t>
    </r>
    <r>
      <rPr>
        <b/>
        <sz val="10"/>
        <color theme="1"/>
        <rFont val="Verdana"/>
        <family val="2"/>
      </rPr>
      <t xml:space="preserve">3. </t>
    </r>
    <r>
      <rPr>
        <sz val="10"/>
        <color theme="1"/>
        <rFont val="Verdana"/>
        <family val="2"/>
      </rPr>
      <t xml:space="preserve">Comunicación a servidores sobre inspección Antropométrica
</t>
    </r>
    <r>
      <rPr>
        <b/>
        <sz val="10"/>
        <color theme="1"/>
        <rFont val="Verdana"/>
        <family val="2"/>
      </rPr>
      <t>4.</t>
    </r>
    <r>
      <rPr>
        <sz val="10"/>
        <color theme="1"/>
        <rFont val="Verdana"/>
        <family val="2"/>
      </rPr>
      <t xml:space="preserve"> Coordinar realización de pausas activas
</t>
    </r>
  </si>
  <si>
    <r>
      <t xml:space="preserve">Adelantar las actividades contempladas dentro del plan de trabajo establecido con la ARL Positiva, para seguimiento a servidores con patologías o síntomas cardiovasculares (afectaciones en corazón, problemas de colesterol, sedentarismo, sobrepeso, diabetes y otros) y sensibilización de todos los funcionarios en el cuidado de su nutrición y salud cardiovascular.Las actividades son: 
</t>
    </r>
    <r>
      <rPr>
        <b/>
        <sz val="10"/>
        <color theme="1"/>
        <rFont val="Verdana"/>
        <family val="2"/>
      </rPr>
      <t xml:space="preserve">1. </t>
    </r>
    <r>
      <rPr>
        <sz val="10"/>
        <color theme="1"/>
        <rFont val="Verdana"/>
        <family val="2"/>
      </rPr>
      <t xml:space="preserve">Programación de profesionales.
</t>
    </r>
    <r>
      <rPr>
        <b/>
        <sz val="10"/>
        <color theme="1"/>
        <rFont val="Verdana"/>
        <family val="2"/>
      </rPr>
      <t>2.</t>
    </r>
    <r>
      <rPr>
        <sz val="10"/>
        <color theme="1"/>
        <rFont val="Verdana"/>
        <family val="2"/>
      </rPr>
      <t xml:space="preserve"> Citación a servidores con Enfermera.
</t>
    </r>
    <r>
      <rPr>
        <b/>
        <sz val="10"/>
        <color theme="1"/>
        <rFont val="Verdana"/>
        <family val="2"/>
      </rPr>
      <t xml:space="preserve">3. </t>
    </r>
    <r>
      <rPr>
        <sz val="10"/>
        <color theme="1"/>
        <rFont val="Verdana"/>
        <family val="2"/>
      </rPr>
      <t xml:space="preserve">Citación a servidores con Médico.
</t>
    </r>
    <r>
      <rPr>
        <b/>
        <sz val="10"/>
        <color theme="1"/>
        <rFont val="Verdana"/>
        <family val="2"/>
      </rPr>
      <t>4.</t>
    </r>
    <r>
      <rPr>
        <sz val="10"/>
        <color theme="1"/>
        <rFont val="Verdana"/>
        <family val="2"/>
      </rPr>
      <t xml:space="preserve"> Citación a servidores con Nutricionista.
</t>
    </r>
    <r>
      <rPr>
        <b/>
        <sz val="10"/>
        <color theme="1"/>
        <rFont val="Verdana"/>
        <family val="2"/>
      </rPr>
      <t xml:space="preserve">5. </t>
    </r>
    <r>
      <rPr>
        <sz val="10"/>
        <color theme="1"/>
        <rFont val="Verdana"/>
        <family val="2"/>
      </rPr>
      <t xml:space="preserve">Citación a servidores para Asesoría Especial.
</t>
    </r>
    <r>
      <rPr>
        <b/>
        <sz val="10"/>
        <color theme="1"/>
        <rFont val="Verdana"/>
        <family val="2"/>
      </rPr>
      <t>6.</t>
    </r>
    <r>
      <rPr>
        <sz val="10"/>
        <color theme="1"/>
        <rFont val="Verdana"/>
        <family val="2"/>
      </rPr>
      <t xml:space="preserve"> Tabulación datos y realización de informe.</t>
    </r>
  </si>
  <si>
    <r>
      <rPr>
        <b/>
        <sz val="10"/>
        <color theme="1"/>
        <rFont val="Verdana"/>
        <family val="2"/>
      </rPr>
      <t>Tabular resultados y proyectar Informe resultados:
1.</t>
    </r>
    <r>
      <rPr>
        <sz val="10"/>
        <color theme="1"/>
        <rFont val="Verdana"/>
        <family val="2"/>
      </rPr>
      <t xml:space="preserve"> Digitalizar formatos producto de las asesorías con profesionales y especializadas.
</t>
    </r>
    <r>
      <rPr>
        <b/>
        <sz val="10"/>
        <color theme="1"/>
        <rFont val="Verdana"/>
        <family val="2"/>
      </rPr>
      <t>2.</t>
    </r>
    <r>
      <rPr>
        <sz val="10"/>
        <color theme="1"/>
        <rFont val="Verdana"/>
        <family val="2"/>
      </rPr>
      <t xml:space="preserve"> Registrar en las matrices los resultados de las asesorías por profesional.
</t>
    </r>
    <r>
      <rPr>
        <b/>
        <sz val="10"/>
        <color theme="1"/>
        <rFont val="Verdana"/>
        <family val="2"/>
      </rPr>
      <t xml:space="preserve">3. </t>
    </r>
    <r>
      <rPr>
        <sz val="10"/>
        <color theme="1"/>
        <rFont val="Verdana"/>
        <family val="2"/>
      </rPr>
      <t xml:space="preserve">Remitir vía outlook institucional el cierre de la ruta de atención con las recomendaciones.
</t>
    </r>
    <r>
      <rPr>
        <b/>
        <sz val="10"/>
        <color theme="1"/>
        <rFont val="Verdana"/>
        <family val="2"/>
      </rPr>
      <t>4.</t>
    </r>
    <r>
      <rPr>
        <sz val="10"/>
        <color theme="1"/>
        <rFont val="Verdana"/>
        <family val="2"/>
      </rPr>
      <t xml:space="preserve"> Emitir informe de estadísticas mensuales.</t>
    </r>
  </si>
  <si>
    <r>
      <rPr>
        <b/>
        <sz val="11"/>
        <color rgb="FFFF0000"/>
        <rFont val="Calibri"/>
        <family val="2"/>
        <scheme val="minor"/>
      </rPr>
      <t>*</t>
    </r>
    <r>
      <rPr>
        <sz val="11"/>
        <color theme="1"/>
        <rFont val="Calibri"/>
        <family val="2"/>
        <scheme val="minor"/>
      </rPr>
      <t>Pendiente por confirmar por parte de Control Interno</t>
    </r>
  </si>
  <si>
    <t>N° Actividades Globales</t>
  </si>
  <si>
    <r>
      <rPr>
        <b/>
        <sz val="10"/>
        <color theme="1"/>
        <rFont val="Verdana"/>
        <family val="2"/>
      </rPr>
      <t>Intervención por Grupos Focales:</t>
    </r>
    <r>
      <rPr>
        <sz val="10"/>
        <color theme="1"/>
        <rFont val="Verdana"/>
        <family val="2"/>
      </rPr>
      <t xml:space="preserve">
</t>
    </r>
    <r>
      <rPr>
        <b/>
        <sz val="10"/>
        <color theme="1"/>
        <rFont val="Verdana"/>
        <family val="2"/>
      </rPr>
      <t xml:space="preserve">1. </t>
    </r>
    <r>
      <rPr>
        <sz val="10"/>
        <color theme="1"/>
        <rFont val="Verdana"/>
        <family val="2"/>
      </rPr>
      <t xml:space="preserve">Realización de citaciones a casos blancos con médico especialista de la ARL-
</t>
    </r>
    <r>
      <rPr>
        <b/>
        <sz val="10"/>
        <color theme="1"/>
        <rFont val="Verdana"/>
        <family val="2"/>
      </rPr>
      <t xml:space="preserve">2. </t>
    </r>
    <r>
      <rPr>
        <sz val="10"/>
        <color theme="1"/>
        <rFont val="Verdana"/>
        <family val="2"/>
      </rPr>
      <t xml:space="preserve">Citación a casos blancos con psicóloga de la ARL.
</t>
    </r>
    <r>
      <rPr>
        <b/>
        <sz val="10"/>
        <color theme="1"/>
        <rFont val="Verdana"/>
        <family val="2"/>
      </rPr>
      <t xml:space="preserve">3. </t>
    </r>
    <r>
      <rPr>
        <sz val="10"/>
        <color theme="1"/>
        <rFont val="Verdana"/>
        <family val="2"/>
      </rPr>
      <t>Remisión a EPS.</t>
    </r>
  </si>
  <si>
    <r>
      <t xml:space="preserve">Implementar las recomendaciones emitidas en el informe diagnóstico producto de la aplicación de la batería de riesgo psicosocial vigencia 2019, a partir de las siguientes acitividades:
</t>
    </r>
    <r>
      <rPr>
        <b/>
        <sz val="10"/>
        <color theme="1"/>
        <rFont val="Verdana"/>
        <family val="2"/>
      </rPr>
      <t xml:space="preserve">1. </t>
    </r>
    <r>
      <rPr>
        <sz val="10"/>
        <color theme="1"/>
        <rFont val="Verdana"/>
        <family val="2"/>
      </rPr>
      <t xml:space="preserve"> Intervención por Grupos Focales.
</t>
    </r>
    <r>
      <rPr>
        <b/>
        <sz val="10"/>
        <color theme="1"/>
        <rFont val="Verdana"/>
        <family val="2"/>
      </rPr>
      <t>2.</t>
    </r>
    <r>
      <rPr>
        <sz val="10"/>
        <color theme="1"/>
        <rFont val="Verdana"/>
        <family val="2"/>
      </rPr>
      <t xml:space="preserve"> Sensibilización y promoción en Dependencias de alto Riesgo.</t>
    </r>
  </si>
  <si>
    <t xml:space="preserve">Implementar el Sistema de Vigilancia Visual a  partir de campañas de promoción de la salud visual y autocuidado. </t>
  </si>
  <si>
    <t>Jornada de salud Visual</t>
  </si>
  <si>
    <t>Pausas Activas Visuales</t>
  </si>
  <si>
    <r>
      <rPr>
        <b/>
        <sz val="10"/>
        <color theme="1"/>
        <rFont val="Verdana"/>
        <family val="2"/>
      </rPr>
      <t>Sensibilización y promoción en Dependencias de alto Riesgo:</t>
    </r>
    <r>
      <rPr>
        <sz val="10"/>
        <color theme="1"/>
        <rFont val="Verdana"/>
        <family val="2"/>
      </rPr>
      <t xml:space="preserve">
</t>
    </r>
    <r>
      <rPr>
        <b/>
        <sz val="10"/>
        <color theme="1"/>
        <rFont val="Verdana"/>
        <family val="2"/>
      </rPr>
      <t>1.</t>
    </r>
    <r>
      <rPr>
        <sz val="10"/>
        <color theme="1"/>
        <rFont val="Verdana"/>
        <family val="2"/>
      </rPr>
      <t xml:space="preserve"> Citación a jefes para entrega de resultados de la aplicación de la batería de riesgo psicosocial.
</t>
    </r>
    <r>
      <rPr>
        <b/>
        <sz val="10"/>
        <color theme="1"/>
        <rFont val="Verdana"/>
        <family val="2"/>
      </rPr>
      <t xml:space="preserve">2. </t>
    </r>
    <r>
      <rPr>
        <sz val="10"/>
        <color theme="1"/>
        <rFont val="Verdana"/>
        <family val="2"/>
      </rPr>
      <t>Realización de talleres tipo coach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</si>
</sst>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_(&quot;$&quot;\ * \(#,##0.00\);_(&quot;$&quot;\ * &quot;-&quot;??_);_(@_)"/>
    <numFmt numFmtId="165" formatCode="_(* #,##0.00_);_(* \(#,##0.00\);_(* &quot;-&quot;??_);_(@_)"/>
    <numFmt numFmtId="166" formatCode="[$$-240A]\ #,##0"/>
    <numFmt numFmtId="167" formatCode="&quot;$&quot;\ #,##0"/>
    <numFmt numFmtId="168" formatCode="_ [$€-2]\ * #,##0.00_ ;_ [$€-2]\ * \-#,##0.00_ ;_ [$€-2]\ * &quot;-&quot;??_ "/>
    <numFmt numFmtId="169" formatCode="#,##0\ &quot;€&quot;;\-#,##0\ &quot;€&quot;"/>
  </numFmts>
  <fonts count="47" x14ac:knownFonts="1">
    <font>
      <sz val="11"/>
      <color theme="1"/>
      <name val="Calibri"/>
      <family val="2"/>
      <scheme val="minor"/>
    </font>
    <font>
      <sz val="11"/>
      <color theme="1"/>
      <name val="Calibri"/>
      <family val="2"/>
      <scheme val="minor"/>
    </font>
    <font>
      <sz val="10"/>
      <name val="Arial"/>
      <family val="2"/>
    </font>
    <font>
      <b/>
      <sz val="11"/>
      <color indexed="57"/>
      <name val="Calibri"/>
      <family val="2"/>
    </font>
    <font>
      <sz val="11"/>
      <color indexed="8"/>
      <name val="Calibri"/>
      <family val="2"/>
    </font>
    <font>
      <sz val="10"/>
      <color theme="1"/>
      <name val="Verdana"/>
      <family val="2"/>
    </font>
    <font>
      <u/>
      <sz val="11"/>
      <color theme="10"/>
      <name val="Calibri"/>
      <family val="2"/>
      <scheme val="minor"/>
    </font>
    <font>
      <u/>
      <sz val="11"/>
      <color theme="11"/>
      <name val="Calibri"/>
      <family val="2"/>
      <scheme val="minor"/>
    </font>
    <font>
      <b/>
      <sz val="10"/>
      <color theme="1"/>
      <name val="Verdana"/>
      <family val="2"/>
    </font>
    <font>
      <sz val="10"/>
      <name val="Verdana"/>
      <family val="2"/>
    </font>
    <font>
      <b/>
      <sz val="8"/>
      <color theme="1"/>
      <name val="Verdana"/>
      <family val="2"/>
    </font>
    <font>
      <sz val="8"/>
      <color theme="1"/>
      <name val="Verdana"/>
      <family val="2"/>
    </font>
    <font>
      <b/>
      <u/>
      <sz val="10"/>
      <color theme="1"/>
      <name val="Verdana"/>
      <family val="2"/>
    </font>
    <font>
      <u/>
      <sz val="10"/>
      <color theme="1"/>
      <name val="Verdana"/>
      <family val="2"/>
    </font>
    <font>
      <b/>
      <sz val="10"/>
      <name val="Verdana"/>
      <family val="2"/>
    </font>
    <font>
      <b/>
      <sz val="12"/>
      <color theme="1"/>
      <name val="Verdana"/>
      <family val="2"/>
    </font>
    <font>
      <b/>
      <sz val="11"/>
      <color theme="1"/>
      <name val="Calibri"/>
      <family val="2"/>
      <scheme val="minor"/>
    </font>
    <font>
      <b/>
      <sz val="14"/>
      <color theme="1"/>
      <name val="Verdana"/>
      <family val="2"/>
    </font>
    <font>
      <b/>
      <sz val="14"/>
      <name val="Verdana"/>
      <family val="2"/>
    </font>
    <font>
      <b/>
      <sz val="36"/>
      <color theme="1"/>
      <name val="Verdana"/>
      <family val="2"/>
    </font>
    <font>
      <b/>
      <u/>
      <sz val="10"/>
      <name val="Verdana"/>
      <family val="2"/>
    </font>
    <font>
      <b/>
      <sz val="28"/>
      <color theme="1"/>
      <name val="Verdana"/>
      <family val="2"/>
    </font>
    <font>
      <b/>
      <sz val="14"/>
      <color theme="0"/>
      <name val="Verdana"/>
      <family val="2"/>
    </font>
    <font>
      <b/>
      <sz val="18"/>
      <color theme="0"/>
      <name val="Verdana"/>
      <family val="2"/>
    </font>
    <font>
      <b/>
      <sz val="20"/>
      <color theme="0"/>
      <name val="Verdana"/>
      <family val="2"/>
    </font>
    <font>
      <b/>
      <sz val="13"/>
      <color theme="0"/>
      <name val="Verdana"/>
      <family val="2"/>
    </font>
    <font>
      <sz val="12"/>
      <color theme="1"/>
      <name val="Verdana"/>
      <family val="2"/>
    </font>
    <font>
      <b/>
      <sz val="16"/>
      <color theme="1"/>
      <name val="Verdana"/>
      <family val="2"/>
    </font>
    <font>
      <sz val="16"/>
      <color theme="1"/>
      <name val="Verdana"/>
      <family val="2"/>
    </font>
    <font>
      <b/>
      <sz val="13"/>
      <name val="Verdana"/>
      <family val="2"/>
    </font>
    <font>
      <sz val="14"/>
      <color theme="1"/>
      <name val="Verdana"/>
      <family val="2"/>
    </font>
    <font>
      <i/>
      <sz val="12"/>
      <color theme="1"/>
      <name val="Verdana"/>
      <family val="2"/>
    </font>
    <font>
      <i/>
      <u/>
      <sz val="12"/>
      <color theme="1"/>
      <name val="Verdana"/>
      <family val="2"/>
    </font>
    <font>
      <u/>
      <sz val="12"/>
      <color theme="1"/>
      <name val="Verdana"/>
      <family val="2"/>
    </font>
    <font>
      <sz val="18"/>
      <color theme="1"/>
      <name val="Verdana"/>
      <family val="2"/>
    </font>
    <font>
      <b/>
      <sz val="11"/>
      <color theme="0"/>
      <name val="Calibri"/>
      <family val="2"/>
      <scheme val="minor"/>
    </font>
    <font>
      <b/>
      <sz val="8"/>
      <color theme="0"/>
      <name val="Verdana"/>
      <family val="2"/>
    </font>
    <font>
      <b/>
      <sz val="8"/>
      <name val="Verdana"/>
      <family val="2"/>
    </font>
    <font>
      <b/>
      <sz val="28"/>
      <name val="Verdana"/>
      <family val="2"/>
    </font>
    <font>
      <b/>
      <sz val="28"/>
      <color rgb="FF00B0F0"/>
      <name val="Verdana"/>
      <family val="2"/>
    </font>
    <font>
      <b/>
      <sz val="10"/>
      <color theme="0"/>
      <name val="Verdana"/>
      <family val="2"/>
    </font>
    <font>
      <b/>
      <sz val="12"/>
      <color theme="0"/>
      <name val="Verdana"/>
      <family val="2"/>
    </font>
    <font>
      <i/>
      <u/>
      <sz val="12"/>
      <name val="Verdana"/>
      <family val="2"/>
    </font>
    <font>
      <sz val="12"/>
      <name val="Verdana"/>
      <family val="2"/>
    </font>
    <font>
      <b/>
      <sz val="18"/>
      <color theme="0"/>
      <name val="Calibri"/>
      <family val="2"/>
      <scheme val="minor"/>
    </font>
    <font>
      <sz val="16"/>
      <color theme="1"/>
      <name val="Calibri"/>
      <family val="2"/>
      <scheme val="minor"/>
    </font>
    <font>
      <b/>
      <sz val="11"/>
      <color rgb="FFFF0000"/>
      <name val="Calibri"/>
      <family val="2"/>
      <scheme val="minor"/>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00B0F0"/>
        <bgColor indexed="64"/>
      </patternFill>
    </fill>
    <fill>
      <patternFill patternType="solid">
        <fgColor rgb="FFEE12D4"/>
        <bgColor indexed="64"/>
      </patternFill>
    </fill>
    <fill>
      <patternFill patternType="solid">
        <fgColor rgb="FF0070C0"/>
        <bgColor indexed="64"/>
      </patternFill>
    </fill>
    <fill>
      <patternFill patternType="solid">
        <fgColor rgb="FFF24CDE"/>
        <bgColor indexed="64"/>
      </patternFill>
    </fill>
    <fill>
      <patternFill patternType="solid">
        <fgColor theme="6" tint="0.79998168889431442"/>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diagonal/>
    </border>
    <border>
      <left style="medium">
        <color indexed="64"/>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auto="1"/>
      </right>
      <top style="medium">
        <color indexed="64"/>
      </top>
      <bottom style="thin">
        <color auto="1"/>
      </bottom>
      <diagonal/>
    </border>
    <border>
      <left style="thin">
        <color auto="1"/>
      </left>
      <right style="thin">
        <color auto="1"/>
      </right>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auto="1"/>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32">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0" fontId="2" fillId="0" borderId="0"/>
    <xf numFmtId="9" fontId="1" fillId="0" borderId="0" applyFont="0" applyFill="0" applyBorder="0" applyAlignment="0" applyProtection="0"/>
    <xf numFmtId="9" fontId="4" fillId="0" borderId="0" applyFont="0" applyFill="0" applyBorder="0" applyAlignment="0" applyProtection="0"/>
    <xf numFmtId="0" fontId="4" fillId="0" borderId="0" applyAlignment="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4" fontId="4" fillId="0" borderId="0" applyFont="0" applyFill="0" applyBorder="0" applyAlignment="0" applyProtection="0"/>
    <xf numFmtId="167" fontId="2" fillId="0" borderId="0"/>
    <xf numFmtId="167" fontId="2" fillId="0" borderId="0"/>
    <xf numFmtId="169" fontId="2" fillId="0" borderId="0"/>
    <xf numFmtId="167" fontId="1" fillId="0" borderId="0"/>
    <xf numFmtId="167" fontId="1" fillId="0" borderId="0"/>
    <xf numFmtId="169"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1" fillId="0" borderId="0" applyFont="0" applyFill="0" applyBorder="0" applyAlignment="0" applyProtection="0"/>
    <xf numFmtId="166" fontId="3" fillId="2" borderId="0" applyNumberFormat="0" applyBorder="0" applyAlignment="0" applyProtection="0"/>
    <xf numFmtId="166"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02">
    <xf numFmtId="0" fontId="0" fillId="0" borderId="0" xfId="0"/>
    <xf numFmtId="0" fontId="5" fillId="0" borderId="1"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9" fontId="5" fillId="0" borderId="1" xfId="2" applyFont="1" applyBorder="1" applyAlignment="1">
      <alignment vertical="center" wrapText="1"/>
    </xf>
    <xf numFmtId="1" fontId="5" fillId="0" borderId="0" xfId="0" applyNumberFormat="1" applyFont="1" applyAlignment="1">
      <alignment horizontal="center" vertical="center" wrapText="1"/>
    </xf>
    <xf numFmtId="0" fontId="8" fillId="3" borderId="0" xfId="0" applyFont="1" applyFill="1" applyAlignment="1">
      <alignment horizontal="center" vertical="center" wrapText="1"/>
    </xf>
    <xf numFmtId="0" fontId="8" fillId="3" borderId="0" xfId="0" applyFont="1" applyFill="1" applyAlignment="1">
      <alignment vertical="center" wrapText="1"/>
    </xf>
    <xf numFmtId="0" fontId="5" fillId="3" borderId="0" xfId="0" applyFont="1" applyFill="1" applyAlignment="1">
      <alignment vertical="center" wrapText="1"/>
    </xf>
    <xf numFmtId="0" fontId="5" fillId="4" borderId="0" xfId="0" applyFont="1" applyFill="1" applyAlignment="1">
      <alignment vertical="center" wrapText="1"/>
    </xf>
    <xf numFmtId="2" fontId="5" fillId="0" borderId="0" xfId="0" applyNumberFormat="1" applyFont="1" applyAlignment="1">
      <alignment vertical="center" wrapText="1"/>
    </xf>
    <xf numFmtId="10" fontId="5" fillId="0" borderId="0" xfId="0" applyNumberFormat="1" applyFont="1" applyAlignment="1">
      <alignment vertical="center" wrapText="1"/>
    </xf>
    <xf numFmtId="49" fontId="8" fillId="4" borderId="1" xfId="0" applyNumberFormat="1" applyFont="1" applyFill="1" applyBorder="1" applyAlignment="1">
      <alignment horizontal="center" vertical="center" wrapText="1"/>
    </xf>
    <xf numFmtId="49" fontId="8" fillId="3" borderId="0" xfId="0" applyNumberFormat="1" applyFont="1" applyFill="1" applyAlignment="1">
      <alignment horizontal="center" vertical="center" wrapText="1"/>
    </xf>
    <xf numFmtId="49" fontId="5" fillId="0" borderId="0" xfId="0" applyNumberFormat="1" applyFont="1" applyAlignment="1">
      <alignment horizontal="center" vertical="center" wrapText="1"/>
    </xf>
    <xf numFmtId="3" fontId="11" fillId="0" borderId="0" xfId="0" applyNumberFormat="1" applyFont="1" applyAlignment="1">
      <alignment horizontal="center" vertical="center" wrapText="1"/>
    </xf>
    <xf numFmtId="0" fontId="11" fillId="0" borderId="0" xfId="0" applyFont="1" applyAlignment="1">
      <alignment horizontal="center" vertical="center" wrapText="1"/>
    </xf>
    <xf numFmtId="9" fontId="8" fillId="0" borderId="1" xfId="2" applyFont="1" applyBorder="1" applyAlignment="1">
      <alignment horizontal="left" vertical="center" wrapText="1"/>
    </xf>
    <xf numFmtId="0" fontId="5" fillId="3"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167" fontId="10" fillId="3" borderId="0" xfId="0" applyNumberFormat="1" applyFont="1" applyFill="1" applyAlignment="1">
      <alignment vertical="center" wrapText="1"/>
    </xf>
    <xf numFmtId="0" fontId="8" fillId="3" borderId="0" xfId="0" applyFont="1" applyFill="1" applyAlignment="1">
      <alignment horizontal="right" vertical="center" wrapText="1"/>
    </xf>
    <xf numFmtId="49" fontId="8" fillId="3" borderId="0" xfId="2" applyNumberFormat="1" applyFont="1" applyFill="1" applyAlignment="1">
      <alignment horizontal="center" vertical="center" wrapText="1"/>
    </xf>
    <xf numFmtId="167" fontId="10" fillId="3" borderId="0" xfId="0" applyNumberFormat="1" applyFont="1" applyFill="1" applyAlignment="1">
      <alignment horizontal="center" vertical="center" wrapText="1"/>
    </xf>
    <xf numFmtId="0" fontId="15" fillId="0" borderId="0" xfId="0" applyFont="1" applyAlignment="1">
      <alignment vertical="center" wrapText="1"/>
    </xf>
    <xf numFmtId="9" fontId="15" fillId="3" borderId="0" xfId="0" applyNumberFormat="1" applyFont="1" applyFill="1" applyAlignment="1">
      <alignment horizontal="center" vertical="center" wrapText="1"/>
    </xf>
    <xf numFmtId="0" fontId="15" fillId="3" borderId="0" xfId="0" applyFont="1" applyFill="1" applyAlignment="1">
      <alignment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vertical="center" wrapText="1"/>
    </xf>
    <xf numFmtId="0" fontId="0" fillId="0" borderId="1" xfId="0" applyBorder="1" applyAlignment="1">
      <alignment wrapText="1"/>
    </xf>
    <xf numFmtId="0" fontId="0" fillId="0" borderId="1" xfId="0" applyBorder="1" applyAlignment="1">
      <alignment vertical="center"/>
    </xf>
    <xf numFmtId="0" fontId="0" fillId="0" borderId="8" xfId="0" applyBorder="1" applyAlignment="1">
      <alignmen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5" xfId="0" applyFont="1" applyFill="1" applyBorder="1" applyAlignment="1">
      <alignment horizontal="center" vertical="center" wrapText="1"/>
    </xf>
    <xf numFmtId="9" fontId="5" fillId="3" borderId="1" xfId="2" applyFont="1" applyFill="1" applyBorder="1" applyAlignment="1">
      <alignment vertical="center" wrapText="1"/>
    </xf>
    <xf numFmtId="9" fontId="5" fillId="0" borderId="6" xfId="2" applyFont="1" applyBorder="1" applyAlignment="1">
      <alignment horizontal="left" vertical="center" wrapText="1"/>
    </xf>
    <xf numFmtId="0" fontId="14" fillId="3" borderId="1" xfId="0" applyFont="1" applyFill="1" applyBorder="1" applyAlignment="1">
      <alignment horizontal="left" vertical="center" wrapText="1"/>
    </xf>
    <xf numFmtId="0" fontId="5" fillId="3" borderId="10" xfId="0" applyFont="1" applyFill="1" applyBorder="1" applyAlignment="1">
      <alignment horizontal="center" vertical="center" wrapText="1"/>
    </xf>
    <xf numFmtId="9" fontId="5" fillId="3" borderId="7" xfId="2" applyFont="1" applyFill="1" applyBorder="1" applyAlignment="1">
      <alignment vertical="center" wrapText="1"/>
    </xf>
    <xf numFmtId="49" fontId="5" fillId="0" borderId="1" xfId="0" applyNumberFormat="1" applyFont="1" applyBorder="1" applyAlignment="1">
      <alignment horizontal="left" vertical="center" wrapText="1"/>
    </xf>
    <xf numFmtId="9" fontId="12" fillId="0" borderId="1" xfId="2" applyFont="1" applyBorder="1" applyAlignment="1">
      <alignment horizontal="left" vertical="center" wrapText="1"/>
    </xf>
    <xf numFmtId="0" fontId="5" fillId="3" borderId="6" xfId="0" applyFont="1" applyFill="1" applyBorder="1" applyAlignment="1">
      <alignment horizontal="left" vertical="center" wrapText="1"/>
    </xf>
    <xf numFmtId="9" fontId="9" fillId="0" borderId="6" xfId="2" applyFont="1" applyBorder="1" applyAlignment="1">
      <alignment horizontal="left" vertical="center" wrapText="1"/>
    </xf>
    <xf numFmtId="9" fontId="14" fillId="0" borderId="6" xfId="2" applyFont="1" applyBorder="1" applyAlignment="1">
      <alignment horizontal="left" vertical="center" wrapText="1"/>
    </xf>
    <xf numFmtId="0" fontId="5" fillId="3" borderId="10" xfId="0" applyFont="1" applyFill="1" applyBorder="1" applyAlignment="1">
      <alignment horizontal="left" vertical="center" wrapText="1"/>
    </xf>
    <xf numFmtId="9" fontId="5" fillId="0" borderId="35" xfId="2" applyFont="1" applyBorder="1" applyAlignment="1">
      <alignment horizontal="left" vertical="center" wrapText="1"/>
    </xf>
    <xf numFmtId="9" fontId="5" fillId="0" borderId="12" xfId="2" applyFont="1" applyBorder="1" applyAlignment="1">
      <alignment vertical="top" wrapText="1"/>
    </xf>
    <xf numFmtId="9" fontId="5" fillId="0" borderId="18" xfId="2" applyFont="1" applyBorder="1" applyAlignment="1">
      <alignment vertical="center" wrapText="1"/>
    </xf>
    <xf numFmtId="9" fontId="5" fillId="3" borderId="18" xfId="2" applyFont="1" applyFill="1" applyBorder="1" applyAlignment="1">
      <alignment vertical="center" wrapText="1"/>
    </xf>
    <xf numFmtId="0" fontId="23" fillId="10" borderId="9" xfId="0" applyFont="1" applyFill="1" applyBorder="1" applyAlignment="1">
      <alignment horizontal="center" vertical="center"/>
    </xf>
    <xf numFmtId="0" fontId="24" fillId="9" borderId="4" xfId="0" applyFont="1" applyFill="1" applyBorder="1" applyAlignment="1">
      <alignment vertical="center"/>
    </xf>
    <xf numFmtId="0" fontId="24" fillId="9" borderId="5" xfId="0" applyFont="1" applyFill="1" applyBorder="1" applyAlignment="1">
      <alignment vertical="center"/>
    </xf>
    <xf numFmtId="0" fontId="5" fillId="3" borderId="3" xfId="0" applyFont="1" applyFill="1" applyBorder="1" applyAlignment="1">
      <alignment horizontal="center" vertical="center" wrapText="1"/>
    </xf>
    <xf numFmtId="0" fontId="8" fillId="3" borderId="39" xfId="0" applyFont="1" applyFill="1" applyBorder="1" applyAlignment="1">
      <alignment horizontal="center" vertical="center" wrapText="1"/>
    </xf>
    <xf numFmtId="10" fontId="5" fillId="0" borderId="8" xfId="0" applyNumberFormat="1" applyFont="1" applyBorder="1" applyAlignment="1">
      <alignment horizontal="center" vertical="center" wrapText="1"/>
    </xf>
    <xf numFmtId="1" fontId="5" fillId="7" borderId="8" xfId="0" applyNumberFormat="1" applyFont="1" applyFill="1" applyBorder="1" applyAlignment="1">
      <alignment horizontal="center" vertical="center" wrapText="1"/>
    </xf>
    <xf numFmtId="1" fontId="5" fillId="0" borderId="30" xfId="2" applyNumberFormat="1" applyFont="1" applyBorder="1" applyAlignment="1">
      <alignment horizontal="center" vertical="center" wrapText="1"/>
    </xf>
    <xf numFmtId="10" fontId="5" fillId="0" borderId="8" xfId="2" applyNumberFormat="1" applyFont="1" applyBorder="1" applyAlignment="1">
      <alignment horizontal="center" vertical="center" wrapText="1"/>
    </xf>
    <xf numFmtId="9" fontId="5" fillId="0" borderId="3" xfId="2" applyFont="1" applyBorder="1" applyAlignment="1">
      <alignment vertical="center" wrapText="1"/>
    </xf>
    <xf numFmtId="49" fontId="5" fillId="0" borderId="8" xfId="0" applyNumberFormat="1" applyFont="1" applyBorder="1" applyAlignment="1">
      <alignment horizontal="center" vertical="center" wrapText="1"/>
    </xf>
    <xf numFmtId="49" fontId="5" fillId="0" borderId="8" xfId="0" applyNumberFormat="1" applyFont="1" applyBorder="1" applyAlignment="1">
      <alignment horizontal="left" vertical="center" wrapText="1"/>
    </xf>
    <xf numFmtId="166" fontId="5" fillId="0" borderId="8" xfId="0" applyNumberFormat="1" applyFont="1" applyBorder="1" applyAlignment="1">
      <alignment vertical="center" wrapText="1"/>
    </xf>
    <xf numFmtId="1" fontId="5" fillId="0" borderId="8" xfId="0" applyNumberFormat="1" applyFont="1" applyBorder="1" applyAlignment="1">
      <alignment horizontal="center" vertical="center" wrapText="1"/>
    </xf>
    <xf numFmtId="9" fontId="5" fillId="0" borderId="29" xfId="2" applyFont="1" applyBorder="1" applyAlignment="1">
      <alignment horizontal="left" vertical="center" wrapText="1"/>
    </xf>
    <xf numFmtId="0" fontId="8" fillId="3" borderId="33"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24" fillId="9" borderId="0" xfId="0" applyFont="1" applyFill="1" applyBorder="1" applyAlignment="1">
      <alignment vertical="center"/>
    </xf>
    <xf numFmtId="0" fontId="5" fillId="3" borderId="11" xfId="2" applyNumberFormat="1" applyFont="1" applyFill="1" applyBorder="1" applyAlignment="1">
      <alignment horizontal="center" vertical="center" wrapText="1"/>
    </xf>
    <xf numFmtId="0" fontId="5" fillId="3" borderId="12" xfId="2" applyNumberFormat="1" applyFont="1" applyFill="1" applyBorder="1" applyAlignment="1">
      <alignment horizontal="center" vertical="center" wrapText="1"/>
    </xf>
    <xf numFmtId="0" fontId="5" fillId="3" borderId="13" xfId="2" applyNumberFormat="1" applyFont="1" applyFill="1" applyBorder="1" applyAlignment="1">
      <alignment horizontal="center" vertical="center" wrapText="1"/>
    </xf>
    <xf numFmtId="0" fontId="5" fillId="3" borderId="14" xfId="2" applyNumberFormat="1" applyFont="1" applyFill="1" applyBorder="1" applyAlignment="1">
      <alignment horizontal="center" vertical="center" wrapText="1"/>
    </xf>
    <xf numFmtId="0" fontId="5" fillId="3" borderId="1" xfId="2" applyNumberFormat="1" applyFont="1" applyFill="1" applyBorder="1" applyAlignment="1">
      <alignment horizontal="center" vertical="center" wrapText="1"/>
    </xf>
    <xf numFmtId="0" fontId="5" fillId="3" borderId="15" xfId="2"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7" xfId="2" applyNumberFormat="1" applyFont="1" applyFill="1" applyBorder="1" applyAlignment="1">
      <alignment horizontal="center" vertical="center" wrapText="1"/>
    </xf>
    <xf numFmtId="0" fontId="5" fillId="3" borderId="18" xfId="2" applyNumberFormat="1" applyFont="1" applyFill="1" applyBorder="1" applyAlignment="1">
      <alignment horizontal="center" vertical="center" wrapText="1"/>
    </xf>
    <xf numFmtId="0" fontId="5" fillId="3" borderId="19" xfId="2" applyNumberFormat="1"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3" fillId="10" borderId="9" xfId="0" applyFont="1" applyFill="1" applyBorder="1" applyAlignment="1">
      <alignment vertical="center"/>
    </xf>
    <xf numFmtId="0" fontId="23" fillId="10" borderId="10" xfId="0" applyFont="1" applyFill="1" applyBorder="1" applyAlignment="1">
      <alignment vertical="center"/>
    </xf>
    <xf numFmtId="0" fontId="25" fillId="8" borderId="20" xfId="0" applyFont="1" applyFill="1" applyBorder="1" applyAlignment="1">
      <alignment horizontal="center" vertical="center" wrapText="1"/>
    </xf>
    <xf numFmtId="0" fontId="25" fillId="8" borderId="21" xfId="0" applyFont="1" applyFill="1" applyBorder="1" applyAlignment="1">
      <alignment horizontal="center" vertical="center" wrapText="1"/>
    </xf>
    <xf numFmtId="0" fontId="25" fillId="8" borderId="22" xfId="0" applyFont="1" applyFill="1" applyBorder="1" applyAlignment="1">
      <alignment horizontal="center" vertical="center" wrapText="1"/>
    </xf>
    <xf numFmtId="9" fontId="5" fillId="0" borderId="8" xfId="2" applyFont="1" applyBorder="1" applyAlignment="1">
      <alignment vertical="center" wrapText="1"/>
    </xf>
    <xf numFmtId="9" fontId="5" fillId="0" borderId="2" xfId="2" applyFont="1" applyBorder="1" applyAlignment="1">
      <alignment vertical="center" wrapText="1"/>
    </xf>
    <xf numFmtId="0" fontId="29" fillId="12" borderId="52" xfId="0" applyFont="1" applyFill="1" applyBorder="1" applyAlignment="1">
      <alignment horizontal="center" vertical="center" wrapText="1"/>
    </xf>
    <xf numFmtId="0" fontId="29" fillId="12" borderId="53" xfId="0" applyFont="1" applyFill="1" applyBorder="1" applyAlignment="1">
      <alignment vertical="center" wrapText="1"/>
    </xf>
    <xf numFmtId="0" fontId="29" fillId="12" borderId="41" xfId="0" applyFont="1" applyFill="1" applyBorder="1" applyAlignment="1">
      <alignment horizontal="center" vertical="center" wrapText="1"/>
    </xf>
    <xf numFmtId="0" fontId="5" fillId="3" borderId="31" xfId="2" applyNumberFormat="1" applyFont="1" applyFill="1" applyBorder="1" applyAlignment="1">
      <alignment horizontal="center" vertical="center" wrapText="1"/>
    </xf>
    <xf numFmtId="0" fontId="5" fillId="3" borderId="4" xfId="2"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5" xfId="2" applyNumberFormat="1" applyFont="1" applyFill="1" applyBorder="1" applyAlignment="1">
      <alignment horizontal="center" vertical="center" wrapText="1"/>
    </xf>
    <xf numFmtId="0" fontId="5" fillId="3" borderId="54" xfId="2" applyNumberFormat="1" applyFont="1" applyFill="1" applyBorder="1" applyAlignment="1">
      <alignment horizontal="center" vertical="center" wrapText="1"/>
    </xf>
    <xf numFmtId="0" fontId="5" fillId="3" borderId="7" xfId="2" applyNumberFormat="1"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29" fillId="12" borderId="38" xfId="0" applyFont="1" applyFill="1" applyBorder="1" applyAlignment="1">
      <alignment horizontal="center" vertical="center" wrapText="1"/>
    </xf>
    <xf numFmtId="10" fontId="5" fillId="0" borderId="8" xfId="0" applyNumberFormat="1" applyFont="1" applyBorder="1" applyAlignment="1">
      <alignment horizontal="center" vertical="center" wrapText="1"/>
    </xf>
    <xf numFmtId="1" fontId="5" fillId="7" borderId="8" xfId="0" applyNumberFormat="1" applyFont="1" applyFill="1" applyBorder="1" applyAlignment="1">
      <alignment horizontal="center" vertical="center" wrapText="1"/>
    </xf>
    <xf numFmtId="0" fontId="5" fillId="3" borderId="26" xfId="2" applyNumberFormat="1" applyFont="1" applyFill="1" applyBorder="1" applyAlignment="1">
      <alignment horizontal="center" vertical="center" wrapText="1"/>
    </xf>
    <xf numFmtId="0" fontId="5" fillId="3" borderId="2" xfId="2" applyNumberFormat="1" applyFont="1" applyFill="1" applyBorder="1" applyAlignment="1">
      <alignment horizontal="center" vertical="center" wrapText="1"/>
    </xf>
    <xf numFmtId="0" fontId="5" fillId="3" borderId="24" xfId="2" applyNumberFormat="1" applyFont="1" applyFill="1" applyBorder="1" applyAlignment="1">
      <alignment horizontal="center" vertical="center" wrapText="1"/>
    </xf>
    <xf numFmtId="0" fontId="5" fillId="3" borderId="25" xfId="2" applyNumberFormat="1" applyFont="1" applyFill="1" applyBorder="1" applyAlignment="1">
      <alignment horizontal="center" vertical="center" wrapText="1"/>
    </xf>
    <xf numFmtId="0" fontId="5" fillId="3" borderId="3" xfId="2" applyNumberFormat="1" applyFont="1" applyFill="1" applyBorder="1" applyAlignment="1">
      <alignment horizontal="center" vertical="center" wrapText="1"/>
    </xf>
    <xf numFmtId="0" fontId="5" fillId="3" borderId="23" xfId="2" applyNumberFormat="1" applyFont="1" applyFill="1" applyBorder="1" applyAlignment="1">
      <alignment horizontal="center" vertical="center" wrapText="1"/>
    </xf>
    <xf numFmtId="0" fontId="5" fillId="0" borderId="30" xfId="0" applyFont="1" applyBorder="1" applyAlignment="1">
      <alignment horizontal="center"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0" fillId="0" borderId="2" xfId="0" applyBorder="1" applyAlignment="1">
      <alignment horizontal="left" vertical="center"/>
    </xf>
    <xf numFmtId="0" fontId="0" fillId="0" borderId="8" xfId="0" applyBorder="1" applyAlignment="1">
      <alignment horizontal="left" vertical="center"/>
    </xf>
    <xf numFmtId="9" fontId="5" fillId="3" borderId="24" xfId="2" applyFont="1" applyFill="1" applyBorder="1" applyAlignment="1">
      <alignment vertical="center" wrapText="1"/>
    </xf>
    <xf numFmtId="9" fontId="5" fillId="3" borderId="13" xfId="2" applyFont="1" applyFill="1" applyBorder="1" applyAlignment="1">
      <alignment vertical="center" wrapText="1"/>
    </xf>
    <xf numFmtId="0" fontId="29" fillId="12" borderId="53" xfId="0" applyFont="1" applyFill="1" applyBorder="1" applyAlignment="1">
      <alignment horizontal="center" vertical="center" wrapText="1"/>
    </xf>
    <xf numFmtId="49" fontId="26" fillId="0" borderId="8" xfId="2" applyNumberFormat="1" applyFont="1" applyBorder="1" applyAlignment="1">
      <alignment vertical="center" wrapText="1"/>
    </xf>
    <xf numFmtId="49" fontId="26" fillId="0" borderId="8" xfId="2" applyNumberFormat="1" applyFont="1" applyBorder="1" applyAlignment="1">
      <alignment horizontal="left" vertical="center" wrapText="1"/>
    </xf>
    <xf numFmtId="167" fontId="28" fillId="0" borderId="8" xfId="1" applyNumberFormat="1" applyFont="1" applyBorder="1" applyAlignment="1">
      <alignment horizontal="center" vertical="center" wrapText="1"/>
    </xf>
    <xf numFmtId="167" fontId="28" fillId="0" borderId="8" xfId="0" applyNumberFormat="1" applyFont="1" applyBorder="1" applyAlignment="1">
      <alignment horizontal="center" vertical="center" wrapText="1"/>
    </xf>
    <xf numFmtId="10" fontId="5" fillId="0" borderId="8" xfId="0" applyNumberFormat="1" applyFont="1" applyBorder="1" applyAlignment="1">
      <alignment horizontal="center" vertical="center" wrapText="1"/>
    </xf>
    <xf numFmtId="0" fontId="5" fillId="3" borderId="2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6" xfId="2" applyNumberFormat="1" applyFont="1" applyFill="1" applyBorder="1" applyAlignment="1">
      <alignment horizontal="center" vertical="center" wrapText="1"/>
    </xf>
    <xf numFmtId="0" fontId="5" fillId="3" borderId="2" xfId="2" applyNumberFormat="1" applyFont="1" applyFill="1" applyBorder="1" applyAlignment="1">
      <alignment horizontal="center" vertical="center" wrapText="1"/>
    </xf>
    <xf numFmtId="0" fontId="5" fillId="3" borderId="24" xfId="2" applyNumberFormat="1" applyFont="1" applyFill="1" applyBorder="1" applyAlignment="1">
      <alignment horizontal="center" vertical="center" wrapText="1"/>
    </xf>
    <xf numFmtId="1" fontId="5" fillId="7" borderId="8" xfId="0" applyNumberFormat="1" applyFont="1" applyFill="1" applyBorder="1" applyAlignment="1">
      <alignment horizontal="center" vertical="center" wrapText="1"/>
    </xf>
    <xf numFmtId="0" fontId="5" fillId="0" borderId="30" xfId="0" applyFont="1" applyBorder="1" applyAlignment="1">
      <alignment horizontal="center" vertical="center" wrapText="1"/>
    </xf>
    <xf numFmtId="9" fontId="5" fillId="0" borderId="6" xfId="2" applyFont="1" applyBorder="1" applyAlignment="1">
      <alignment horizontal="center" vertical="center" wrapText="1"/>
    </xf>
    <xf numFmtId="0" fontId="5" fillId="3" borderId="23" xfId="2" applyNumberFormat="1" applyFont="1" applyFill="1" applyBorder="1" applyAlignment="1">
      <alignment horizontal="center" vertical="center" wrapText="1"/>
    </xf>
    <xf numFmtId="0" fontId="5" fillId="3" borderId="25" xfId="2" applyNumberFormat="1" applyFont="1" applyFill="1" applyBorder="1" applyAlignment="1">
      <alignment horizontal="center" vertical="center" wrapText="1"/>
    </xf>
    <xf numFmtId="167" fontId="28" fillId="0" borderId="8" xfId="0" applyNumberFormat="1" applyFont="1" applyBorder="1" applyAlignment="1">
      <alignment horizontal="center" vertical="center" wrapText="1"/>
    </xf>
    <xf numFmtId="0" fontId="5" fillId="3" borderId="3" xfId="2" applyNumberFormat="1" applyFont="1" applyFill="1" applyBorder="1" applyAlignment="1">
      <alignment horizontal="center" vertical="center" wrapText="1"/>
    </xf>
    <xf numFmtId="0" fontId="25" fillId="8" borderId="58" xfId="0" applyFont="1" applyFill="1" applyBorder="1" applyAlignment="1">
      <alignment horizontal="center" vertical="center" wrapText="1"/>
    </xf>
    <xf numFmtId="0" fontId="0" fillId="0" borderId="3" xfId="0" applyBorder="1"/>
    <xf numFmtId="0" fontId="0" fillId="0" borderId="8" xfId="0" applyBorder="1"/>
    <xf numFmtId="0" fontId="0" fillId="0" borderId="2" xfId="0" applyBorder="1"/>
    <xf numFmtId="0" fontId="0" fillId="0" borderId="3" xfId="0" applyBorder="1" applyAlignment="1">
      <alignment vertical="center"/>
    </xf>
    <xf numFmtId="0" fontId="0" fillId="0" borderId="2" xfId="0" applyBorder="1" applyAlignment="1">
      <alignment vertical="center"/>
    </xf>
    <xf numFmtId="49" fontId="15" fillId="0" borderId="1" xfId="2" applyNumberFormat="1" applyFont="1" applyBorder="1" applyAlignment="1">
      <alignment horizontal="left" vertical="center" wrapText="1"/>
    </xf>
    <xf numFmtId="9" fontId="9" fillId="0" borderId="32" xfId="2" applyFont="1" applyBorder="1" applyAlignment="1">
      <alignment horizontal="left" vertical="center" wrapText="1"/>
    </xf>
    <xf numFmtId="9" fontId="5" fillId="3" borderId="2" xfId="2" applyFont="1" applyFill="1" applyBorder="1" applyAlignment="1">
      <alignment vertical="center" wrapText="1"/>
    </xf>
    <xf numFmtId="0" fontId="5" fillId="3" borderId="12" xfId="2" applyNumberFormat="1" applyFont="1" applyFill="1" applyBorder="1" applyAlignment="1">
      <alignment horizontal="left" vertical="center" wrapText="1"/>
    </xf>
    <xf numFmtId="0" fontId="5" fillId="3" borderId="61" xfId="2" applyNumberFormat="1" applyFont="1" applyFill="1" applyBorder="1" applyAlignment="1">
      <alignment horizontal="center" vertical="center" wrapText="1"/>
    </xf>
    <xf numFmtId="0" fontId="30" fillId="3" borderId="11" xfId="2" applyNumberFormat="1" applyFont="1" applyFill="1" applyBorder="1" applyAlignment="1">
      <alignment horizontal="center" vertical="center" wrapText="1"/>
    </xf>
    <xf numFmtId="0" fontId="30" fillId="3" borderId="12" xfId="2" applyNumberFormat="1" applyFont="1" applyFill="1" applyBorder="1" applyAlignment="1">
      <alignment horizontal="center" vertical="center" wrapText="1"/>
    </xf>
    <xf numFmtId="0" fontId="30" fillId="3" borderId="61" xfId="2" applyNumberFormat="1" applyFont="1" applyFill="1" applyBorder="1" applyAlignment="1">
      <alignment horizontal="center" vertical="center" wrapText="1"/>
    </xf>
    <xf numFmtId="0" fontId="30" fillId="3" borderId="13" xfId="2" applyNumberFormat="1" applyFont="1" applyFill="1" applyBorder="1" applyAlignment="1">
      <alignment horizontal="center" vertical="center" wrapText="1"/>
    </xf>
    <xf numFmtId="49" fontId="26" fillId="0" borderId="12" xfId="2" applyNumberFormat="1" applyFont="1" applyBorder="1" applyAlignment="1">
      <alignment horizontal="left" vertical="center" wrapText="1"/>
    </xf>
    <xf numFmtId="9" fontId="5" fillId="0" borderId="12" xfId="2" applyFont="1" applyBorder="1" applyAlignment="1">
      <alignment vertical="center" wrapText="1"/>
    </xf>
    <xf numFmtId="9" fontId="5" fillId="3" borderId="12" xfId="2" applyFont="1" applyFill="1" applyBorder="1" applyAlignment="1">
      <alignment vertical="center" wrapText="1"/>
    </xf>
    <xf numFmtId="49" fontId="15" fillId="0" borderId="18" xfId="2" applyNumberFormat="1" applyFont="1" applyBorder="1" applyAlignment="1">
      <alignment horizontal="left" vertical="center" wrapText="1"/>
    </xf>
    <xf numFmtId="10" fontId="5" fillId="0" borderId="36" xfId="0" applyNumberFormat="1" applyFont="1" applyBorder="1" applyAlignment="1">
      <alignment horizontal="center" vertical="center" wrapText="1"/>
    </xf>
    <xf numFmtId="1" fontId="5" fillId="7" borderId="36" xfId="0" applyNumberFormat="1" applyFont="1" applyFill="1" applyBorder="1" applyAlignment="1">
      <alignment horizontal="center" vertical="center" wrapText="1"/>
    </xf>
    <xf numFmtId="0" fontId="14" fillId="3" borderId="12"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5" fillId="3" borderId="61"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4" fillId="3" borderId="18" xfId="0" applyFont="1" applyFill="1" applyBorder="1" applyAlignment="1">
      <alignment horizontal="left" vertical="top" wrapText="1"/>
    </xf>
    <xf numFmtId="0" fontId="5" fillId="3" borderId="37"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35" xfId="2" applyNumberFormat="1" applyFont="1" applyFill="1" applyBorder="1" applyAlignment="1">
      <alignment horizontal="center" vertical="center" wrapText="1"/>
    </xf>
    <xf numFmtId="0" fontId="5" fillId="3" borderId="6" xfId="2" applyNumberFormat="1" applyFont="1" applyFill="1" applyBorder="1" applyAlignment="1">
      <alignment horizontal="center" vertical="center" wrapText="1"/>
    </xf>
    <xf numFmtId="0" fontId="5" fillId="0" borderId="3" xfId="0" applyFont="1" applyBorder="1" applyAlignment="1">
      <alignment vertical="center" wrapText="1"/>
    </xf>
    <xf numFmtId="9" fontId="5" fillId="0" borderId="10" xfId="2" applyFont="1" applyBorder="1" applyAlignment="1">
      <alignment horizontal="left" vertical="center" wrapText="1"/>
    </xf>
    <xf numFmtId="9" fontId="5" fillId="3" borderId="27" xfId="2" applyFont="1" applyFill="1" applyBorder="1" applyAlignment="1">
      <alignment vertical="center" wrapText="1"/>
    </xf>
    <xf numFmtId="9" fontId="9" fillId="0" borderId="1" xfId="2" applyFont="1" applyBorder="1" applyAlignment="1">
      <alignment horizontal="left" vertical="center" wrapText="1"/>
    </xf>
    <xf numFmtId="9" fontId="14" fillId="0" borderId="1" xfId="2" applyFont="1" applyBorder="1" applyAlignment="1">
      <alignment horizontal="left" vertical="center" wrapText="1"/>
    </xf>
    <xf numFmtId="49" fontId="26" fillId="0" borderId="3" xfId="2" applyNumberFormat="1" applyFont="1" applyBorder="1" applyAlignment="1">
      <alignment vertical="center" wrapText="1"/>
    </xf>
    <xf numFmtId="167" fontId="28" fillId="0" borderId="3" xfId="2" applyNumberFormat="1" applyFont="1" applyBorder="1" applyAlignment="1">
      <alignment horizontal="center" vertical="top" wrapText="1"/>
    </xf>
    <xf numFmtId="0" fontId="5" fillId="3" borderId="28" xfId="2" applyNumberFormat="1" applyFont="1" applyFill="1" applyBorder="1" applyAlignment="1">
      <alignment horizontal="center" vertical="center" wrapText="1"/>
    </xf>
    <xf numFmtId="0" fontId="5" fillId="3" borderId="8" xfId="2" applyNumberFormat="1" applyFont="1" applyFill="1" applyBorder="1" applyAlignment="1">
      <alignment horizontal="center" vertical="center" wrapText="1"/>
    </xf>
    <xf numFmtId="0" fontId="5" fillId="3" borderId="27" xfId="2" applyNumberFormat="1" applyFont="1" applyFill="1" applyBorder="1" applyAlignment="1">
      <alignment horizontal="center" vertical="center" wrapText="1"/>
    </xf>
    <xf numFmtId="9" fontId="9" fillId="0" borderId="12" xfId="2" applyFont="1" applyBorder="1" applyAlignment="1">
      <alignment horizontal="left" vertical="center" wrapText="1"/>
    </xf>
    <xf numFmtId="9" fontId="9" fillId="0" borderId="18" xfId="2" applyFont="1" applyBorder="1" applyAlignment="1">
      <alignment horizontal="left" vertical="center" wrapText="1"/>
    </xf>
    <xf numFmtId="0" fontId="5" fillId="3" borderId="37" xfId="2" applyNumberFormat="1" applyFont="1" applyFill="1" applyBorder="1" applyAlignment="1">
      <alignment horizontal="center" vertical="center" wrapText="1"/>
    </xf>
    <xf numFmtId="0" fontId="8" fillId="3" borderId="60" xfId="0" applyFont="1" applyFill="1" applyBorder="1" applyAlignment="1">
      <alignment horizontal="center" vertical="center" wrapText="1"/>
    </xf>
    <xf numFmtId="0" fontId="23" fillId="10" borderId="7" xfId="0" applyFont="1" applyFill="1" applyBorder="1" applyAlignment="1">
      <alignment vertical="center"/>
    </xf>
    <xf numFmtId="1" fontId="22" fillId="11" borderId="18" xfId="0" applyNumberFormat="1" applyFont="1" applyFill="1" applyBorder="1" applyAlignment="1">
      <alignment horizontal="center" vertical="center" wrapText="1"/>
    </xf>
    <xf numFmtId="10" fontId="5" fillId="0" borderId="21" xfId="0" applyNumberFormat="1" applyFont="1" applyBorder="1" applyAlignment="1">
      <alignment horizontal="center" vertical="center" wrapText="1"/>
    </xf>
    <xf numFmtId="1" fontId="5" fillId="7" borderId="21" xfId="0" applyNumberFormat="1" applyFont="1" applyFill="1" applyBorder="1" applyAlignment="1">
      <alignment horizontal="center" vertical="center" wrapText="1"/>
    </xf>
    <xf numFmtId="9" fontId="5" fillId="3" borderId="23" xfId="2" applyFont="1" applyFill="1" applyBorder="1" applyAlignment="1">
      <alignment horizontal="left" vertical="center" wrapText="1"/>
    </xf>
    <xf numFmtId="10" fontId="5" fillId="3" borderId="21" xfId="0" applyNumberFormat="1" applyFont="1" applyFill="1" applyBorder="1" applyAlignment="1">
      <alignment horizontal="center" vertical="center" wrapText="1"/>
    </xf>
    <xf numFmtId="0" fontId="5" fillId="3" borderId="58"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36" fillId="8" borderId="63" xfId="0" applyFont="1" applyFill="1" applyBorder="1" applyAlignment="1">
      <alignment horizontal="center" vertical="center" wrapText="1"/>
    </xf>
    <xf numFmtId="0" fontId="36" fillId="8" borderId="52" xfId="0" applyFont="1" applyFill="1" applyBorder="1" applyAlignment="1">
      <alignment horizontal="center" vertical="center" wrapText="1"/>
    </xf>
    <xf numFmtId="9" fontId="37" fillId="3" borderId="6" xfId="0" applyNumberFormat="1" applyFont="1" applyFill="1" applyBorder="1" applyAlignment="1">
      <alignment horizontal="center" vertical="center" wrapText="1"/>
    </xf>
    <xf numFmtId="0" fontId="36" fillId="11" borderId="60" xfId="0" applyFont="1" applyFill="1" applyBorder="1" applyAlignment="1">
      <alignment horizontal="center" vertical="center" wrapText="1"/>
    </xf>
    <xf numFmtId="0" fontId="37" fillId="3" borderId="64" xfId="0" applyFont="1" applyFill="1" applyBorder="1" applyAlignment="1">
      <alignment horizontal="center" vertical="center" wrapText="1"/>
    </xf>
    <xf numFmtId="0" fontId="36" fillId="8" borderId="41" xfId="0" applyFont="1" applyFill="1" applyBorder="1" applyAlignment="1">
      <alignment horizontal="center" vertical="center" wrapText="1"/>
    </xf>
    <xf numFmtId="9" fontId="10" fillId="3" borderId="1" xfId="2" applyNumberFormat="1" applyFont="1" applyFill="1" applyBorder="1" applyAlignment="1">
      <alignment horizontal="center" vertical="center" wrapText="1"/>
    </xf>
    <xf numFmtId="9" fontId="37" fillId="3" borderId="64" xfId="0" applyNumberFormat="1" applyFont="1" applyFill="1" applyBorder="1" applyAlignment="1">
      <alignment horizontal="center" vertical="center" wrapText="1"/>
    </xf>
    <xf numFmtId="1" fontId="36" fillId="3" borderId="0" xfId="0" applyNumberFormat="1" applyFont="1" applyFill="1" applyBorder="1" applyAlignment="1">
      <alignment horizontal="center" vertical="center" wrapText="1"/>
    </xf>
    <xf numFmtId="0" fontId="0" fillId="3" borderId="0" xfId="0" applyFill="1" applyBorder="1"/>
    <xf numFmtId="0" fontId="37" fillId="3" borderId="66" xfId="0" applyFont="1" applyFill="1" applyBorder="1" applyAlignment="1">
      <alignment horizontal="center" vertical="center" wrapText="1"/>
    </xf>
    <xf numFmtId="9" fontId="37" fillId="3" borderId="35" xfId="0" applyNumberFormat="1" applyFont="1" applyFill="1" applyBorder="1" applyAlignment="1">
      <alignment horizontal="center" vertical="center" wrapText="1"/>
    </xf>
    <xf numFmtId="9" fontId="37" fillId="3" borderId="66" xfId="0" applyNumberFormat="1" applyFont="1" applyFill="1" applyBorder="1" applyAlignment="1">
      <alignment horizontal="center" vertical="center" wrapText="1"/>
    </xf>
    <xf numFmtId="0" fontId="37" fillId="3" borderId="65" xfId="0" applyFont="1" applyFill="1" applyBorder="1" applyAlignment="1">
      <alignment horizontal="center" vertical="center" wrapText="1"/>
    </xf>
    <xf numFmtId="9" fontId="37" fillId="3" borderId="37" xfId="0" applyNumberFormat="1" applyFont="1" applyFill="1" applyBorder="1" applyAlignment="1">
      <alignment horizontal="center" vertical="center" wrapText="1"/>
    </xf>
    <xf numFmtId="9" fontId="10" fillId="3" borderId="18" xfId="2" applyNumberFormat="1" applyFont="1" applyFill="1" applyBorder="1" applyAlignment="1">
      <alignment horizontal="center" vertical="center" wrapText="1"/>
    </xf>
    <xf numFmtId="9" fontId="37" fillId="3" borderId="65" xfId="0" applyNumberFormat="1" applyFont="1" applyFill="1" applyBorder="1" applyAlignment="1">
      <alignment horizontal="center" vertical="center" wrapText="1"/>
    </xf>
    <xf numFmtId="9" fontId="36" fillId="8" borderId="38" xfId="0" applyNumberFormat="1" applyFont="1" applyFill="1" applyBorder="1" applyAlignment="1">
      <alignment horizontal="center" vertical="center" wrapText="1"/>
    </xf>
    <xf numFmtId="9" fontId="36" fillId="8" borderId="52" xfId="2" applyNumberFormat="1" applyFont="1" applyFill="1" applyBorder="1" applyAlignment="1">
      <alignment horizontal="center" vertical="center" wrapText="1"/>
    </xf>
    <xf numFmtId="9" fontId="37" fillId="3" borderId="50" xfId="0" applyNumberFormat="1" applyFont="1" applyFill="1" applyBorder="1" applyAlignment="1">
      <alignment horizontal="center" vertical="center" wrapText="1"/>
    </xf>
    <xf numFmtId="9" fontId="37" fillId="3" borderId="5" xfId="0" applyNumberFormat="1" applyFont="1" applyFill="1" applyBorder="1" applyAlignment="1">
      <alignment horizontal="center" vertical="center" wrapText="1"/>
    </xf>
    <xf numFmtId="9" fontId="37" fillId="3" borderId="67" xfId="0" applyNumberFormat="1" applyFont="1" applyFill="1" applyBorder="1" applyAlignment="1">
      <alignment horizontal="center" vertical="center" wrapText="1"/>
    </xf>
    <xf numFmtId="9" fontId="36" fillId="8" borderId="41" xfId="2" applyNumberFormat="1" applyFont="1" applyFill="1" applyBorder="1" applyAlignment="1">
      <alignment horizontal="center" vertical="center" wrapText="1"/>
    </xf>
    <xf numFmtId="9" fontId="36" fillId="11" borderId="60" xfId="2" applyNumberFormat="1" applyFont="1" applyFill="1" applyBorder="1" applyAlignment="1">
      <alignment horizontal="center" vertical="center" wrapText="1"/>
    </xf>
    <xf numFmtId="9" fontId="14" fillId="0" borderId="35" xfId="2" applyFont="1" applyBorder="1" applyAlignment="1">
      <alignment horizontal="left" vertical="center" wrapText="1"/>
    </xf>
    <xf numFmtId="9" fontId="9" fillId="0" borderId="10" xfId="2" applyFont="1" applyBorder="1" applyAlignment="1">
      <alignment horizontal="left" vertical="center" wrapText="1"/>
    </xf>
    <xf numFmtId="9" fontId="5" fillId="3" borderId="3" xfId="2" applyFont="1" applyFill="1" applyBorder="1" applyAlignment="1">
      <alignment vertical="center" wrapText="1"/>
    </xf>
    <xf numFmtId="10" fontId="5" fillId="0" borderId="22" xfId="0" applyNumberFormat="1" applyFont="1" applyBorder="1" applyAlignment="1">
      <alignment horizontal="center" vertical="center" wrapText="1"/>
    </xf>
    <xf numFmtId="167" fontId="27" fillId="3" borderId="21" xfId="0" applyNumberFormat="1" applyFont="1" applyFill="1" applyBorder="1" applyAlignment="1">
      <alignment horizontal="center" vertical="center" wrapText="1"/>
    </xf>
    <xf numFmtId="9" fontId="5" fillId="0" borderId="12" xfId="2" applyFont="1" applyBorder="1" applyAlignment="1">
      <alignment horizontal="left" vertical="center" wrapText="1"/>
    </xf>
    <xf numFmtId="0" fontId="8" fillId="3" borderId="12" xfId="0" applyFont="1" applyFill="1" applyBorder="1" applyAlignment="1">
      <alignment horizontal="left" vertical="center" wrapText="1"/>
    </xf>
    <xf numFmtId="0" fontId="5" fillId="3" borderId="61" xfId="0" applyFont="1" applyFill="1" applyBorder="1" applyAlignment="1">
      <alignment horizontal="left" vertical="center" wrapText="1"/>
    </xf>
    <xf numFmtId="9" fontId="5" fillId="0" borderId="37" xfId="2" applyFont="1" applyBorder="1" applyAlignment="1">
      <alignment horizontal="center" vertical="center" wrapText="1"/>
    </xf>
    <xf numFmtId="9" fontId="12" fillId="0" borderId="18" xfId="2" applyFont="1" applyBorder="1" applyAlignment="1">
      <alignment horizontal="left" vertical="center" wrapText="1"/>
    </xf>
    <xf numFmtId="9" fontId="5" fillId="0" borderId="37" xfId="2" applyFont="1" applyBorder="1" applyAlignment="1">
      <alignment horizontal="left" vertical="center" wrapText="1"/>
    </xf>
    <xf numFmtId="0" fontId="5" fillId="0" borderId="62" xfId="0" applyFont="1" applyBorder="1" applyAlignment="1">
      <alignment horizontal="center" vertical="center" wrapText="1"/>
    </xf>
    <xf numFmtId="10" fontId="5" fillId="0" borderId="36" xfId="0" applyNumberFormat="1" applyFont="1" applyBorder="1" applyAlignment="1">
      <alignment vertical="center" wrapText="1"/>
    </xf>
    <xf numFmtId="10" fontId="5" fillId="0" borderId="40" xfId="0" applyNumberFormat="1" applyFont="1" applyBorder="1" applyAlignment="1">
      <alignment horizontal="center" vertical="center" wrapText="1"/>
    </xf>
    <xf numFmtId="49" fontId="17" fillId="3" borderId="20" xfId="0" applyNumberFormat="1" applyFont="1" applyFill="1" applyBorder="1" applyAlignment="1">
      <alignment horizontal="center" vertical="center" wrapText="1"/>
    </xf>
    <xf numFmtId="0" fontId="5" fillId="3" borderId="12" xfId="0" applyFont="1" applyFill="1" applyBorder="1" applyAlignment="1">
      <alignment horizontal="left" vertical="center" wrapText="1"/>
    </xf>
    <xf numFmtId="9" fontId="5" fillId="0" borderId="36" xfId="2" applyFont="1" applyBorder="1" applyAlignment="1">
      <alignment vertical="center" wrapText="1"/>
    </xf>
    <xf numFmtId="9" fontId="5" fillId="0" borderId="35" xfId="2" applyFont="1" applyBorder="1" applyAlignment="1">
      <alignment horizontal="center" vertical="center" wrapText="1"/>
    </xf>
    <xf numFmtId="0" fontId="5" fillId="3" borderId="45" xfId="2" applyNumberFormat="1" applyFont="1" applyFill="1" applyBorder="1" applyAlignment="1">
      <alignment horizontal="center" vertical="center" wrapText="1"/>
    </xf>
    <xf numFmtId="9" fontId="12" fillId="0" borderId="12" xfId="2" applyFont="1" applyBorder="1" applyAlignment="1">
      <alignment horizontal="left" vertical="center" wrapText="1"/>
    </xf>
    <xf numFmtId="9" fontId="5" fillId="0" borderId="62" xfId="2" applyFont="1" applyBorder="1" applyAlignment="1">
      <alignment horizontal="center" vertical="center" wrapText="1"/>
    </xf>
    <xf numFmtId="9" fontId="5" fillId="0" borderId="62" xfId="2" applyFont="1" applyBorder="1" applyAlignment="1">
      <alignment horizontal="left" vertical="center" wrapText="1"/>
    </xf>
    <xf numFmtId="9" fontId="5" fillId="3" borderId="45" xfId="2" applyFont="1" applyFill="1" applyBorder="1" applyAlignment="1">
      <alignment horizontal="left" vertical="center" wrapText="1"/>
    </xf>
    <xf numFmtId="0" fontId="5" fillId="3" borderId="39" xfId="2" applyNumberFormat="1" applyFont="1" applyFill="1" applyBorder="1" applyAlignment="1">
      <alignment horizontal="center" vertical="center" wrapText="1"/>
    </xf>
    <xf numFmtId="0" fontId="5" fillId="3" borderId="36" xfId="2" applyNumberFormat="1" applyFont="1" applyFill="1" applyBorder="1" applyAlignment="1">
      <alignment horizontal="center" vertical="center" wrapText="1"/>
    </xf>
    <xf numFmtId="0" fontId="5" fillId="3" borderId="40" xfId="2" applyNumberFormat="1" applyFont="1" applyFill="1" applyBorder="1" applyAlignment="1">
      <alignment horizontal="center" vertical="center" wrapText="1"/>
    </xf>
    <xf numFmtId="166" fontId="5" fillId="0" borderId="12" xfId="0" applyNumberFormat="1" applyFont="1" applyBorder="1" applyAlignment="1">
      <alignment vertical="center" wrapText="1"/>
    </xf>
    <xf numFmtId="166" fontId="5" fillId="0" borderId="18" xfId="0" applyNumberFormat="1" applyFont="1" applyBorder="1" applyAlignment="1">
      <alignment vertical="center" wrapText="1"/>
    </xf>
    <xf numFmtId="0" fontId="5" fillId="3" borderId="45" xfId="0" applyFont="1" applyFill="1" applyBorder="1" applyAlignment="1">
      <alignment horizontal="center" vertical="center" wrapText="1"/>
    </xf>
    <xf numFmtId="0" fontId="5" fillId="3" borderId="18" xfId="0" applyFont="1" applyFill="1" applyBorder="1" applyAlignment="1">
      <alignment horizontal="left" vertical="center" wrapText="1"/>
    </xf>
    <xf numFmtId="49" fontId="8" fillId="11" borderId="44" xfId="0" applyNumberFormat="1" applyFont="1" applyFill="1" applyBorder="1" applyAlignment="1">
      <alignment horizontal="center" vertical="center" wrapText="1"/>
    </xf>
    <xf numFmtId="49" fontId="8" fillId="11" borderId="42" xfId="0" applyNumberFormat="1" applyFont="1" applyFill="1" applyBorder="1" applyAlignment="1">
      <alignment vertical="center" wrapText="1"/>
    </xf>
    <xf numFmtId="49" fontId="27" fillId="11" borderId="42" xfId="0" applyNumberFormat="1" applyFont="1" applyFill="1" applyBorder="1" applyAlignment="1">
      <alignment vertical="center" wrapText="1"/>
    </xf>
    <xf numFmtId="0" fontId="5" fillId="11" borderId="42" xfId="0" applyFont="1" applyFill="1" applyBorder="1" applyAlignment="1">
      <alignment vertical="center" wrapText="1"/>
    </xf>
    <xf numFmtId="10" fontId="5" fillId="11" borderId="42" xfId="0" applyNumberFormat="1" applyFont="1" applyFill="1" applyBorder="1" applyAlignment="1">
      <alignment vertical="center" wrapText="1"/>
    </xf>
    <xf numFmtId="1" fontId="5" fillId="11" borderId="42" xfId="0" applyNumberFormat="1" applyFont="1" applyFill="1" applyBorder="1" applyAlignment="1">
      <alignment vertical="center" wrapText="1"/>
    </xf>
    <xf numFmtId="10" fontId="5" fillId="11" borderId="43" xfId="0" applyNumberFormat="1" applyFont="1" applyFill="1" applyBorder="1" applyAlignment="1">
      <alignment vertical="center" wrapText="1"/>
    </xf>
    <xf numFmtId="9" fontId="5" fillId="0" borderId="30" xfId="2" applyFont="1" applyBorder="1" applyAlignment="1">
      <alignment horizontal="left" vertical="center" wrapText="1"/>
    </xf>
    <xf numFmtId="0" fontId="5" fillId="3" borderId="29" xfId="2" applyNumberFormat="1" applyFont="1" applyFill="1" applyBorder="1" applyAlignment="1">
      <alignment horizontal="center" vertical="center" wrapText="1"/>
    </xf>
    <xf numFmtId="9" fontId="5" fillId="0" borderId="1" xfId="2" applyFont="1" applyBorder="1" applyAlignment="1">
      <alignment horizontal="center" vertical="center" wrapText="1"/>
    </xf>
    <xf numFmtId="49" fontId="8" fillId="11" borderId="42" xfId="0" applyNumberFormat="1" applyFont="1" applyFill="1" applyBorder="1" applyAlignment="1">
      <alignment horizontal="center" vertical="center" wrapText="1"/>
    </xf>
    <xf numFmtId="9" fontId="8" fillId="0" borderId="12" xfId="2" applyFont="1" applyBorder="1" applyAlignment="1">
      <alignment horizontal="left" vertical="center" wrapText="1"/>
    </xf>
    <xf numFmtId="9" fontId="8" fillId="0" borderId="18" xfId="2" applyFont="1" applyBorder="1" applyAlignment="1">
      <alignment horizontal="left" vertical="center" wrapText="1"/>
    </xf>
    <xf numFmtId="9" fontId="8" fillId="0" borderId="2" xfId="2" applyFont="1" applyBorder="1" applyAlignment="1">
      <alignment horizontal="left"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5" fillId="3" borderId="40" xfId="2" applyNumberFormat="1" applyFont="1" applyFill="1" applyBorder="1" applyAlignment="1">
      <alignment horizontal="center" vertical="center" wrapText="1"/>
    </xf>
    <xf numFmtId="1" fontId="5" fillId="7" borderId="12" xfId="0" applyNumberFormat="1" applyFont="1" applyFill="1" applyBorder="1" applyAlignment="1">
      <alignment horizontal="center" vertical="center" wrapText="1"/>
    </xf>
    <xf numFmtId="1" fontId="5" fillId="7" borderId="1" xfId="0" applyNumberFormat="1" applyFont="1" applyFill="1" applyBorder="1" applyAlignment="1">
      <alignment horizontal="center" vertical="center" wrapText="1"/>
    </xf>
    <xf numFmtId="167" fontId="28" fillId="0" borderId="8" xfId="0" applyNumberFormat="1" applyFont="1" applyBorder="1" applyAlignment="1">
      <alignment horizontal="center" vertical="center" wrapText="1"/>
    </xf>
    <xf numFmtId="49" fontId="26" fillId="0" borderId="21" xfId="2" applyNumberFormat="1" applyFont="1" applyBorder="1" applyAlignment="1">
      <alignment horizontal="center" vertical="center" wrapText="1"/>
    </xf>
    <xf numFmtId="10" fontId="5" fillId="0" borderId="12"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0" fontId="8" fillId="3" borderId="43"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0" fontId="5" fillId="0" borderId="1" xfId="2" applyNumberFormat="1" applyFont="1" applyBorder="1" applyAlignment="1">
      <alignment horizontal="center" vertical="center" wrapText="1"/>
    </xf>
    <xf numFmtId="0" fontId="5" fillId="3" borderId="2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40" xfId="2" applyNumberFormat="1" applyFont="1" applyFill="1" applyBorder="1" applyAlignment="1">
      <alignment horizontal="center" vertical="center" wrapText="1"/>
    </xf>
    <xf numFmtId="0" fontId="5" fillId="3" borderId="39" xfId="2" applyNumberFormat="1" applyFont="1" applyFill="1" applyBorder="1" applyAlignment="1">
      <alignment horizontal="center" vertical="center" wrapText="1"/>
    </xf>
    <xf numFmtId="0" fontId="5" fillId="3" borderId="36" xfId="2" applyNumberFormat="1"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0" fillId="0" borderId="3" xfId="0" applyBorder="1" applyAlignment="1">
      <alignment horizontal="center" vertical="center"/>
    </xf>
    <xf numFmtId="0" fontId="5" fillId="3" borderId="7"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41" fillId="9" borderId="5" xfId="0" applyFont="1" applyFill="1" applyBorder="1" applyAlignment="1">
      <alignment vertical="center"/>
    </xf>
    <xf numFmtId="0" fontId="41" fillId="10" borderId="9" xfId="0" applyFont="1" applyFill="1" applyBorder="1" applyAlignment="1">
      <alignment vertical="center"/>
    </xf>
    <xf numFmtId="49" fontId="26" fillId="0" borderId="12" xfId="2" applyNumberFormat="1" applyFont="1" applyBorder="1" applyAlignment="1">
      <alignment vertical="center" wrapText="1"/>
    </xf>
    <xf numFmtId="49" fontId="26" fillId="0" borderId="1" xfId="2" applyNumberFormat="1" applyFont="1" applyBorder="1" applyAlignment="1">
      <alignment vertical="center" wrapText="1"/>
    </xf>
    <xf numFmtId="49" fontId="15" fillId="11" borderId="42" xfId="0" applyNumberFormat="1" applyFont="1" applyFill="1" applyBorder="1" applyAlignment="1">
      <alignment vertical="center" wrapText="1"/>
    </xf>
    <xf numFmtId="49" fontId="15" fillId="0" borderId="12" xfId="2" applyNumberFormat="1" applyFont="1" applyBorder="1" applyAlignment="1">
      <alignment vertical="center" wrapText="1"/>
    </xf>
    <xf numFmtId="49" fontId="15" fillId="0" borderId="3" xfId="2" applyNumberFormat="1" applyFont="1" applyBorder="1" applyAlignment="1">
      <alignment horizontal="left" vertical="center" wrapText="1"/>
    </xf>
    <xf numFmtId="49" fontId="15" fillId="0" borderId="18" xfId="2" applyNumberFormat="1" applyFont="1" applyBorder="1" applyAlignment="1">
      <alignment vertical="center" wrapText="1"/>
    </xf>
    <xf numFmtId="49" fontId="26" fillId="0" borderId="36" xfId="2" applyNumberFormat="1" applyFont="1" applyBorder="1" applyAlignment="1">
      <alignment vertical="center" wrapText="1"/>
    </xf>
    <xf numFmtId="0" fontId="26" fillId="0" borderId="2" xfId="0" applyFont="1" applyBorder="1" applyAlignment="1">
      <alignment horizontal="left" vertical="center" wrapText="1"/>
    </xf>
    <xf numFmtId="0" fontId="26" fillId="0" borderId="18" xfId="0" applyFont="1" applyBorder="1" applyAlignment="1">
      <alignment horizontal="left" vertical="center" wrapText="1"/>
    </xf>
    <xf numFmtId="49" fontId="15" fillId="3" borderId="0" xfId="2" applyNumberFormat="1" applyFont="1" applyFill="1" applyAlignment="1">
      <alignment horizontal="center" vertical="center" wrapText="1"/>
    </xf>
    <xf numFmtId="0" fontId="15" fillId="3" borderId="0" xfId="0" applyFont="1" applyFill="1" applyAlignment="1">
      <alignment horizontal="right" vertical="center" wrapText="1"/>
    </xf>
    <xf numFmtId="0" fontId="26" fillId="0" borderId="0" xfId="0" applyFont="1" applyAlignment="1">
      <alignment vertical="center" wrapText="1"/>
    </xf>
    <xf numFmtId="167" fontId="27" fillId="0" borderId="36" xfId="2" applyNumberFormat="1" applyFont="1" applyBorder="1" applyAlignment="1">
      <alignment horizontal="center" vertical="center" wrapText="1"/>
    </xf>
    <xf numFmtId="9" fontId="8" fillId="3" borderId="46" xfId="2" applyFont="1" applyFill="1" applyBorder="1" applyAlignment="1">
      <alignment horizontal="center" vertical="center" wrapText="1"/>
    </xf>
    <xf numFmtId="0" fontId="8" fillId="3" borderId="62" xfId="0" applyFont="1" applyFill="1" applyBorder="1" applyAlignment="1">
      <alignment horizontal="center" vertical="center" wrapText="1"/>
    </xf>
    <xf numFmtId="9" fontId="8" fillId="3" borderId="47" xfId="2" applyFont="1" applyFill="1" applyBorder="1" applyAlignment="1">
      <alignment horizontal="center" vertical="center" wrapText="1"/>
    </xf>
    <xf numFmtId="49" fontId="8" fillId="11" borderId="34" xfId="0" applyNumberFormat="1" applyFont="1" applyFill="1" applyBorder="1" applyAlignment="1">
      <alignment vertical="center" wrapText="1"/>
    </xf>
    <xf numFmtId="0" fontId="15" fillId="8"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10" fontId="8" fillId="3" borderId="0" xfId="2" applyNumberFormat="1" applyFont="1" applyFill="1" applyBorder="1" applyAlignment="1">
      <alignment horizontal="center" vertical="center" wrapText="1"/>
    </xf>
    <xf numFmtId="9" fontId="8" fillId="3" borderId="33" xfId="2"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0" fontId="5" fillId="3" borderId="0" xfId="0" applyFont="1" applyFill="1" applyBorder="1" applyAlignment="1">
      <alignment vertical="center" wrapText="1"/>
    </xf>
    <xf numFmtId="2" fontId="8" fillId="3" borderId="0" xfId="0" applyNumberFormat="1" applyFont="1" applyFill="1" applyBorder="1" applyAlignment="1">
      <alignment horizontal="center" vertical="center" wrapText="1"/>
    </xf>
    <xf numFmtId="0" fontId="8" fillId="3" borderId="0" xfId="0" applyFont="1" applyFill="1" applyBorder="1" applyAlignment="1">
      <alignment horizontal="right" vertical="center" wrapText="1"/>
    </xf>
    <xf numFmtId="0" fontId="15" fillId="8" borderId="2" xfId="0" applyFont="1" applyFill="1" applyBorder="1" applyAlignment="1">
      <alignment horizontal="center" vertical="center" wrapText="1"/>
    </xf>
    <xf numFmtId="9" fontId="8" fillId="3" borderId="43" xfId="2" applyFont="1" applyFill="1" applyBorder="1" applyAlignment="1">
      <alignment horizontal="center" vertical="center" wrapText="1"/>
    </xf>
    <xf numFmtId="0" fontId="8" fillId="8" borderId="33" xfId="0" applyFont="1" applyFill="1" applyBorder="1" applyAlignment="1">
      <alignment horizontal="center" vertical="center" wrapText="1"/>
    </xf>
    <xf numFmtId="0" fontId="5" fillId="0" borderId="0" xfId="0" applyFont="1" applyBorder="1" applyAlignment="1">
      <alignment vertical="center" wrapText="1"/>
    </xf>
    <xf numFmtId="9" fontId="8" fillId="3" borderId="0" xfId="2" applyFont="1" applyFill="1" applyBorder="1" applyAlignment="1">
      <alignment horizontal="center" vertical="center" wrapText="1"/>
    </xf>
    <xf numFmtId="1" fontId="5" fillId="0" borderId="0" xfId="0" applyNumberFormat="1" applyFont="1" applyBorder="1" applyAlignment="1">
      <alignment horizontal="center" vertical="center" wrapText="1"/>
    </xf>
    <xf numFmtId="1" fontId="8" fillId="3" borderId="60" xfId="0" applyNumberFormat="1" applyFont="1" applyFill="1" applyBorder="1" applyAlignment="1">
      <alignment horizontal="center" vertical="center" wrapText="1"/>
    </xf>
    <xf numFmtId="49" fontId="17" fillId="0" borderId="8" xfId="2" applyNumberFormat="1" applyFont="1" applyBorder="1" applyAlignment="1">
      <alignment horizontal="center" vertical="center" wrapText="1"/>
    </xf>
    <xf numFmtId="49" fontId="17" fillId="0" borderId="1" xfId="2" applyNumberFormat="1" applyFont="1" applyBorder="1" applyAlignment="1">
      <alignment horizontal="center" vertical="center" wrapText="1"/>
    </xf>
    <xf numFmtId="1" fontId="34" fillId="3" borderId="21" xfId="0" applyNumberFormat="1" applyFont="1" applyFill="1" applyBorder="1" applyAlignment="1">
      <alignment horizontal="center" vertical="center" wrapText="1"/>
    </xf>
    <xf numFmtId="0" fontId="37" fillId="3" borderId="49" xfId="0" applyFont="1" applyFill="1" applyBorder="1" applyAlignment="1">
      <alignment horizontal="center" vertical="center" wrapText="1"/>
    </xf>
    <xf numFmtId="0" fontId="37" fillId="3" borderId="70" xfId="0" applyFont="1" applyFill="1" applyBorder="1" applyAlignment="1">
      <alignment horizontal="center" vertical="center" wrapText="1"/>
    </xf>
    <xf numFmtId="0" fontId="37" fillId="3" borderId="71" xfId="0" applyFont="1" applyFill="1" applyBorder="1" applyAlignment="1">
      <alignment horizontal="center" vertical="center" wrapText="1"/>
    </xf>
    <xf numFmtId="9" fontId="0" fillId="0" borderId="66" xfId="0" applyNumberFormat="1" applyBorder="1" applyAlignment="1">
      <alignment horizontal="center" vertical="center"/>
    </xf>
    <xf numFmtId="9" fontId="0" fillId="0" borderId="64" xfId="0" applyNumberFormat="1" applyBorder="1" applyAlignment="1">
      <alignment horizontal="center" vertical="center"/>
    </xf>
    <xf numFmtId="9" fontId="0" fillId="0" borderId="65" xfId="0" applyNumberFormat="1" applyBorder="1" applyAlignment="1">
      <alignment horizontal="center" vertical="center"/>
    </xf>
    <xf numFmtId="9" fontId="16" fillId="0" borderId="60" xfId="0" applyNumberFormat="1" applyFont="1" applyBorder="1" applyAlignment="1">
      <alignment horizontal="center" vertical="center"/>
    </xf>
    <xf numFmtId="9" fontId="8" fillId="0" borderId="36" xfId="2" applyFont="1" applyBorder="1" applyAlignment="1">
      <alignment vertical="center" wrapText="1"/>
    </xf>
    <xf numFmtId="0" fontId="0" fillId="0" borderId="1" xfId="0" applyBorder="1" applyAlignment="1">
      <alignment horizontal="center"/>
    </xf>
    <xf numFmtId="9" fontId="0" fillId="0" borderId="0" xfId="0" applyNumberFormat="1" applyBorder="1" applyAlignment="1">
      <alignment horizontal="center" vertical="center"/>
    </xf>
    <xf numFmtId="9" fontId="16" fillId="0" borderId="0" xfId="0" applyNumberFormat="1" applyFont="1" applyBorder="1" applyAlignment="1">
      <alignment horizontal="center" vertical="center"/>
    </xf>
    <xf numFmtId="9" fontId="0" fillId="0" borderId="12" xfId="0" applyNumberFormat="1" applyBorder="1" applyAlignment="1">
      <alignment horizontal="center" vertical="center"/>
    </xf>
    <xf numFmtId="0" fontId="0" fillId="0" borderId="13" xfId="0" applyBorder="1"/>
    <xf numFmtId="0" fontId="0" fillId="0" borderId="15" xfId="0" applyBorder="1"/>
    <xf numFmtId="0" fontId="0" fillId="0" borderId="19" xfId="0" applyBorder="1"/>
    <xf numFmtId="0" fontId="36" fillId="8" borderId="38" xfId="0" applyFont="1" applyFill="1" applyBorder="1" applyAlignment="1">
      <alignment horizontal="center" vertical="center" wrapText="1"/>
    </xf>
    <xf numFmtId="0" fontId="36" fillId="8" borderId="53" xfId="0" applyFont="1" applyFill="1" applyBorder="1" applyAlignment="1">
      <alignment horizontal="center" vertical="center" wrapText="1"/>
    </xf>
    <xf numFmtId="0" fontId="0" fillId="0" borderId="18" xfId="0" applyBorder="1" applyAlignment="1">
      <alignment horizontal="center"/>
    </xf>
    <xf numFmtId="0" fontId="0" fillId="0" borderId="1" xfId="0" applyFill="1" applyBorder="1" applyAlignment="1">
      <alignment horizontal="center"/>
    </xf>
    <xf numFmtId="0" fontId="0" fillId="0" borderId="12" xfId="0" applyFill="1" applyBorder="1" applyAlignment="1">
      <alignment horizontal="center"/>
    </xf>
    <xf numFmtId="0" fontId="0" fillId="0" borderId="18" xfId="0" applyFill="1" applyBorder="1" applyAlignment="1">
      <alignment horizontal="center"/>
    </xf>
    <xf numFmtId="0" fontId="0" fillId="0" borderId="12" xfId="0" applyBorder="1" applyAlignment="1">
      <alignment horizontal="center"/>
    </xf>
    <xf numFmtId="0" fontId="0" fillId="0" borderId="3" xfId="0" applyFill="1" applyBorder="1" applyAlignment="1">
      <alignment horizontal="center"/>
    </xf>
    <xf numFmtId="0" fontId="0" fillId="0" borderId="60" xfId="0" applyBorder="1" applyAlignment="1">
      <alignment horizontal="center" wrapText="1"/>
    </xf>
    <xf numFmtId="0" fontId="0" fillId="0" borderId="60" xfId="0" applyBorder="1" applyAlignment="1">
      <alignment horizontal="center" vertical="center" wrapText="1"/>
    </xf>
    <xf numFmtId="0" fontId="0" fillId="0" borderId="60" xfId="0" applyBorder="1" applyAlignment="1">
      <alignment vertical="center" wrapText="1"/>
    </xf>
    <xf numFmtId="0" fontId="35" fillId="11" borderId="60" xfId="0" applyFont="1" applyFill="1" applyBorder="1" applyAlignment="1">
      <alignment horizontal="center" vertical="center" wrapText="1"/>
    </xf>
    <xf numFmtId="0" fontId="45" fillId="0" borderId="0" xfId="0" applyFont="1" applyAlignment="1">
      <alignment horizontal="center" vertical="center"/>
    </xf>
    <xf numFmtId="0" fontId="45" fillId="0" borderId="60" xfId="0" applyFont="1" applyBorder="1" applyAlignment="1">
      <alignment horizontal="center" vertical="center"/>
    </xf>
    <xf numFmtId="9" fontId="37" fillId="3" borderId="12" xfId="0" applyNumberFormat="1" applyFont="1" applyFill="1" applyBorder="1" applyAlignment="1">
      <alignment horizontal="center" vertical="center" wrapText="1"/>
    </xf>
    <xf numFmtId="9" fontId="37" fillId="3" borderId="1" xfId="0" applyNumberFormat="1" applyFont="1" applyFill="1" applyBorder="1" applyAlignment="1">
      <alignment horizontal="center" vertical="center" wrapText="1"/>
    </xf>
    <xf numFmtId="9" fontId="37" fillId="3" borderId="18" xfId="0" applyNumberFormat="1" applyFont="1" applyFill="1" applyBorder="1" applyAlignment="1">
      <alignment horizontal="center" vertical="center" wrapText="1"/>
    </xf>
    <xf numFmtId="9" fontId="8" fillId="0" borderId="1" xfId="2" applyFont="1" applyBorder="1" applyAlignment="1">
      <alignment vertical="center" wrapText="1"/>
    </xf>
    <xf numFmtId="0" fontId="5" fillId="3" borderId="20" xfId="2" applyNumberFormat="1" applyFont="1" applyFill="1" applyBorder="1" applyAlignment="1">
      <alignment vertical="center" wrapText="1"/>
    </xf>
    <xf numFmtId="0" fontId="5" fillId="3" borderId="28" xfId="2" applyNumberFormat="1" applyFont="1" applyFill="1" applyBorder="1" applyAlignment="1">
      <alignment vertical="center" wrapText="1"/>
    </xf>
    <xf numFmtId="0" fontId="5" fillId="3" borderId="39" xfId="2" applyNumberFormat="1" applyFont="1" applyFill="1" applyBorder="1" applyAlignment="1">
      <alignment vertical="center" wrapText="1"/>
    </xf>
    <xf numFmtId="0" fontId="5" fillId="3" borderId="36" xfId="2" applyNumberFormat="1" applyFont="1" applyFill="1" applyBorder="1" applyAlignment="1">
      <alignment vertical="center" wrapText="1"/>
    </xf>
    <xf numFmtId="0" fontId="5" fillId="3" borderId="40" xfId="2" applyNumberFormat="1" applyFont="1" applyFill="1" applyBorder="1" applyAlignment="1">
      <alignment vertical="center" wrapText="1"/>
    </xf>
    <xf numFmtId="0" fontId="5" fillId="3" borderId="11" xfId="2" applyNumberFormat="1" applyFont="1" applyFill="1" applyBorder="1" applyAlignment="1">
      <alignment vertical="center" wrapText="1"/>
    </xf>
    <xf numFmtId="0" fontId="5" fillId="3" borderId="12" xfId="2" applyNumberFormat="1" applyFont="1" applyFill="1" applyBorder="1" applyAlignment="1">
      <alignment vertical="center" wrapText="1"/>
    </xf>
    <xf numFmtId="0" fontId="5" fillId="3" borderId="13" xfId="2" applyNumberFormat="1" applyFont="1" applyFill="1" applyBorder="1" applyAlignment="1">
      <alignment vertical="center" wrapText="1"/>
    </xf>
    <xf numFmtId="0" fontId="5" fillId="3" borderId="14" xfId="2" applyNumberFormat="1" applyFont="1" applyFill="1" applyBorder="1" applyAlignment="1">
      <alignment vertical="center" wrapText="1"/>
    </xf>
    <xf numFmtId="0" fontId="5" fillId="3" borderId="1" xfId="2" applyNumberFormat="1" applyFont="1" applyFill="1" applyBorder="1" applyAlignment="1">
      <alignment vertical="center" wrapText="1"/>
    </xf>
    <xf numFmtId="0" fontId="5" fillId="3" borderId="15" xfId="2" applyNumberFormat="1" applyFont="1" applyFill="1" applyBorder="1" applyAlignment="1">
      <alignment vertical="center" wrapText="1"/>
    </xf>
    <xf numFmtId="9" fontId="5" fillId="0" borderId="2" xfId="2" applyFont="1" applyBorder="1" applyAlignment="1">
      <alignment horizontal="left" vertical="center" wrapText="1"/>
    </xf>
    <xf numFmtId="9" fontId="5" fillId="0" borderId="1" xfId="2" applyFont="1" applyBorder="1" applyAlignment="1">
      <alignment horizontal="left" vertical="center" wrapText="1"/>
    </xf>
    <xf numFmtId="49" fontId="26" fillId="0" borderId="36" xfId="2" applyNumberFormat="1" applyFont="1" applyBorder="1" applyAlignment="1">
      <alignment horizontal="left" vertical="center" wrapText="1"/>
    </xf>
    <xf numFmtId="9" fontId="5" fillId="3" borderId="61" xfId="2" applyFont="1" applyFill="1" applyBorder="1" applyAlignment="1">
      <alignment horizontal="left" vertical="center" wrapText="1"/>
    </xf>
    <xf numFmtId="10" fontId="5" fillId="0" borderId="13" xfId="0" applyNumberFormat="1" applyFont="1" applyBorder="1" applyAlignment="1">
      <alignment horizontal="center" vertical="center" wrapText="1"/>
    </xf>
    <xf numFmtId="9" fontId="5" fillId="3" borderId="4" xfId="2" applyFont="1" applyFill="1" applyBorder="1" applyAlignment="1">
      <alignment horizontal="left" vertical="center" wrapText="1"/>
    </xf>
    <xf numFmtId="10" fontId="5" fillId="0" borderId="15" xfId="0" applyNumberFormat="1" applyFont="1" applyBorder="1" applyAlignment="1">
      <alignment horizontal="center" vertical="center" wrapText="1"/>
    </xf>
    <xf numFmtId="9" fontId="12" fillId="0" borderId="2" xfId="2" applyFont="1" applyBorder="1" applyAlignment="1">
      <alignment horizontal="left" vertical="center" wrapText="1"/>
    </xf>
    <xf numFmtId="0" fontId="0" fillId="0" borderId="12" xfId="0" applyBorder="1" applyAlignment="1">
      <alignment horizontal="center" vertical="center"/>
    </xf>
    <xf numFmtId="0" fontId="0" fillId="0" borderId="18" xfId="0" applyBorder="1" applyAlignment="1">
      <alignment horizontal="center" vertical="center"/>
    </xf>
    <xf numFmtId="1" fontId="5" fillId="0" borderId="12" xfId="0" applyNumberFormat="1" applyFont="1" applyBorder="1" applyAlignment="1">
      <alignment vertical="center" wrapText="1"/>
    </xf>
    <xf numFmtId="10" fontId="5" fillId="0" borderId="12" xfId="2" applyNumberFormat="1" applyFont="1" applyBorder="1" applyAlignment="1">
      <alignment vertical="center" wrapText="1"/>
    </xf>
    <xf numFmtId="166" fontId="5" fillId="0" borderId="1" xfId="0" applyNumberFormat="1" applyFont="1" applyBorder="1" applyAlignment="1">
      <alignment vertical="center" wrapText="1"/>
    </xf>
    <xf numFmtId="1" fontId="5" fillId="0" borderId="1" xfId="0" applyNumberFormat="1" applyFont="1" applyBorder="1" applyAlignment="1">
      <alignment vertical="center" wrapText="1"/>
    </xf>
    <xf numFmtId="10" fontId="5" fillId="0" borderId="1" xfId="2" applyNumberFormat="1" applyFont="1" applyBorder="1" applyAlignment="1">
      <alignment vertical="center" wrapText="1"/>
    </xf>
    <xf numFmtId="9" fontId="5" fillId="0" borderId="15" xfId="2" applyFont="1" applyBorder="1" applyAlignment="1">
      <alignment horizontal="left" vertical="center" wrapText="1"/>
    </xf>
    <xf numFmtId="49" fontId="8" fillId="3" borderId="42" xfId="0" applyNumberFormat="1" applyFont="1" applyFill="1" applyBorder="1" applyAlignment="1">
      <alignment horizontal="center" vertical="center" wrapText="1"/>
    </xf>
    <xf numFmtId="49" fontId="8" fillId="3" borderId="42" xfId="0" applyNumberFormat="1" applyFont="1" applyFill="1" applyBorder="1" applyAlignment="1">
      <alignment vertical="center" wrapText="1"/>
    </xf>
    <xf numFmtId="0" fontId="16" fillId="5" borderId="44" xfId="0" applyFont="1" applyFill="1" applyBorder="1" applyAlignment="1">
      <alignment horizontal="center"/>
    </xf>
    <xf numFmtId="0" fontId="16" fillId="5" borderId="42" xfId="0" applyFont="1" applyFill="1" applyBorder="1" applyAlignment="1">
      <alignment horizontal="center"/>
    </xf>
    <xf numFmtId="0" fontId="16" fillId="5" borderId="43" xfId="0" applyFont="1" applyFill="1" applyBorder="1" applyAlignment="1">
      <alignment horizontal="center"/>
    </xf>
    <xf numFmtId="9" fontId="35" fillId="11" borderId="59" xfId="0" applyNumberFormat="1" applyFont="1" applyFill="1" applyBorder="1" applyAlignment="1">
      <alignment horizontal="center"/>
    </xf>
    <xf numFmtId="0" fontId="35" fillId="11" borderId="0" xfId="0" applyFont="1" applyFill="1" applyBorder="1" applyAlignment="1">
      <alignment horizontal="center"/>
    </xf>
    <xf numFmtId="0" fontId="35" fillId="11" borderId="16" xfId="0" applyFont="1" applyFill="1" applyBorder="1" applyAlignment="1">
      <alignment horizontal="center"/>
    </xf>
    <xf numFmtId="1" fontId="36" fillId="3" borderId="0" xfId="0" applyNumberFormat="1" applyFont="1" applyFill="1" applyBorder="1" applyAlignment="1">
      <alignment horizontal="center" vertical="center" wrapText="1"/>
    </xf>
    <xf numFmtId="1" fontId="36" fillId="11" borderId="46" xfId="0" applyNumberFormat="1" applyFont="1" applyFill="1" applyBorder="1" applyAlignment="1">
      <alignment horizontal="center" vertical="center" wrapText="1"/>
    </xf>
    <xf numFmtId="1" fontId="36" fillId="11" borderId="47" xfId="0" applyNumberFormat="1" applyFont="1" applyFill="1" applyBorder="1" applyAlignment="1">
      <alignment horizontal="center" vertical="center" wrapText="1"/>
    </xf>
    <xf numFmtId="1" fontId="36" fillId="11" borderId="48" xfId="0" applyNumberFormat="1" applyFont="1" applyFill="1" applyBorder="1" applyAlignment="1">
      <alignment horizontal="center" vertical="center" wrapText="1"/>
    </xf>
    <xf numFmtId="0" fontId="40" fillId="11" borderId="56" xfId="0" applyFont="1" applyFill="1" applyBorder="1" applyAlignment="1">
      <alignment horizontal="center" vertical="center" wrapText="1"/>
    </xf>
    <xf numFmtId="0" fontId="40" fillId="11" borderId="57" xfId="0" applyFont="1" applyFill="1" applyBorder="1" applyAlignment="1">
      <alignment horizontal="center" vertical="center" wrapText="1"/>
    </xf>
    <xf numFmtId="0" fontId="40" fillId="11" borderId="46" xfId="0" applyFont="1" applyFill="1" applyBorder="1" applyAlignment="1">
      <alignment horizontal="center" vertical="center" wrapText="1"/>
    </xf>
    <xf numFmtId="0" fontId="40" fillId="11" borderId="48" xfId="0" applyFont="1" applyFill="1" applyBorder="1" applyAlignment="1">
      <alignment horizontal="center" vertical="center" wrapText="1"/>
    </xf>
    <xf numFmtId="0" fontId="37" fillId="3" borderId="20" xfId="0" applyFont="1" applyFill="1" applyBorder="1" applyAlignment="1">
      <alignment horizontal="center" vertical="center" wrapText="1"/>
    </xf>
    <xf numFmtId="0" fontId="37" fillId="3" borderId="28" xfId="0" applyFont="1" applyFill="1" applyBorder="1" applyAlignment="1">
      <alignment horizontal="center" vertical="center" wrapText="1"/>
    </xf>
    <xf numFmtId="0" fontId="37" fillId="3" borderId="39" xfId="0" applyFont="1" applyFill="1" applyBorder="1" applyAlignment="1">
      <alignment horizontal="center" vertical="center" wrapText="1"/>
    </xf>
    <xf numFmtId="0" fontId="36" fillId="11" borderId="44" xfId="0" applyFont="1" applyFill="1" applyBorder="1" applyAlignment="1">
      <alignment horizontal="center" vertical="center" wrapText="1"/>
    </xf>
    <xf numFmtId="0" fontId="36" fillId="11" borderId="42" xfId="0" applyFont="1" applyFill="1" applyBorder="1" applyAlignment="1">
      <alignment horizontal="center" vertical="center" wrapText="1"/>
    </xf>
    <xf numFmtId="0" fontId="36" fillId="11" borderId="43" xfId="0" applyFont="1" applyFill="1" applyBorder="1" applyAlignment="1">
      <alignment horizontal="center" vertical="center" wrapText="1"/>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wrapText="1"/>
    </xf>
    <xf numFmtId="0" fontId="0" fillId="0" borderId="8" xfId="0" applyBorder="1" applyAlignment="1">
      <alignment horizontal="center" wrapText="1"/>
    </xf>
    <xf numFmtId="0" fontId="0" fillId="0" borderId="36" xfId="0" applyBorder="1" applyAlignment="1">
      <alignment horizontal="center" wrapText="1"/>
    </xf>
    <xf numFmtId="0" fontId="16" fillId="5" borderId="44" xfId="0" applyFont="1" applyFill="1" applyBorder="1" applyAlignment="1">
      <alignment horizontal="center" vertical="center"/>
    </xf>
    <xf numFmtId="0" fontId="16" fillId="5" borderId="42" xfId="0" applyFont="1" applyFill="1" applyBorder="1" applyAlignment="1">
      <alignment horizontal="center" vertical="center"/>
    </xf>
    <xf numFmtId="0" fontId="16" fillId="5" borderId="43" xfId="0" applyFont="1" applyFill="1" applyBorder="1" applyAlignment="1">
      <alignment horizontal="center" vertical="center"/>
    </xf>
    <xf numFmtId="0" fontId="44" fillId="5" borderId="44" xfId="0" applyFont="1" applyFill="1" applyBorder="1" applyAlignment="1">
      <alignment horizontal="center" vertical="center"/>
    </xf>
    <xf numFmtId="0" fontId="44" fillId="5" borderId="42" xfId="0" applyFont="1" applyFill="1" applyBorder="1" applyAlignment="1">
      <alignment horizontal="center" vertical="center"/>
    </xf>
    <xf numFmtId="0" fontId="44" fillId="5" borderId="43" xfId="0" applyFont="1" applyFill="1" applyBorder="1" applyAlignment="1">
      <alignment horizontal="center" vertical="center"/>
    </xf>
    <xf numFmtId="49" fontId="17" fillId="3" borderId="20" xfId="0" applyNumberFormat="1" applyFont="1" applyFill="1" applyBorder="1" applyAlignment="1">
      <alignment horizontal="center" vertical="center" wrapText="1"/>
    </xf>
    <xf numFmtId="49" fontId="17" fillId="3" borderId="28" xfId="0" applyNumberFormat="1" applyFont="1" applyFill="1" applyBorder="1" applyAlignment="1">
      <alignment horizontal="center" vertical="center" wrapText="1"/>
    </xf>
    <xf numFmtId="49" fontId="17" fillId="3" borderId="39" xfId="0" applyNumberFormat="1" applyFont="1" applyFill="1" applyBorder="1" applyAlignment="1">
      <alignment horizontal="center" vertical="center" wrapText="1"/>
    </xf>
    <xf numFmtId="49" fontId="26" fillId="0" borderId="21" xfId="2" applyNumberFormat="1" applyFont="1" applyBorder="1" applyAlignment="1">
      <alignment horizontal="left" vertical="center" wrapText="1"/>
    </xf>
    <xf numFmtId="49" fontId="26" fillId="0" borderId="36" xfId="2" applyNumberFormat="1" applyFont="1" applyBorder="1" applyAlignment="1">
      <alignment horizontal="left" vertical="center" wrapText="1"/>
    </xf>
    <xf numFmtId="167" fontId="27" fillId="0" borderId="21" xfId="2" applyNumberFormat="1" applyFont="1" applyBorder="1" applyAlignment="1">
      <alignment horizontal="center" vertical="center" wrapText="1"/>
    </xf>
    <xf numFmtId="167" fontId="27" fillId="0" borderId="8" xfId="2" applyNumberFormat="1" applyFont="1" applyBorder="1" applyAlignment="1">
      <alignment horizontal="center" vertical="center" wrapText="1"/>
    </xf>
    <xf numFmtId="167" fontId="27" fillId="0" borderId="36" xfId="2" applyNumberFormat="1" applyFont="1" applyBorder="1" applyAlignment="1">
      <alignment horizontal="center" vertical="center" wrapText="1"/>
    </xf>
    <xf numFmtId="167" fontId="27" fillId="0" borderId="2" xfId="1" applyNumberFormat="1" applyFont="1" applyBorder="1" applyAlignment="1">
      <alignment horizontal="center" vertical="center" wrapText="1"/>
    </xf>
    <xf numFmtId="167" fontId="27" fillId="0" borderId="3" xfId="1" applyNumberFormat="1" applyFont="1" applyBorder="1" applyAlignment="1">
      <alignment horizontal="center" vertical="center" wrapText="1"/>
    </xf>
    <xf numFmtId="167" fontId="27" fillId="0" borderId="2" xfId="0" applyNumberFormat="1" applyFont="1" applyBorder="1" applyAlignment="1">
      <alignment horizontal="center" vertical="center" wrapText="1"/>
    </xf>
    <xf numFmtId="167" fontId="27" fillId="0" borderId="3" xfId="0" applyNumberFormat="1" applyFont="1" applyBorder="1" applyAlignment="1">
      <alignment horizontal="center" vertical="center" wrapText="1"/>
    </xf>
    <xf numFmtId="1" fontId="34" fillId="0" borderId="21" xfId="2" applyNumberFormat="1" applyFont="1" applyBorder="1" applyAlignment="1">
      <alignment horizontal="center" vertical="center" wrapText="1"/>
    </xf>
    <xf numFmtId="1" fontId="34" fillId="0" borderId="8" xfId="2" applyNumberFormat="1" applyFont="1" applyBorder="1" applyAlignment="1">
      <alignment horizontal="center" vertical="center" wrapText="1"/>
    </xf>
    <xf numFmtId="1" fontId="34" fillId="0" borderId="36" xfId="2" applyNumberFormat="1" applyFont="1" applyBorder="1" applyAlignment="1">
      <alignment horizontal="center" vertical="center" wrapText="1"/>
    </xf>
    <xf numFmtId="0" fontId="5" fillId="3" borderId="21"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26" fillId="0" borderId="12" xfId="0" applyFont="1" applyBorder="1" applyAlignment="1">
      <alignment horizontal="left" vertical="center" wrapText="1"/>
    </xf>
    <xf numFmtId="0" fontId="26" fillId="0" borderId="1" xfId="0" applyFont="1" applyBorder="1" applyAlignment="1">
      <alignment horizontal="left" vertical="center" wrapText="1"/>
    </xf>
    <xf numFmtId="0" fontId="26" fillId="0" borderId="18" xfId="0" applyFont="1" applyBorder="1" applyAlignment="1">
      <alignment horizontal="left" vertical="center" wrapText="1"/>
    </xf>
    <xf numFmtId="167" fontId="27" fillId="0" borderId="12" xfId="1" applyNumberFormat="1" applyFont="1" applyBorder="1" applyAlignment="1">
      <alignment horizontal="center" vertical="center" wrapText="1"/>
    </xf>
    <xf numFmtId="167" fontId="27" fillId="0" borderId="1" xfId="1" applyNumberFormat="1" applyFont="1" applyBorder="1" applyAlignment="1">
      <alignment horizontal="center" vertical="center" wrapText="1"/>
    </xf>
    <xf numFmtId="167" fontId="27" fillId="0" borderId="18" xfId="1" applyNumberFormat="1" applyFont="1" applyBorder="1" applyAlignment="1">
      <alignment horizontal="center" vertical="center" wrapText="1"/>
    </xf>
    <xf numFmtId="167" fontId="27" fillId="0" borderId="12" xfId="0" applyNumberFormat="1" applyFont="1" applyBorder="1" applyAlignment="1">
      <alignment horizontal="center" vertical="center" wrapText="1"/>
    </xf>
    <xf numFmtId="167" fontId="27" fillId="0" borderId="1" xfId="0" applyNumberFormat="1" applyFont="1" applyBorder="1" applyAlignment="1">
      <alignment horizontal="center" vertical="center" wrapText="1"/>
    </xf>
    <xf numFmtId="167" fontId="27" fillId="0" borderId="18"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1" fontId="34" fillId="0" borderId="12" xfId="0" applyNumberFormat="1" applyFont="1" applyBorder="1" applyAlignment="1">
      <alignment horizontal="center" vertical="center" wrapText="1"/>
    </xf>
    <xf numFmtId="1" fontId="34" fillId="0" borderId="1" xfId="0" applyNumberFormat="1" applyFont="1" applyBorder="1" applyAlignment="1">
      <alignment horizontal="center" vertical="center" wrapText="1"/>
    </xf>
    <xf numFmtId="1" fontId="34" fillId="0" borderId="18" xfId="0" applyNumberFormat="1" applyFont="1" applyBorder="1" applyAlignment="1">
      <alignment horizontal="center" vertical="center" wrapText="1"/>
    </xf>
    <xf numFmtId="10" fontId="5" fillId="0" borderId="12" xfId="2" applyNumberFormat="1" applyFont="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8" xfId="2" applyNumberFormat="1" applyFont="1" applyBorder="1" applyAlignment="1">
      <alignment horizontal="center" vertical="center" wrapText="1"/>
    </xf>
    <xf numFmtId="49" fontId="26" fillId="0" borderId="8" xfId="2" applyNumberFormat="1" applyFont="1" applyBorder="1" applyAlignment="1">
      <alignment horizontal="left" vertical="center" wrapText="1"/>
    </xf>
    <xf numFmtId="10" fontId="5" fillId="0" borderId="21" xfId="2" applyNumberFormat="1" applyFont="1" applyBorder="1" applyAlignment="1">
      <alignment horizontal="center" vertical="center" wrapText="1"/>
    </xf>
    <xf numFmtId="10" fontId="5" fillId="0" borderId="8" xfId="2" applyNumberFormat="1" applyFont="1" applyBorder="1" applyAlignment="1">
      <alignment horizontal="center" vertical="center" wrapText="1"/>
    </xf>
    <xf numFmtId="10" fontId="5" fillId="0" borderId="36" xfId="2" applyNumberFormat="1" applyFont="1" applyBorder="1" applyAlignment="1">
      <alignment horizontal="center" vertical="center" wrapText="1"/>
    </xf>
    <xf numFmtId="0" fontId="17" fillId="8" borderId="46" xfId="0" applyFont="1" applyFill="1" applyBorder="1" applyAlignment="1">
      <alignment horizontal="center" vertical="center" wrapText="1"/>
    </xf>
    <xf numFmtId="0" fontId="17" fillId="8" borderId="47" xfId="0" applyFont="1" applyFill="1" applyBorder="1" applyAlignment="1">
      <alignment horizontal="center" vertical="center" wrapText="1"/>
    </xf>
    <xf numFmtId="0" fontId="17" fillId="8" borderId="48" xfId="0" applyFont="1" applyFill="1" applyBorder="1" applyAlignment="1">
      <alignment horizontal="center" vertical="center" wrapText="1"/>
    </xf>
    <xf numFmtId="0" fontId="22" fillId="8" borderId="46" xfId="0" applyFont="1" applyFill="1" applyBorder="1" applyAlignment="1">
      <alignment horizontal="center" vertical="center" wrapText="1"/>
    </xf>
    <xf numFmtId="0" fontId="22" fillId="8" borderId="47" xfId="0" applyFont="1" applyFill="1" applyBorder="1" applyAlignment="1">
      <alignment horizontal="center" vertical="center" wrapText="1"/>
    </xf>
    <xf numFmtId="0" fontId="22" fillId="8" borderId="4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7" xfId="0"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0" fontId="5" fillId="0" borderId="28" xfId="0" applyFont="1" applyBorder="1" applyAlignment="1">
      <alignment horizontal="center" vertical="center" wrapText="1"/>
    </xf>
    <xf numFmtId="10" fontId="5" fillId="0" borderId="8" xfId="0" applyNumberFormat="1" applyFont="1" applyBorder="1" applyAlignment="1">
      <alignment horizontal="center" vertical="center" wrapText="1"/>
    </xf>
    <xf numFmtId="1" fontId="5" fillId="7" borderId="8"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10" fontId="5" fillId="0" borderId="21" xfId="0" applyNumberFormat="1" applyFont="1" applyBorder="1" applyAlignment="1">
      <alignment horizontal="center" vertical="center" wrapText="1"/>
    </xf>
    <xf numFmtId="1" fontId="5" fillId="7" borderId="12" xfId="0" applyNumberFormat="1" applyFont="1" applyFill="1" applyBorder="1" applyAlignment="1">
      <alignment horizontal="center" vertical="center" wrapText="1"/>
    </xf>
    <xf numFmtId="1" fontId="5" fillId="7" borderId="1" xfId="0" applyNumberFormat="1" applyFont="1" applyFill="1" applyBorder="1" applyAlignment="1">
      <alignment horizontal="center" vertical="center" wrapText="1"/>
    </xf>
    <xf numFmtId="10" fontId="5" fillId="0" borderId="12"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10" fontId="5" fillId="0" borderId="22" xfId="0" applyNumberFormat="1" applyFont="1" applyBorder="1" applyAlignment="1">
      <alignment horizontal="center" vertical="center" wrapText="1"/>
    </xf>
    <xf numFmtId="10" fontId="5" fillId="0" borderId="27" xfId="0" applyNumberFormat="1" applyFont="1" applyBorder="1" applyAlignment="1">
      <alignment horizontal="center" vertical="center" wrapText="1"/>
    </xf>
    <xf numFmtId="10" fontId="5" fillId="0" borderId="36" xfId="0" applyNumberFormat="1" applyFont="1" applyBorder="1" applyAlignment="1">
      <alignment horizontal="center" vertical="center" wrapText="1"/>
    </xf>
    <xf numFmtId="1" fontId="5" fillId="7" borderId="21" xfId="0" applyNumberFormat="1" applyFont="1" applyFill="1" applyBorder="1" applyAlignment="1">
      <alignment horizontal="center" vertical="center" wrapText="1"/>
    </xf>
    <xf numFmtId="1" fontId="5" fillId="7" borderId="36" xfId="0" applyNumberFormat="1" applyFont="1" applyFill="1" applyBorder="1" applyAlignment="1">
      <alignment horizontal="center" vertical="center" wrapText="1"/>
    </xf>
    <xf numFmtId="10" fontId="5" fillId="0" borderId="40"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1" fontId="5" fillId="7" borderId="18" xfId="0" applyNumberFormat="1" applyFont="1" applyFill="1" applyBorder="1" applyAlignment="1">
      <alignment horizontal="center" vertical="center" wrapText="1"/>
    </xf>
    <xf numFmtId="10" fontId="5" fillId="0" borderId="18" xfId="0" applyNumberFormat="1" applyFont="1" applyBorder="1" applyAlignment="1">
      <alignment horizontal="center" vertical="center" wrapText="1"/>
    </xf>
    <xf numFmtId="49" fontId="38" fillId="0" borderId="56" xfId="2" applyNumberFormat="1" applyFont="1" applyBorder="1" applyAlignment="1">
      <alignment horizontal="center" vertical="center" textRotation="90" wrapText="1"/>
    </xf>
    <xf numFmtId="49" fontId="38" fillId="0" borderId="59" xfId="2" applyNumberFormat="1" applyFont="1" applyBorder="1" applyAlignment="1">
      <alignment horizontal="center" vertical="center" textRotation="90" wrapText="1"/>
    </xf>
    <xf numFmtId="49" fontId="21" fillId="0" borderId="8" xfId="2" applyNumberFormat="1" applyFont="1" applyBorder="1" applyAlignment="1">
      <alignment horizontal="center" vertical="center" textRotation="90" wrapText="1"/>
    </xf>
    <xf numFmtId="9" fontId="5" fillId="3" borderId="22" xfId="2" applyFont="1" applyFill="1" applyBorder="1" applyAlignment="1">
      <alignment horizontal="left" vertical="center" wrapText="1"/>
    </xf>
    <xf numFmtId="9" fontId="5" fillId="3" borderId="27" xfId="2" applyFont="1" applyFill="1" applyBorder="1" applyAlignment="1">
      <alignment horizontal="left" vertical="center" wrapText="1"/>
    </xf>
    <xf numFmtId="9" fontId="5" fillId="3" borderId="40" xfId="2" applyFont="1" applyFill="1" applyBorder="1" applyAlignment="1">
      <alignment horizontal="left" vertical="center" wrapText="1"/>
    </xf>
    <xf numFmtId="49" fontId="17" fillId="0" borderId="11" xfId="2" applyNumberFormat="1" applyFont="1" applyBorder="1" applyAlignment="1">
      <alignment horizontal="center" vertical="center" wrapText="1"/>
    </xf>
    <xf numFmtId="49" fontId="17" fillId="0" borderId="14" xfId="2" applyNumberFormat="1" applyFont="1" applyBorder="1" applyAlignment="1">
      <alignment horizontal="center" vertical="center" wrapText="1"/>
    </xf>
    <xf numFmtId="49" fontId="9" fillId="0" borderId="21" xfId="0" applyNumberFormat="1" applyFont="1" applyBorder="1" applyAlignment="1">
      <alignment horizontal="left" vertical="center" wrapText="1"/>
    </xf>
    <xf numFmtId="49" fontId="9" fillId="0" borderId="8" xfId="0" applyNumberFormat="1" applyFont="1" applyBorder="1" applyAlignment="1">
      <alignment horizontal="left" vertical="center" wrapText="1"/>
    </xf>
    <xf numFmtId="9" fontId="5" fillId="0" borderId="57" xfId="2" applyFont="1" applyBorder="1" applyAlignment="1">
      <alignment horizontal="left" vertical="center" wrapText="1"/>
    </xf>
    <xf numFmtId="9" fontId="5" fillId="0" borderId="16" xfId="2" applyFont="1" applyBorder="1" applyAlignment="1">
      <alignment horizontal="left" vertical="center" wrapText="1"/>
    </xf>
    <xf numFmtId="49" fontId="18" fillId="0" borderId="11" xfId="2" applyNumberFormat="1" applyFont="1" applyBorder="1" applyAlignment="1">
      <alignment horizontal="center" vertical="center" wrapText="1"/>
    </xf>
    <xf numFmtId="49" fontId="18" fillId="0" borderId="14" xfId="2" applyNumberFormat="1" applyFont="1" applyBorder="1" applyAlignment="1">
      <alignment horizontal="center" vertical="center" wrapText="1"/>
    </xf>
    <xf numFmtId="49" fontId="18" fillId="0" borderId="25" xfId="2" applyNumberFormat="1" applyFont="1" applyBorder="1" applyAlignment="1">
      <alignment horizontal="center" vertical="center" wrapText="1"/>
    </xf>
    <xf numFmtId="49" fontId="18" fillId="0" borderId="17" xfId="2"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1" fontId="34" fillId="0" borderId="3" xfId="0" applyNumberFormat="1" applyFont="1" applyBorder="1" applyAlignment="1">
      <alignment horizontal="center" vertical="center" wrapText="1"/>
    </xf>
    <xf numFmtId="49" fontId="17" fillId="0" borderId="26" xfId="2" applyNumberFormat="1" applyFont="1" applyBorder="1" applyAlignment="1">
      <alignment horizontal="center" vertical="center" wrapText="1"/>
    </xf>
    <xf numFmtId="49" fontId="17" fillId="0" borderId="17" xfId="2" applyNumberFormat="1" applyFont="1" applyBorder="1" applyAlignment="1">
      <alignment horizontal="center" vertical="center" wrapText="1"/>
    </xf>
    <xf numFmtId="9" fontId="5" fillId="0" borderId="2" xfId="2" applyFont="1" applyBorder="1" applyAlignment="1">
      <alignment horizontal="center" vertical="center" wrapText="1"/>
    </xf>
    <xf numFmtId="9" fontId="5" fillId="0" borderId="18" xfId="2" applyFont="1" applyBorder="1" applyAlignment="1">
      <alignment horizontal="center" vertical="center" wrapText="1"/>
    </xf>
    <xf numFmtId="10" fontId="5" fillId="0" borderId="3" xfId="2" applyNumberFormat="1" applyFont="1" applyBorder="1" applyAlignment="1">
      <alignment horizontal="center" vertical="center" wrapText="1"/>
    </xf>
    <xf numFmtId="10" fontId="5" fillId="0" borderId="2" xfId="2" applyNumberFormat="1" applyFont="1" applyBorder="1" applyAlignment="1">
      <alignment horizontal="center" vertical="center" wrapText="1"/>
    </xf>
    <xf numFmtId="49" fontId="21" fillId="0" borderId="68" xfId="2" applyNumberFormat="1" applyFont="1" applyBorder="1" applyAlignment="1">
      <alignment horizontal="center" vertical="top" textRotation="90" wrapText="1"/>
    </xf>
    <xf numFmtId="49" fontId="21" fillId="0" borderId="69" xfId="2" applyNumberFormat="1" applyFont="1" applyBorder="1" applyAlignment="1">
      <alignment horizontal="center" vertical="top" textRotation="90" wrapText="1"/>
    </xf>
    <xf numFmtId="49" fontId="21" fillId="0" borderId="33" xfId="2" applyNumberFormat="1" applyFont="1" applyBorder="1" applyAlignment="1">
      <alignment horizontal="center" vertical="top" textRotation="90" wrapText="1"/>
    </xf>
    <xf numFmtId="49" fontId="15" fillId="0" borderId="3" xfId="2" applyNumberFormat="1" applyFont="1" applyBorder="1" applyAlignment="1">
      <alignment horizontal="left" vertical="center" wrapText="1"/>
    </xf>
    <xf numFmtId="49" fontId="15" fillId="0" borderId="2" xfId="2" applyNumberFormat="1" applyFont="1" applyBorder="1" applyAlignment="1">
      <alignment horizontal="left" vertical="center" wrapText="1"/>
    </xf>
    <xf numFmtId="49" fontId="17" fillId="3" borderId="11" xfId="0" applyNumberFormat="1" applyFont="1" applyFill="1" applyBorder="1" applyAlignment="1">
      <alignment horizontal="center" vertical="center" wrapText="1"/>
    </xf>
    <xf numFmtId="49" fontId="17" fillId="3" borderId="14" xfId="0" applyNumberFormat="1" applyFont="1" applyFill="1" applyBorder="1" applyAlignment="1">
      <alignment horizontal="center" vertical="center" wrapText="1"/>
    </xf>
    <xf numFmtId="49" fontId="17" fillId="3" borderId="17" xfId="0" applyNumberFormat="1" applyFont="1" applyFill="1" applyBorder="1" applyAlignment="1">
      <alignment horizontal="center" vertical="center" wrapText="1"/>
    </xf>
    <xf numFmtId="49" fontId="26" fillId="0" borderId="1" xfId="2" applyNumberFormat="1" applyFont="1" applyBorder="1" applyAlignment="1">
      <alignment horizontal="left" vertical="center" wrapText="1"/>
    </xf>
    <xf numFmtId="49" fontId="26" fillId="0" borderId="18" xfId="2" applyNumberFormat="1" applyFont="1" applyBorder="1" applyAlignment="1">
      <alignment horizontal="left" vertical="center" wrapText="1"/>
    </xf>
    <xf numFmtId="9" fontId="5" fillId="0" borderId="21" xfId="2" applyFont="1" applyBorder="1" applyAlignment="1">
      <alignment horizontal="center" vertical="center" wrapText="1"/>
    </xf>
    <xf numFmtId="9" fontId="5" fillId="0" borderId="8" xfId="2" applyFont="1" applyBorder="1" applyAlignment="1">
      <alignment horizontal="center" vertical="center" wrapText="1"/>
    </xf>
    <xf numFmtId="9" fontId="5" fillId="0" borderId="36" xfId="2" applyFont="1" applyBorder="1" applyAlignment="1">
      <alignment horizontal="center" vertical="center" wrapText="1"/>
    </xf>
    <xf numFmtId="167" fontId="27" fillId="3" borderId="12" xfId="0" applyNumberFormat="1" applyFont="1" applyFill="1" applyBorder="1" applyAlignment="1">
      <alignment horizontal="center" vertical="center" wrapText="1"/>
    </xf>
    <xf numFmtId="167" fontId="27" fillId="3" borderId="1" xfId="0" applyNumberFormat="1" applyFont="1" applyFill="1" applyBorder="1" applyAlignment="1">
      <alignment horizontal="center" vertical="center" wrapText="1"/>
    </xf>
    <xf numFmtId="167" fontId="27" fillId="3" borderId="18" xfId="0" applyNumberFormat="1" applyFont="1" applyFill="1" applyBorder="1" applyAlignment="1">
      <alignment horizontal="center" vertical="center" wrapText="1"/>
    </xf>
    <xf numFmtId="167" fontId="27" fillId="0" borderId="12" xfId="2" applyNumberFormat="1" applyFont="1" applyBorder="1" applyAlignment="1">
      <alignment horizontal="center" vertical="top" wrapText="1"/>
    </xf>
    <xf numFmtId="167" fontId="27" fillId="0" borderId="1" xfId="2" applyNumberFormat="1" applyFont="1" applyBorder="1" applyAlignment="1">
      <alignment horizontal="center" vertical="top" wrapText="1"/>
    </xf>
    <xf numFmtId="167" fontId="27" fillId="0" borderId="3" xfId="2" applyNumberFormat="1" applyFont="1" applyBorder="1" applyAlignment="1">
      <alignment horizontal="center" vertical="top" wrapText="1"/>
    </xf>
    <xf numFmtId="49" fontId="26" fillId="0" borderId="21" xfId="2" applyNumberFormat="1" applyFont="1" applyBorder="1" applyAlignment="1">
      <alignment horizontal="center" vertical="center" wrapText="1"/>
    </xf>
    <xf numFmtId="49" fontId="26" fillId="0" borderId="8" xfId="2" applyNumberFormat="1" applyFont="1" applyBorder="1" applyAlignment="1">
      <alignment horizontal="center" vertical="center" wrapText="1"/>
    </xf>
    <xf numFmtId="49" fontId="15" fillId="0" borderId="12" xfId="2" applyNumberFormat="1" applyFont="1" applyBorder="1" applyAlignment="1">
      <alignment horizontal="left" vertical="center" wrapText="1"/>
    </xf>
    <xf numFmtId="49" fontId="15" fillId="0" borderId="8" xfId="2" applyNumberFormat="1" applyFont="1" applyBorder="1" applyAlignment="1">
      <alignment horizontal="left" vertical="center" wrapText="1"/>
    </xf>
    <xf numFmtId="49" fontId="15" fillId="0" borderId="18" xfId="2" applyNumberFormat="1" applyFont="1" applyBorder="1" applyAlignment="1">
      <alignment horizontal="left" vertical="center" wrapText="1"/>
    </xf>
    <xf numFmtId="167" fontId="28" fillId="0" borderId="12" xfId="2" applyNumberFormat="1" applyFont="1" applyBorder="1" applyAlignment="1">
      <alignment horizontal="center" vertical="center" wrapText="1"/>
    </xf>
    <xf numFmtId="167" fontId="28" fillId="0" borderId="1" xfId="2" applyNumberFormat="1" applyFont="1" applyBorder="1" applyAlignment="1">
      <alignment horizontal="center" vertical="center" wrapText="1"/>
    </xf>
    <xf numFmtId="167" fontId="28" fillId="0" borderId="18" xfId="2" applyNumberFormat="1" applyFont="1" applyBorder="1" applyAlignment="1">
      <alignment horizontal="center" vertical="center" wrapText="1"/>
    </xf>
    <xf numFmtId="9" fontId="9" fillId="0" borderId="12" xfId="2" applyFont="1" applyBorder="1" applyAlignment="1">
      <alignment horizontal="center" vertical="center" wrapText="1"/>
    </xf>
    <xf numFmtId="9" fontId="9" fillId="0" borderId="1" xfId="2" applyFont="1" applyBorder="1" applyAlignment="1">
      <alignment horizontal="center" vertical="center" wrapText="1"/>
    </xf>
    <xf numFmtId="9" fontId="9" fillId="0" borderId="18" xfId="2" applyFont="1" applyBorder="1" applyAlignment="1">
      <alignment horizontal="center" vertical="center" wrapText="1"/>
    </xf>
    <xf numFmtId="49" fontId="17" fillId="0" borderId="20" xfId="2" applyNumberFormat="1" applyFont="1" applyBorder="1" applyAlignment="1">
      <alignment horizontal="center" vertical="top" wrapText="1"/>
    </xf>
    <xf numFmtId="49" fontId="17" fillId="0" borderId="28" xfId="2" applyNumberFormat="1" applyFont="1" applyBorder="1" applyAlignment="1">
      <alignment horizontal="center" vertical="top" wrapText="1"/>
    </xf>
    <xf numFmtId="0" fontId="5" fillId="0" borderId="58" xfId="0" applyFont="1" applyBorder="1" applyAlignment="1">
      <alignment horizontal="center" vertical="center" wrapText="1"/>
    </xf>
    <xf numFmtId="0" fontId="5" fillId="0" borderId="30" xfId="0" applyFont="1" applyBorder="1" applyAlignment="1">
      <alignment horizontal="center" vertical="center" wrapText="1"/>
    </xf>
    <xf numFmtId="0" fontId="5" fillId="3" borderId="58"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25" fillId="8" borderId="42" xfId="0" applyFont="1" applyFill="1" applyBorder="1" applyAlignment="1">
      <alignment horizontal="center" vertical="center" wrapText="1"/>
    </xf>
    <xf numFmtId="0" fontId="25" fillId="8" borderId="43" xfId="0" applyFont="1" applyFill="1" applyBorder="1" applyAlignment="1">
      <alignment horizontal="center" vertical="center" wrapText="1"/>
    </xf>
    <xf numFmtId="0" fontId="25" fillId="8" borderId="44" xfId="0" applyFont="1" applyFill="1" applyBorder="1" applyAlignment="1">
      <alignment horizontal="center" vertical="center" wrapText="1"/>
    </xf>
    <xf numFmtId="0" fontId="22" fillId="8" borderId="44" xfId="0" applyFont="1" applyFill="1" applyBorder="1" applyAlignment="1">
      <alignment horizontal="center" vertical="center" wrapText="1"/>
    </xf>
    <xf numFmtId="0" fontId="22" fillId="8" borderId="42" xfId="0" applyFont="1" applyFill="1" applyBorder="1" applyAlignment="1">
      <alignment horizontal="center" vertical="center" wrapText="1"/>
    </xf>
    <xf numFmtId="0" fontId="22" fillId="8" borderId="43" xfId="0" applyFont="1" applyFill="1" applyBorder="1" applyAlignment="1">
      <alignment horizontal="center" vertical="center" wrapText="1"/>
    </xf>
    <xf numFmtId="49" fontId="17" fillId="0" borderId="12" xfId="2" applyNumberFormat="1" applyFont="1" applyBorder="1" applyAlignment="1">
      <alignment horizontal="center" vertical="center" wrapText="1"/>
    </xf>
    <xf numFmtId="49" fontId="17" fillId="0" borderId="1" xfId="2" applyNumberFormat="1" applyFont="1" applyBorder="1" applyAlignment="1">
      <alignment horizontal="center" vertical="center" wrapText="1"/>
    </xf>
    <xf numFmtId="167" fontId="28" fillId="0" borderId="2" xfId="1" applyNumberFormat="1" applyFont="1" applyBorder="1" applyAlignment="1">
      <alignment horizontal="center" vertical="center" wrapText="1"/>
    </xf>
    <xf numFmtId="167" fontId="28" fillId="0" borderId="3" xfId="1" applyNumberFormat="1" applyFont="1" applyBorder="1" applyAlignment="1">
      <alignment horizontal="center" vertical="center" wrapText="1"/>
    </xf>
    <xf numFmtId="167" fontId="28" fillId="0" borderId="2" xfId="0" applyNumberFormat="1" applyFont="1" applyBorder="1" applyAlignment="1">
      <alignment horizontal="center" vertical="center" wrapText="1"/>
    </xf>
    <xf numFmtId="167" fontId="28" fillId="0" borderId="3" xfId="0" applyNumberFormat="1" applyFont="1" applyBorder="1" applyAlignment="1">
      <alignment horizontal="center" vertical="center" wrapText="1"/>
    </xf>
    <xf numFmtId="9" fontId="5" fillId="0" borderId="13" xfId="2" applyFont="1" applyBorder="1" applyAlignment="1">
      <alignment horizontal="left" vertical="center" wrapText="1"/>
    </xf>
    <xf numFmtId="9" fontId="5" fillId="0" borderId="15" xfId="2"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26" fillId="0" borderId="12" xfId="2" applyNumberFormat="1" applyFont="1" applyBorder="1" applyAlignment="1">
      <alignment horizontal="left" vertical="center" wrapText="1"/>
    </xf>
    <xf numFmtId="49" fontId="26" fillId="0" borderId="3" xfId="2" applyNumberFormat="1" applyFont="1" applyBorder="1" applyAlignment="1">
      <alignment horizontal="left" vertical="center" wrapText="1"/>
    </xf>
    <xf numFmtId="0" fontId="22" fillId="10" borderId="12" xfId="0" applyFont="1" applyFill="1" applyBorder="1" applyAlignment="1">
      <alignment horizontal="center" vertical="center" wrapText="1"/>
    </xf>
    <xf numFmtId="0" fontId="22" fillId="11" borderId="61" xfId="0" applyFont="1" applyFill="1" applyBorder="1" applyAlignment="1">
      <alignment horizontal="center" vertical="center" wrapText="1"/>
    </xf>
    <xf numFmtId="0" fontId="22" fillId="11" borderId="50" xfId="0" applyFont="1" applyFill="1" applyBorder="1" applyAlignment="1">
      <alignment horizontal="center" vertical="center" wrapText="1"/>
    </xf>
    <xf numFmtId="0" fontId="22" fillId="11" borderId="51" xfId="0" applyFont="1" applyFill="1" applyBorder="1" applyAlignment="1">
      <alignment horizontal="center" vertical="center" wrapText="1"/>
    </xf>
    <xf numFmtId="49" fontId="22" fillId="8" borderId="49" xfId="0" applyNumberFormat="1" applyFont="1" applyFill="1" applyBorder="1" applyAlignment="1">
      <alignment horizontal="center" vertical="center" wrapText="1"/>
    </xf>
    <xf numFmtId="49" fontId="22" fillId="8" borderId="50" xfId="0" applyNumberFormat="1" applyFont="1" applyFill="1" applyBorder="1" applyAlignment="1">
      <alignment horizontal="center" vertical="center" wrapText="1"/>
    </xf>
    <xf numFmtId="49" fontId="22" fillId="8" borderId="35" xfId="0" applyNumberFormat="1" applyFont="1" applyFill="1" applyBorder="1" applyAlignment="1">
      <alignment horizontal="center" vertical="center" wrapText="1"/>
    </xf>
    <xf numFmtId="49" fontId="22" fillId="8" borderId="14" xfId="0" applyNumberFormat="1" applyFont="1" applyFill="1" applyBorder="1" applyAlignment="1">
      <alignment horizontal="center" vertical="center" wrapText="1"/>
    </xf>
    <xf numFmtId="49" fontId="22" fillId="8" borderId="17" xfId="0" applyNumberFormat="1" applyFont="1" applyFill="1" applyBorder="1" applyAlignment="1">
      <alignment horizontal="center" vertical="center" wrapText="1"/>
    </xf>
    <xf numFmtId="49" fontId="22" fillId="8" borderId="1" xfId="0" applyNumberFormat="1" applyFont="1" applyFill="1" applyBorder="1" applyAlignment="1">
      <alignment horizontal="center" vertical="center" wrapText="1"/>
    </xf>
    <xf numFmtId="49" fontId="22" fillId="8" borderId="18" xfId="0" applyNumberFormat="1"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36" xfId="0" applyFont="1" applyFill="1" applyBorder="1" applyAlignment="1">
      <alignment horizontal="center" vertical="center" wrapText="1"/>
    </xf>
    <xf numFmtId="3" fontId="22" fillId="10" borderId="3" xfId="0" applyNumberFormat="1" applyFont="1" applyFill="1" applyBorder="1" applyAlignment="1">
      <alignment horizontal="center" vertical="center" wrapText="1"/>
    </xf>
    <xf numFmtId="3" fontId="22" fillId="10" borderId="36" xfId="0" applyNumberFormat="1"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18" xfId="0" applyFont="1" applyFill="1" applyBorder="1" applyAlignment="1">
      <alignment horizontal="center" vertical="center" wrapText="1"/>
    </xf>
    <xf numFmtId="0" fontId="22" fillId="11" borderId="4" xfId="0" applyFont="1" applyFill="1" applyBorder="1" applyAlignment="1">
      <alignment horizontal="center" vertical="center" wrapText="1"/>
    </xf>
    <xf numFmtId="0" fontId="22" fillId="11" borderId="6" xfId="0" applyFont="1" applyFill="1" applyBorder="1" applyAlignment="1">
      <alignment horizontal="center" vertical="center" wrapText="1"/>
    </xf>
    <xf numFmtId="1" fontId="34" fillId="3" borderId="21" xfId="0" applyNumberFormat="1" applyFont="1" applyFill="1" applyBorder="1" applyAlignment="1">
      <alignment horizontal="center" vertical="center" wrapText="1"/>
    </xf>
    <xf numFmtId="1" fontId="34" fillId="3" borderId="8" xfId="0" applyNumberFormat="1" applyFont="1" applyFill="1" applyBorder="1" applyAlignment="1">
      <alignment horizontal="center" vertical="center" wrapText="1"/>
    </xf>
    <xf numFmtId="1" fontId="34" fillId="3" borderId="36" xfId="0" applyNumberFormat="1" applyFont="1" applyFill="1" applyBorder="1" applyAlignment="1">
      <alignment horizontal="center" vertical="center" wrapText="1"/>
    </xf>
    <xf numFmtId="10" fontId="5" fillId="3" borderId="21" xfId="0" applyNumberFormat="1" applyFont="1" applyFill="1" applyBorder="1" applyAlignment="1">
      <alignment horizontal="center" vertical="center" wrapText="1"/>
    </xf>
    <xf numFmtId="10" fontId="5" fillId="3" borderId="8" xfId="0" applyNumberFormat="1" applyFont="1" applyFill="1" applyBorder="1" applyAlignment="1">
      <alignment horizontal="center" vertical="center" wrapText="1"/>
    </xf>
    <xf numFmtId="10" fontId="5" fillId="3" borderId="36" xfId="0" applyNumberFormat="1" applyFont="1" applyFill="1" applyBorder="1" applyAlignment="1">
      <alignment horizontal="center" vertical="center" wrapText="1"/>
    </xf>
    <xf numFmtId="167" fontId="27" fillId="0" borderId="21" xfId="0" applyNumberFormat="1" applyFont="1" applyBorder="1" applyAlignment="1">
      <alignment horizontal="center" vertical="center" wrapText="1"/>
    </xf>
    <xf numFmtId="167" fontId="27" fillId="0" borderId="8" xfId="0" applyNumberFormat="1" applyFont="1" applyBorder="1" applyAlignment="1">
      <alignment horizontal="center" vertical="center" wrapText="1"/>
    </xf>
    <xf numFmtId="49" fontId="9" fillId="0" borderId="36" xfId="0" applyNumberFormat="1" applyFont="1" applyBorder="1" applyAlignment="1">
      <alignment horizontal="left" vertical="center" wrapText="1"/>
    </xf>
    <xf numFmtId="9" fontId="5" fillId="0" borderId="8" xfId="2" applyFont="1" applyBorder="1" applyAlignment="1">
      <alignment horizontal="left" vertical="center" wrapText="1"/>
    </xf>
    <xf numFmtId="9" fontId="5" fillId="0" borderId="36" xfId="2" applyFont="1" applyBorder="1" applyAlignment="1">
      <alignment horizontal="left" vertical="center" wrapText="1"/>
    </xf>
    <xf numFmtId="0" fontId="5" fillId="3" borderId="40"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20" xfId="2" applyNumberFormat="1" applyFont="1" applyFill="1" applyBorder="1" applyAlignment="1">
      <alignment horizontal="center" vertical="center" wrapText="1"/>
    </xf>
    <xf numFmtId="0" fontId="5" fillId="3" borderId="28" xfId="2" applyNumberFormat="1" applyFont="1" applyFill="1" applyBorder="1" applyAlignment="1">
      <alignment horizontal="center" vertical="center" wrapText="1"/>
    </xf>
    <xf numFmtId="0" fontId="5" fillId="3" borderId="39" xfId="2" applyNumberFormat="1" applyFont="1" applyFill="1" applyBorder="1" applyAlignment="1">
      <alignment horizontal="center" vertical="center" wrapText="1"/>
    </xf>
    <xf numFmtId="0" fontId="5" fillId="3" borderId="21" xfId="2" applyNumberFormat="1" applyFont="1" applyFill="1" applyBorder="1" applyAlignment="1">
      <alignment horizontal="center" vertical="center" wrapText="1"/>
    </xf>
    <xf numFmtId="0" fontId="5" fillId="3" borderId="8" xfId="2" applyNumberFormat="1" applyFont="1" applyFill="1" applyBorder="1" applyAlignment="1">
      <alignment horizontal="center" vertical="center" wrapText="1"/>
    </xf>
    <xf numFmtId="0" fontId="5" fillId="3" borderId="36" xfId="2" applyNumberFormat="1" applyFont="1" applyFill="1" applyBorder="1" applyAlignment="1">
      <alignment horizontal="center" vertical="center" wrapText="1"/>
    </xf>
    <xf numFmtId="0" fontId="5" fillId="3" borderId="22" xfId="2" applyNumberFormat="1" applyFont="1" applyFill="1" applyBorder="1" applyAlignment="1">
      <alignment horizontal="center" vertical="center" wrapText="1"/>
    </xf>
    <xf numFmtId="0" fontId="5" fillId="3" borderId="27" xfId="2" applyNumberFormat="1" applyFont="1" applyFill="1" applyBorder="1" applyAlignment="1">
      <alignment horizontal="center" vertical="center" wrapText="1"/>
    </xf>
    <xf numFmtId="0" fontId="5" fillId="3" borderId="40" xfId="2" applyNumberFormat="1" applyFont="1" applyFill="1" applyBorder="1" applyAlignment="1">
      <alignment horizontal="center" vertical="center" wrapText="1"/>
    </xf>
    <xf numFmtId="9" fontId="5" fillId="3" borderId="54" xfId="2" applyFont="1" applyFill="1" applyBorder="1" applyAlignment="1">
      <alignment horizontal="left" vertical="center" wrapText="1"/>
    </xf>
    <xf numFmtId="9" fontId="5" fillId="3" borderId="29" xfId="2" applyFont="1" applyFill="1" applyBorder="1" applyAlignment="1">
      <alignment horizontal="left" vertical="center" wrapText="1"/>
    </xf>
    <xf numFmtId="9" fontId="5" fillId="0" borderId="48" xfId="2" applyFont="1" applyBorder="1" applyAlignment="1">
      <alignment horizontal="left" vertical="center" wrapText="1"/>
    </xf>
    <xf numFmtId="166" fontId="5" fillId="0" borderId="21" xfId="0" applyNumberFormat="1" applyFont="1" applyBorder="1" applyAlignment="1">
      <alignment horizontal="center" vertical="center" wrapText="1"/>
    </xf>
    <xf numFmtId="166" fontId="5" fillId="0" borderId="8" xfId="0" applyNumberFormat="1" applyFont="1" applyBorder="1" applyAlignment="1">
      <alignment horizontal="center" vertical="center" wrapText="1"/>
    </xf>
    <xf numFmtId="0" fontId="5" fillId="0" borderId="62" xfId="0" applyFont="1" applyBorder="1" applyAlignment="1">
      <alignment horizontal="center" vertical="center" wrapText="1"/>
    </xf>
    <xf numFmtId="0" fontId="5" fillId="0" borderId="10" xfId="0" applyFont="1" applyBorder="1" applyAlignment="1">
      <alignment horizontal="center" vertical="center" wrapText="1"/>
    </xf>
    <xf numFmtId="49" fontId="15" fillId="0" borderId="21" xfId="2" applyNumberFormat="1" applyFont="1" applyBorder="1" applyAlignment="1">
      <alignment horizontal="center" vertical="center" wrapText="1"/>
    </xf>
    <xf numFmtId="49" fontId="15" fillId="0" borderId="2" xfId="2" applyNumberFormat="1" applyFont="1" applyBorder="1" applyAlignment="1">
      <alignment horizontal="center" vertical="center" wrapText="1"/>
    </xf>
    <xf numFmtId="1" fontId="34" fillId="0" borderId="12" xfId="2" applyNumberFormat="1" applyFont="1" applyBorder="1" applyAlignment="1">
      <alignment horizontal="center" vertical="center" wrapText="1"/>
    </xf>
    <xf numFmtId="1" fontId="34" fillId="0" borderId="1" xfId="2" applyNumberFormat="1" applyFont="1" applyBorder="1" applyAlignment="1">
      <alignment horizontal="center" vertical="center" wrapText="1"/>
    </xf>
    <xf numFmtId="1" fontId="34" fillId="0" borderId="18" xfId="2" applyNumberFormat="1" applyFont="1" applyBorder="1" applyAlignment="1">
      <alignment horizontal="center" vertical="center" wrapText="1"/>
    </xf>
    <xf numFmtId="1" fontId="34" fillId="0" borderId="2" xfId="2" applyNumberFormat="1" applyFont="1" applyBorder="1" applyAlignment="1">
      <alignment horizontal="center" vertical="center" wrapText="1"/>
    </xf>
    <xf numFmtId="9" fontId="5" fillId="0" borderId="31" xfId="2" applyFont="1" applyBorder="1" applyAlignment="1">
      <alignment horizontal="left" vertical="center" wrapText="1"/>
    </xf>
    <xf numFmtId="9" fontId="5" fillId="0" borderId="55" xfId="2" applyFont="1" applyBorder="1" applyAlignment="1">
      <alignment horizontal="left" vertical="center" wrapText="1"/>
    </xf>
    <xf numFmtId="9" fontId="5" fillId="0" borderId="61" xfId="2" applyFont="1" applyBorder="1" applyAlignment="1">
      <alignment horizontal="left" vertical="center" wrapText="1"/>
    </xf>
    <xf numFmtId="9" fontId="5" fillId="0" borderId="4" xfId="2" applyFont="1" applyBorder="1" applyAlignment="1">
      <alignment horizontal="left" vertical="center" wrapText="1"/>
    </xf>
    <xf numFmtId="9" fontId="5" fillId="0" borderId="7" xfId="2" applyFont="1" applyBorder="1" applyAlignment="1">
      <alignment horizontal="left" vertical="center" wrapText="1"/>
    </xf>
    <xf numFmtId="166" fontId="5" fillId="0" borderId="21" xfId="0" applyNumberFormat="1" applyFont="1" applyBorder="1" applyAlignment="1">
      <alignment horizontal="left" vertical="center" wrapText="1"/>
    </xf>
    <xf numFmtId="166" fontId="5" fillId="0" borderId="8" xfId="0" applyNumberFormat="1" applyFont="1" applyBorder="1" applyAlignment="1">
      <alignment horizontal="left" vertical="center" wrapText="1"/>
    </xf>
    <xf numFmtId="166" fontId="5" fillId="0" borderId="36" xfId="0" applyNumberFormat="1" applyFont="1" applyBorder="1" applyAlignment="1">
      <alignment horizontal="left" vertical="center" wrapText="1"/>
    </xf>
    <xf numFmtId="49" fontId="26" fillId="0" borderId="21" xfId="2" applyNumberFormat="1" applyFont="1" applyBorder="1" applyAlignment="1">
      <alignment horizontal="center" vertical="top" wrapText="1"/>
    </xf>
    <xf numFmtId="49" fontId="26" fillId="0" borderId="8" xfId="2" applyNumberFormat="1" applyFont="1" applyBorder="1" applyAlignment="1">
      <alignment horizontal="center" vertical="top" wrapText="1"/>
    </xf>
    <xf numFmtId="49" fontId="26" fillId="0" borderId="36" xfId="2" applyNumberFormat="1" applyFont="1" applyBorder="1" applyAlignment="1">
      <alignment horizontal="center" vertical="top" wrapText="1"/>
    </xf>
    <xf numFmtId="49" fontId="15" fillId="0" borderId="21" xfId="2" applyNumberFormat="1" applyFont="1" applyBorder="1" applyAlignment="1">
      <alignment horizontal="center" vertical="top" wrapText="1"/>
    </xf>
    <xf numFmtId="49" fontId="15" fillId="0" borderId="8" xfId="2" applyNumberFormat="1" applyFont="1" applyBorder="1" applyAlignment="1">
      <alignment horizontal="center" vertical="top" wrapText="1"/>
    </xf>
    <xf numFmtId="49" fontId="15" fillId="0" borderId="36" xfId="2" applyNumberFormat="1" applyFont="1" applyBorder="1" applyAlignment="1">
      <alignment horizontal="center" vertical="top" wrapText="1"/>
    </xf>
    <xf numFmtId="49" fontId="15" fillId="0" borderId="34" xfId="2" applyNumberFormat="1" applyFont="1" applyBorder="1" applyAlignment="1">
      <alignment horizontal="center" vertical="top" wrapText="1"/>
    </xf>
    <xf numFmtId="49" fontId="15" fillId="0" borderId="0" xfId="2" applyNumberFormat="1" applyFont="1" applyBorder="1" applyAlignment="1">
      <alignment horizontal="center" vertical="top" wrapText="1"/>
    </xf>
    <xf numFmtId="49" fontId="15" fillId="0" borderId="47" xfId="2" applyNumberFormat="1" applyFont="1" applyBorder="1" applyAlignment="1">
      <alignment horizontal="center" vertical="top" wrapText="1"/>
    </xf>
    <xf numFmtId="9" fontId="5" fillId="0" borderId="21" xfId="2" applyFont="1" applyBorder="1" applyAlignment="1">
      <alignment horizontal="center" vertical="top" wrapText="1"/>
    </xf>
    <xf numFmtId="9" fontId="5" fillId="0" borderId="8" xfId="2" applyFont="1" applyBorder="1" applyAlignment="1">
      <alignment horizontal="center" vertical="top" wrapText="1"/>
    </xf>
    <xf numFmtId="9" fontId="5" fillId="0" borderId="36" xfId="2" applyFont="1" applyBorder="1" applyAlignment="1">
      <alignment horizontal="center" vertical="top" wrapText="1"/>
    </xf>
    <xf numFmtId="9" fontId="8" fillId="0" borderId="21" xfId="2" applyFont="1" applyBorder="1" applyAlignment="1">
      <alignment horizontal="left" vertical="center" wrapText="1"/>
    </xf>
    <xf numFmtId="9" fontId="8" fillId="0" borderId="8" xfId="2" applyFont="1" applyBorder="1" applyAlignment="1">
      <alignment horizontal="left" vertical="center" wrapText="1"/>
    </xf>
    <xf numFmtId="9" fontId="8" fillId="0" borderId="36" xfId="2" applyFont="1" applyBorder="1" applyAlignment="1">
      <alignment horizontal="left" vertical="center" wrapText="1"/>
    </xf>
    <xf numFmtId="167" fontId="28" fillId="0" borderId="2" xfId="2" applyNumberFormat="1" applyFont="1" applyBorder="1" applyAlignment="1">
      <alignment horizontal="center" vertical="center" wrapText="1"/>
    </xf>
    <xf numFmtId="9" fontId="9" fillId="0" borderId="2" xfId="2" applyFont="1" applyBorder="1" applyAlignment="1">
      <alignment horizontal="center" vertical="center" wrapText="1"/>
    </xf>
    <xf numFmtId="167" fontId="28" fillId="0" borderId="3" xfId="2" applyNumberFormat="1" applyFont="1" applyBorder="1" applyAlignment="1">
      <alignment horizontal="center" vertical="center" wrapText="1"/>
    </xf>
    <xf numFmtId="0" fontId="18" fillId="12" borderId="44" xfId="0" applyFont="1" applyFill="1" applyBorder="1" applyAlignment="1">
      <alignment horizontal="center" vertical="center" wrapText="1"/>
    </xf>
    <xf numFmtId="0" fontId="18" fillId="12" borderId="42"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17" fillId="12" borderId="56" xfId="0" applyFont="1" applyFill="1" applyBorder="1" applyAlignment="1">
      <alignment horizontal="center" vertical="center" wrapText="1"/>
    </xf>
    <xf numFmtId="0" fontId="17" fillId="12" borderId="34" xfId="0" applyFont="1" applyFill="1" applyBorder="1" applyAlignment="1">
      <alignment horizontal="center" vertical="center" wrapText="1"/>
    </xf>
    <xf numFmtId="0" fontId="17" fillId="12" borderId="57" xfId="0" applyFont="1" applyFill="1" applyBorder="1" applyAlignment="1">
      <alignment horizontal="center" vertical="center" wrapText="1"/>
    </xf>
    <xf numFmtId="0" fontId="17" fillId="12" borderId="46" xfId="0" applyFont="1" applyFill="1" applyBorder="1" applyAlignment="1">
      <alignment horizontal="center" vertical="center" wrapText="1"/>
    </xf>
    <xf numFmtId="0" fontId="17" fillId="12" borderId="47" xfId="0" applyFont="1" applyFill="1" applyBorder="1" applyAlignment="1">
      <alignment horizontal="center" vertical="center" wrapText="1"/>
    </xf>
    <xf numFmtId="0" fontId="17" fillId="12" borderId="48" xfId="0" applyFont="1" applyFill="1" applyBorder="1" applyAlignment="1">
      <alignment horizontal="center" vertical="center" wrapText="1"/>
    </xf>
    <xf numFmtId="9" fontId="5" fillId="0" borderId="21" xfId="2" applyFont="1" applyBorder="1" applyAlignment="1">
      <alignment horizontal="left" vertical="center" wrapText="1"/>
    </xf>
    <xf numFmtId="0" fontId="29" fillId="12" borderId="56" xfId="0" applyFont="1" applyFill="1" applyBorder="1" applyAlignment="1">
      <alignment horizontal="center" vertical="center" wrapText="1"/>
    </xf>
    <xf numFmtId="0" fontId="29" fillId="12" borderId="34" xfId="0" applyFont="1" applyFill="1" applyBorder="1" applyAlignment="1">
      <alignment horizontal="center" vertical="center" wrapText="1"/>
    </xf>
    <xf numFmtId="0" fontId="29" fillId="12" borderId="57" xfId="0" applyFont="1" applyFill="1" applyBorder="1" applyAlignment="1">
      <alignment horizontal="center" vertical="center" wrapText="1"/>
    </xf>
    <xf numFmtId="0" fontId="5" fillId="0" borderId="32" xfId="0" applyFont="1" applyBorder="1" applyAlignment="1">
      <alignment horizontal="center" vertical="center" wrapText="1"/>
    </xf>
    <xf numFmtId="49" fontId="15" fillId="0" borderId="21" xfId="2" applyNumberFormat="1" applyFont="1" applyBorder="1" applyAlignment="1">
      <alignment horizontal="left" vertical="center" wrapText="1"/>
    </xf>
    <xf numFmtId="49" fontId="15" fillId="0" borderId="36" xfId="2" applyNumberFormat="1" applyFont="1" applyBorder="1" applyAlignment="1">
      <alignment horizontal="left" vertical="center" wrapText="1"/>
    </xf>
    <xf numFmtId="49" fontId="26" fillId="0" borderId="36" xfId="2" applyNumberFormat="1" applyFont="1" applyBorder="1" applyAlignment="1">
      <alignment horizontal="center" vertical="center" wrapText="1"/>
    </xf>
    <xf numFmtId="49" fontId="17" fillId="0" borderId="25" xfId="2" applyNumberFormat="1" applyFont="1" applyBorder="1" applyAlignment="1">
      <alignment horizontal="center" vertical="center" wrapText="1"/>
    </xf>
    <xf numFmtId="9" fontId="9" fillId="0" borderId="3" xfId="2" applyFont="1" applyBorder="1" applyAlignment="1">
      <alignment horizontal="center" vertical="center" wrapText="1"/>
    </xf>
    <xf numFmtId="1" fontId="34" fillId="0" borderId="3" xfId="2" applyNumberFormat="1" applyFont="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3" xfId="0" applyBorder="1" applyAlignment="1">
      <alignment horizontal="left" vertical="center" wrapText="1"/>
    </xf>
    <xf numFmtId="0" fontId="0" fillId="0" borderId="8"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49" fontId="19" fillId="0" borderId="3" xfId="2" applyNumberFormat="1" applyFont="1" applyBorder="1" applyAlignment="1">
      <alignment horizontal="center" vertical="center" textRotation="89" wrapText="1"/>
    </xf>
    <xf numFmtId="49" fontId="19" fillId="0" borderId="8" xfId="2" applyNumberFormat="1" applyFont="1" applyBorder="1" applyAlignment="1">
      <alignment horizontal="center" vertical="center" textRotation="89" wrapText="1"/>
    </xf>
    <xf numFmtId="49" fontId="19" fillId="0" borderId="2" xfId="2" applyNumberFormat="1" applyFont="1" applyBorder="1" applyAlignment="1">
      <alignment horizontal="center" vertical="center" textRotation="89" wrapText="1"/>
    </xf>
    <xf numFmtId="49" fontId="8" fillId="0" borderId="1" xfId="2" applyNumberFormat="1" applyFont="1" applyBorder="1" applyAlignment="1">
      <alignment horizontal="center" vertical="center" wrapText="1"/>
    </xf>
  </cellXfs>
  <cellStyles count="32">
    <cellStyle name="20% - Énfasis2 2" xfId="3" xr:uid="{00000000-0005-0000-0000-000000000000}"/>
    <cellStyle name="20% - Énfasis2 2 2" xfId="26" xr:uid="{00000000-0005-0000-0000-000001000000}"/>
    <cellStyle name="Estilo 1" xfId="7" xr:uid="{00000000-0005-0000-0000-000002000000}"/>
    <cellStyle name="Euro" xfId="8" xr:uid="{00000000-0005-0000-0000-000003000000}"/>
    <cellStyle name="Hipervínculo" xfId="28" builtinId="8" hidden="1"/>
    <cellStyle name="Hipervínculo" xfId="30" builtinId="8" hidden="1"/>
    <cellStyle name="Hipervínculo visitado" xfId="29" builtinId="9" hidden="1"/>
    <cellStyle name="Hipervínculo visitado" xfId="31" builtinId="9" hidden="1"/>
    <cellStyle name="Millares 2" xfId="9" xr:uid="{00000000-0005-0000-0000-000008000000}"/>
    <cellStyle name="Millares 2 2" xfId="10" xr:uid="{00000000-0005-0000-0000-000009000000}"/>
    <cellStyle name="Moneda" xfId="1" builtinId="4"/>
    <cellStyle name="Moneda 2" xfId="11" xr:uid="{00000000-0005-0000-0000-00000B000000}"/>
    <cellStyle name="Moneda 3" xfId="12" xr:uid="{00000000-0005-0000-0000-00000C000000}"/>
    <cellStyle name="Moneda 4" xfId="13" xr:uid="{00000000-0005-0000-0000-00000D000000}"/>
    <cellStyle name="Moneda 5" xfId="25" xr:uid="{00000000-0005-0000-0000-00000E000000}"/>
    <cellStyle name="Normal" xfId="0" builtinId="0"/>
    <cellStyle name="Normal 2" xfId="4" xr:uid="{00000000-0005-0000-0000-000010000000}"/>
    <cellStyle name="Normal 2 2" xfId="14" xr:uid="{00000000-0005-0000-0000-000011000000}"/>
    <cellStyle name="Normal 2 3" xfId="15" xr:uid="{00000000-0005-0000-0000-000012000000}"/>
    <cellStyle name="Normal 2 4" xfId="16" xr:uid="{00000000-0005-0000-0000-000013000000}"/>
    <cellStyle name="Normal 2 5" xfId="27" xr:uid="{00000000-0005-0000-0000-000014000000}"/>
    <cellStyle name="Normal 3" xfId="17" xr:uid="{00000000-0005-0000-0000-000015000000}"/>
    <cellStyle name="Normal 4" xfId="18" xr:uid="{00000000-0005-0000-0000-000016000000}"/>
    <cellStyle name="Normal 5" xfId="19" xr:uid="{00000000-0005-0000-0000-000017000000}"/>
    <cellStyle name="Porcentaje" xfId="2" builtinId="5"/>
    <cellStyle name="Porcentual 2" xfId="6" xr:uid="{00000000-0005-0000-0000-000019000000}"/>
    <cellStyle name="Porcentual 2 2" xfId="20" xr:uid="{00000000-0005-0000-0000-00001A000000}"/>
    <cellStyle name="Porcentual 3" xfId="21" xr:uid="{00000000-0005-0000-0000-00001B000000}"/>
    <cellStyle name="Porcentual 3 2" xfId="22" xr:uid="{00000000-0005-0000-0000-00001C000000}"/>
    <cellStyle name="Porcentual 3 3" xfId="23" xr:uid="{00000000-0005-0000-0000-00001D000000}"/>
    <cellStyle name="Porcentual 4" xfId="24" xr:uid="{00000000-0005-0000-0000-00001E000000}"/>
    <cellStyle name="Porcentual 5" xfId="5" xr:uid="{00000000-0005-0000-0000-00001F000000}"/>
  </cellStyles>
  <dxfs count="0"/>
  <tableStyles count="0" defaultTableStyle="TableStyleMedium2" defaultPivotStyle="PivotStyleLight16"/>
  <colors>
    <mruColors>
      <color rgb="FFF24CDE"/>
      <color rgb="FFEE12D4"/>
      <color rgb="FFEF6D2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1780683</xdr:colOff>
      <xdr:row>6</xdr:row>
      <xdr:rowOff>248188</xdr:rowOff>
    </xdr:from>
    <xdr:to>
      <xdr:col>11</xdr:col>
      <xdr:colOff>372951</xdr:colOff>
      <xdr:row>6</xdr:row>
      <xdr:rowOff>2635788</xdr:rowOff>
    </xdr:to>
    <xdr:sp macro="" textlink="">
      <xdr:nvSpPr>
        <xdr:cNvPr id="2" name="Título 1">
          <a:extLst>
            <a:ext uri="{FF2B5EF4-FFF2-40B4-BE49-F238E27FC236}">
              <a16:creationId xmlns:a16="http://schemas.microsoft.com/office/drawing/2014/main" id="{C5E7F1BB-FFB4-4E2F-AF92-B54F55E4D56D}"/>
            </a:ext>
          </a:extLst>
        </xdr:cNvPr>
        <xdr:cNvSpPr>
          <a:spLocks noGrp="1"/>
        </xdr:cNvSpPr>
      </xdr:nvSpPr>
      <xdr:spPr>
        <a:xfrm rot="20798856">
          <a:off x="4511183" y="6153688"/>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14</xdr:col>
      <xdr:colOff>2504583</xdr:colOff>
      <xdr:row>5</xdr:row>
      <xdr:rowOff>2908838</xdr:rowOff>
    </xdr:from>
    <xdr:to>
      <xdr:col>22</xdr:col>
      <xdr:colOff>1033351</xdr:colOff>
      <xdr:row>6</xdr:row>
      <xdr:rowOff>1994438</xdr:rowOff>
    </xdr:to>
    <xdr:sp macro="" textlink="">
      <xdr:nvSpPr>
        <xdr:cNvPr id="3" name="Título 1">
          <a:extLst>
            <a:ext uri="{FF2B5EF4-FFF2-40B4-BE49-F238E27FC236}">
              <a16:creationId xmlns:a16="http://schemas.microsoft.com/office/drawing/2014/main" id="{FED353A8-73E7-4BD7-891E-BAE3EADE3CB1}"/>
            </a:ext>
          </a:extLst>
        </xdr:cNvPr>
        <xdr:cNvSpPr>
          <a:spLocks noGrp="1"/>
        </xdr:cNvSpPr>
      </xdr:nvSpPr>
      <xdr:spPr>
        <a:xfrm rot="20798856">
          <a:off x="22284833" y="5512338"/>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9</xdr:col>
      <xdr:colOff>186833</xdr:colOff>
      <xdr:row>9</xdr:row>
      <xdr:rowOff>432338</xdr:rowOff>
    </xdr:from>
    <xdr:to>
      <xdr:col>11</xdr:col>
      <xdr:colOff>842851</xdr:colOff>
      <xdr:row>10</xdr:row>
      <xdr:rowOff>438688</xdr:rowOff>
    </xdr:to>
    <xdr:sp macro="" textlink="">
      <xdr:nvSpPr>
        <xdr:cNvPr id="4" name="Título 1">
          <a:extLst>
            <a:ext uri="{FF2B5EF4-FFF2-40B4-BE49-F238E27FC236}">
              <a16:creationId xmlns:a16="http://schemas.microsoft.com/office/drawing/2014/main" id="{D4219A6A-4BD6-4FA1-ADD1-FC497435EE07}"/>
            </a:ext>
          </a:extLst>
        </xdr:cNvPr>
        <xdr:cNvSpPr>
          <a:spLocks noGrp="1"/>
        </xdr:cNvSpPr>
      </xdr:nvSpPr>
      <xdr:spPr>
        <a:xfrm rot="20798856">
          <a:off x="4981083" y="14021338"/>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15</xdr:col>
      <xdr:colOff>635000</xdr:colOff>
      <xdr:row>8</xdr:row>
      <xdr:rowOff>1460500</xdr:rowOff>
    </xdr:from>
    <xdr:to>
      <xdr:col>23</xdr:col>
      <xdr:colOff>910018</xdr:colOff>
      <xdr:row>9</xdr:row>
      <xdr:rowOff>1943100</xdr:rowOff>
    </xdr:to>
    <xdr:sp macro="" textlink="">
      <xdr:nvSpPr>
        <xdr:cNvPr id="5" name="Título 1">
          <a:extLst>
            <a:ext uri="{FF2B5EF4-FFF2-40B4-BE49-F238E27FC236}">
              <a16:creationId xmlns:a16="http://schemas.microsoft.com/office/drawing/2014/main" id="{C038735D-7283-4736-94D1-448C927B2963}"/>
            </a:ext>
          </a:extLst>
        </xdr:cNvPr>
        <xdr:cNvSpPr>
          <a:spLocks noGrp="1"/>
        </xdr:cNvSpPr>
      </xdr:nvSpPr>
      <xdr:spPr>
        <a:xfrm rot="20798856">
          <a:off x="23272750" y="1314450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9</xdr:col>
      <xdr:colOff>0</xdr:colOff>
      <xdr:row>13</xdr:row>
      <xdr:rowOff>0</xdr:rowOff>
    </xdr:from>
    <xdr:to>
      <xdr:col>11</xdr:col>
      <xdr:colOff>656018</xdr:colOff>
      <xdr:row>13</xdr:row>
      <xdr:rowOff>2387600</xdr:rowOff>
    </xdr:to>
    <xdr:sp macro="" textlink="">
      <xdr:nvSpPr>
        <xdr:cNvPr id="6" name="Título 1">
          <a:extLst>
            <a:ext uri="{FF2B5EF4-FFF2-40B4-BE49-F238E27FC236}">
              <a16:creationId xmlns:a16="http://schemas.microsoft.com/office/drawing/2014/main" id="{A51D092C-2DBB-4848-9562-6DE9948D5FD1}"/>
            </a:ext>
          </a:extLst>
        </xdr:cNvPr>
        <xdr:cNvSpPr>
          <a:spLocks noGrp="1"/>
        </xdr:cNvSpPr>
      </xdr:nvSpPr>
      <xdr:spPr>
        <a:xfrm rot="20798856">
          <a:off x="4794250" y="2593975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19</xdr:col>
      <xdr:colOff>0</xdr:colOff>
      <xdr:row>13</xdr:row>
      <xdr:rowOff>0</xdr:rowOff>
    </xdr:from>
    <xdr:to>
      <xdr:col>27</xdr:col>
      <xdr:colOff>275018</xdr:colOff>
      <xdr:row>13</xdr:row>
      <xdr:rowOff>2387600</xdr:rowOff>
    </xdr:to>
    <xdr:sp macro="" textlink="">
      <xdr:nvSpPr>
        <xdr:cNvPr id="7" name="Título 1">
          <a:extLst>
            <a:ext uri="{FF2B5EF4-FFF2-40B4-BE49-F238E27FC236}">
              <a16:creationId xmlns:a16="http://schemas.microsoft.com/office/drawing/2014/main" id="{5F242A40-0AD4-4ABF-A307-337B1BC3B0A8}"/>
            </a:ext>
          </a:extLst>
        </xdr:cNvPr>
        <xdr:cNvSpPr>
          <a:spLocks noGrp="1"/>
        </xdr:cNvSpPr>
      </xdr:nvSpPr>
      <xdr:spPr>
        <a:xfrm rot="20798856">
          <a:off x="27082750" y="2593975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9</xdr:col>
      <xdr:colOff>0</xdr:colOff>
      <xdr:row>27</xdr:row>
      <xdr:rowOff>0</xdr:rowOff>
    </xdr:from>
    <xdr:to>
      <xdr:col>11</xdr:col>
      <xdr:colOff>656018</xdr:colOff>
      <xdr:row>27</xdr:row>
      <xdr:rowOff>2387600</xdr:rowOff>
    </xdr:to>
    <xdr:sp macro="" textlink="">
      <xdr:nvSpPr>
        <xdr:cNvPr id="8" name="Título 1">
          <a:extLst>
            <a:ext uri="{FF2B5EF4-FFF2-40B4-BE49-F238E27FC236}">
              <a16:creationId xmlns:a16="http://schemas.microsoft.com/office/drawing/2014/main" id="{99936004-B11E-48D7-B6AC-D14322417943}"/>
            </a:ext>
          </a:extLst>
        </xdr:cNvPr>
        <xdr:cNvSpPr>
          <a:spLocks noGrp="1"/>
        </xdr:cNvSpPr>
      </xdr:nvSpPr>
      <xdr:spPr>
        <a:xfrm rot="20798856">
          <a:off x="4794250" y="5394325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18</xdr:col>
      <xdr:colOff>0</xdr:colOff>
      <xdr:row>27</xdr:row>
      <xdr:rowOff>0</xdr:rowOff>
    </xdr:from>
    <xdr:to>
      <xdr:col>26</xdr:col>
      <xdr:colOff>275018</xdr:colOff>
      <xdr:row>27</xdr:row>
      <xdr:rowOff>2387600</xdr:rowOff>
    </xdr:to>
    <xdr:sp macro="" textlink="">
      <xdr:nvSpPr>
        <xdr:cNvPr id="9" name="Título 1">
          <a:extLst>
            <a:ext uri="{FF2B5EF4-FFF2-40B4-BE49-F238E27FC236}">
              <a16:creationId xmlns:a16="http://schemas.microsoft.com/office/drawing/2014/main" id="{B87E2A78-944D-437F-8B19-23DF8A5BA4BF}"/>
            </a:ext>
          </a:extLst>
        </xdr:cNvPr>
        <xdr:cNvSpPr>
          <a:spLocks noGrp="1"/>
        </xdr:cNvSpPr>
      </xdr:nvSpPr>
      <xdr:spPr>
        <a:xfrm rot="20798856">
          <a:off x="25971500" y="5394325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9</xdr:col>
      <xdr:colOff>0</xdr:colOff>
      <xdr:row>41</xdr:row>
      <xdr:rowOff>0</xdr:rowOff>
    </xdr:from>
    <xdr:to>
      <xdr:col>11</xdr:col>
      <xdr:colOff>656018</xdr:colOff>
      <xdr:row>42</xdr:row>
      <xdr:rowOff>831850</xdr:rowOff>
    </xdr:to>
    <xdr:sp macro="" textlink="">
      <xdr:nvSpPr>
        <xdr:cNvPr id="10" name="Título 1">
          <a:extLst>
            <a:ext uri="{FF2B5EF4-FFF2-40B4-BE49-F238E27FC236}">
              <a16:creationId xmlns:a16="http://schemas.microsoft.com/office/drawing/2014/main" id="{3693DB11-F8F2-4F04-B748-5ABFE9691C0B}"/>
            </a:ext>
          </a:extLst>
        </xdr:cNvPr>
        <xdr:cNvSpPr>
          <a:spLocks noGrp="1"/>
        </xdr:cNvSpPr>
      </xdr:nvSpPr>
      <xdr:spPr>
        <a:xfrm rot="20798856">
          <a:off x="4794250" y="8245475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16</xdr:col>
      <xdr:colOff>349250</xdr:colOff>
      <xdr:row>38</xdr:row>
      <xdr:rowOff>920750</xdr:rowOff>
    </xdr:from>
    <xdr:to>
      <xdr:col>24</xdr:col>
      <xdr:colOff>592518</xdr:colOff>
      <xdr:row>40</xdr:row>
      <xdr:rowOff>1212850</xdr:rowOff>
    </xdr:to>
    <xdr:sp macro="" textlink="">
      <xdr:nvSpPr>
        <xdr:cNvPr id="11" name="Título 1">
          <a:extLst>
            <a:ext uri="{FF2B5EF4-FFF2-40B4-BE49-F238E27FC236}">
              <a16:creationId xmlns:a16="http://schemas.microsoft.com/office/drawing/2014/main" id="{ACE9EE2D-69CE-4EE0-B10E-CC74FC2B2C60}"/>
            </a:ext>
          </a:extLst>
        </xdr:cNvPr>
        <xdr:cNvSpPr>
          <a:spLocks noGrp="1"/>
        </xdr:cNvSpPr>
      </xdr:nvSpPr>
      <xdr:spPr>
        <a:xfrm rot="20798856">
          <a:off x="24066500" y="7966075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8</xdr:col>
      <xdr:colOff>1746249</xdr:colOff>
      <xdr:row>48</xdr:row>
      <xdr:rowOff>63500</xdr:rowOff>
    </xdr:from>
    <xdr:to>
      <xdr:col>11</xdr:col>
      <xdr:colOff>338517</xdr:colOff>
      <xdr:row>49</xdr:row>
      <xdr:rowOff>1244600</xdr:rowOff>
    </xdr:to>
    <xdr:sp macro="" textlink="">
      <xdr:nvSpPr>
        <xdr:cNvPr id="12" name="Título 1">
          <a:extLst>
            <a:ext uri="{FF2B5EF4-FFF2-40B4-BE49-F238E27FC236}">
              <a16:creationId xmlns:a16="http://schemas.microsoft.com/office/drawing/2014/main" id="{B5B9B1C3-8C5E-4D8E-8E66-AC1B61AF8476}"/>
            </a:ext>
          </a:extLst>
        </xdr:cNvPr>
        <xdr:cNvSpPr>
          <a:spLocks noGrp="1"/>
        </xdr:cNvSpPr>
      </xdr:nvSpPr>
      <xdr:spPr>
        <a:xfrm rot="20798856">
          <a:off x="4476749" y="9185275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19</xdr:col>
      <xdr:colOff>0</xdr:colOff>
      <xdr:row>48</xdr:row>
      <xdr:rowOff>0</xdr:rowOff>
    </xdr:from>
    <xdr:to>
      <xdr:col>27</xdr:col>
      <xdr:colOff>275018</xdr:colOff>
      <xdr:row>49</xdr:row>
      <xdr:rowOff>1181100</xdr:rowOff>
    </xdr:to>
    <xdr:sp macro="" textlink="">
      <xdr:nvSpPr>
        <xdr:cNvPr id="13" name="Título 1">
          <a:extLst>
            <a:ext uri="{FF2B5EF4-FFF2-40B4-BE49-F238E27FC236}">
              <a16:creationId xmlns:a16="http://schemas.microsoft.com/office/drawing/2014/main" id="{822F864B-6F73-4DD6-9898-02DF7965E5D6}"/>
            </a:ext>
          </a:extLst>
        </xdr:cNvPr>
        <xdr:cNvSpPr>
          <a:spLocks noGrp="1"/>
        </xdr:cNvSpPr>
      </xdr:nvSpPr>
      <xdr:spPr>
        <a:xfrm rot="20798856">
          <a:off x="27082750" y="9178925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10</xdr:col>
      <xdr:colOff>0</xdr:colOff>
      <xdr:row>58</xdr:row>
      <xdr:rowOff>0</xdr:rowOff>
    </xdr:from>
    <xdr:to>
      <xdr:col>13</xdr:col>
      <xdr:colOff>1005268</xdr:colOff>
      <xdr:row>61</xdr:row>
      <xdr:rowOff>6350</xdr:rowOff>
    </xdr:to>
    <xdr:sp macro="" textlink="">
      <xdr:nvSpPr>
        <xdr:cNvPr id="14" name="Título 1">
          <a:extLst>
            <a:ext uri="{FF2B5EF4-FFF2-40B4-BE49-F238E27FC236}">
              <a16:creationId xmlns:a16="http://schemas.microsoft.com/office/drawing/2014/main" id="{61DC5613-511D-4A57-B15F-A5445AD74CDB}"/>
            </a:ext>
          </a:extLst>
        </xdr:cNvPr>
        <xdr:cNvSpPr>
          <a:spLocks noGrp="1"/>
        </xdr:cNvSpPr>
      </xdr:nvSpPr>
      <xdr:spPr>
        <a:xfrm rot="20798856">
          <a:off x="9048750" y="10588625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twoCellAnchor>
    <xdr:from>
      <xdr:col>19</xdr:col>
      <xdr:colOff>0</xdr:colOff>
      <xdr:row>57</xdr:row>
      <xdr:rowOff>0</xdr:rowOff>
    </xdr:from>
    <xdr:to>
      <xdr:col>27</xdr:col>
      <xdr:colOff>275018</xdr:colOff>
      <xdr:row>59</xdr:row>
      <xdr:rowOff>38100</xdr:rowOff>
    </xdr:to>
    <xdr:sp macro="" textlink="">
      <xdr:nvSpPr>
        <xdr:cNvPr id="15" name="Título 1">
          <a:extLst>
            <a:ext uri="{FF2B5EF4-FFF2-40B4-BE49-F238E27FC236}">
              <a16:creationId xmlns:a16="http://schemas.microsoft.com/office/drawing/2014/main" id="{0C034817-DF1A-4057-BA42-D4D7D5FAB65E}"/>
            </a:ext>
          </a:extLst>
        </xdr:cNvPr>
        <xdr:cNvSpPr>
          <a:spLocks noGrp="1"/>
        </xdr:cNvSpPr>
      </xdr:nvSpPr>
      <xdr:spPr>
        <a:xfrm rot="20798856">
          <a:off x="27082750" y="104489250"/>
          <a:ext cx="9165018"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8000" b="1">
              <a:solidFill>
                <a:schemeClr val="bg1">
                  <a:lumMod val="65000"/>
                </a:schemeClr>
              </a:solidFill>
            </a:rPr>
            <a:t>BORRADOR</a:t>
          </a:r>
          <a:endParaRPr lang="es-CO" sz="8000" b="1">
            <a:solidFill>
              <a:schemeClr val="bg1">
                <a:lumMod val="65000"/>
              </a:schemeClr>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M68"/>
  <sheetViews>
    <sheetView workbookViewId="0">
      <selection activeCell="D52" sqref="D52"/>
    </sheetView>
  </sheetViews>
  <sheetFormatPr baseColWidth="10" defaultRowHeight="15" x14ac:dyDescent="0.25"/>
  <cols>
    <col min="1" max="1" width="23.28515625" customWidth="1"/>
    <col min="3" max="3" width="22.140625" customWidth="1"/>
    <col min="4" max="4" width="24.42578125" customWidth="1"/>
    <col min="5" max="5" width="21.28515625" customWidth="1"/>
    <col min="6" max="6" width="16.5703125" customWidth="1"/>
    <col min="7" max="7" width="59" bestFit="1" customWidth="1"/>
    <col min="8" max="8" width="19" customWidth="1"/>
    <col min="9" max="9" width="16.7109375" customWidth="1"/>
    <col min="10" max="10" width="14.85546875" customWidth="1"/>
    <col min="11" max="11" width="13.42578125" customWidth="1"/>
    <col min="12" max="12" width="16.28515625" customWidth="1"/>
    <col min="13" max="13" width="15.28515625" customWidth="1"/>
  </cols>
  <sheetData>
    <row r="1" spans="3:13" ht="15.75" thickBot="1" x14ac:dyDescent="0.3">
      <c r="C1" s="418" t="s">
        <v>266</v>
      </c>
      <c r="D1" s="419"/>
      <c r="E1" s="420"/>
    </row>
    <row r="2" spans="3:13" ht="45.75" customHeight="1" thickBot="1" x14ac:dyDescent="0.3">
      <c r="C2" s="356" t="s">
        <v>427</v>
      </c>
      <c r="D2" s="354" t="s">
        <v>325</v>
      </c>
      <c r="E2" s="355" t="s">
        <v>326</v>
      </c>
      <c r="I2" s="392" t="s">
        <v>279</v>
      </c>
      <c r="J2" s="393"/>
      <c r="K2" s="393"/>
      <c r="L2" s="393"/>
      <c r="M2" s="394"/>
    </row>
    <row r="3" spans="3:13" ht="36.75" customHeight="1" thickBot="1" x14ac:dyDescent="0.3">
      <c r="C3" s="202" t="s">
        <v>258</v>
      </c>
      <c r="D3" s="199" t="s">
        <v>263</v>
      </c>
      <c r="E3" s="200" t="s">
        <v>264</v>
      </c>
      <c r="F3" s="204" t="s">
        <v>265</v>
      </c>
      <c r="G3" s="202" t="s">
        <v>258</v>
      </c>
      <c r="I3" s="202" t="s">
        <v>258</v>
      </c>
      <c r="J3" s="199" t="s">
        <v>263</v>
      </c>
      <c r="K3" s="200" t="s">
        <v>264</v>
      </c>
      <c r="L3" s="204" t="s">
        <v>265</v>
      </c>
      <c r="M3" s="202" t="s">
        <v>258</v>
      </c>
    </row>
    <row r="4" spans="3:13" ht="15" customHeight="1" x14ac:dyDescent="0.25">
      <c r="C4" s="209" t="s">
        <v>259</v>
      </c>
      <c r="D4" s="210">
        <v>0.02</v>
      </c>
      <c r="E4" s="210">
        <v>0.02</v>
      </c>
      <c r="F4" s="218">
        <v>5.0000000000000001E-3</v>
      </c>
      <c r="G4" s="211">
        <f>SUM(D4:F4)</f>
        <v>4.4999999999999998E-2</v>
      </c>
      <c r="I4" s="209" t="s">
        <v>259</v>
      </c>
      <c r="J4" s="210"/>
      <c r="K4" s="210"/>
      <c r="L4" s="218"/>
      <c r="M4" s="211">
        <f>SUM(J4:L4)</f>
        <v>0</v>
      </c>
    </row>
    <row r="5" spans="3:13" ht="15" customHeight="1" x14ac:dyDescent="0.25">
      <c r="C5" s="203" t="s">
        <v>260</v>
      </c>
      <c r="D5" s="201">
        <v>0.02</v>
      </c>
      <c r="E5" s="205">
        <v>0.05</v>
      </c>
      <c r="F5" s="219">
        <v>0.02</v>
      </c>
      <c r="G5" s="206">
        <f>SUM(D5:F5)</f>
        <v>9.0000000000000011E-2</v>
      </c>
      <c r="I5" s="203" t="s">
        <v>260</v>
      </c>
      <c r="J5" s="201"/>
      <c r="K5" s="205"/>
      <c r="L5" s="219"/>
      <c r="M5" s="206">
        <f>SUM(J5:L5)</f>
        <v>0</v>
      </c>
    </row>
    <row r="6" spans="3:13" ht="15" customHeight="1" x14ac:dyDescent="0.25">
      <c r="C6" s="203" t="s">
        <v>261</v>
      </c>
      <c r="D6" s="201">
        <v>0.01</v>
      </c>
      <c r="E6" s="205">
        <v>0.03</v>
      </c>
      <c r="F6" s="219">
        <v>0.02</v>
      </c>
      <c r="G6" s="206">
        <f>SUM(D6:F6)</f>
        <v>0.06</v>
      </c>
      <c r="I6" s="203" t="s">
        <v>261</v>
      </c>
      <c r="J6" s="201"/>
      <c r="K6" s="205"/>
      <c r="L6" s="219"/>
      <c r="M6" s="206">
        <f>SUM(J6:L6)</f>
        <v>0</v>
      </c>
    </row>
    <row r="7" spans="3:13" ht="15" customHeight="1" thickBot="1" x14ac:dyDescent="0.3">
      <c r="C7" s="212" t="s">
        <v>262</v>
      </c>
      <c r="D7" s="213">
        <v>0</v>
      </c>
      <c r="E7" s="214">
        <v>0</v>
      </c>
      <c r="F7" s="220">
        <v>5.0000000000000001E-3</v>
      </c>
      <c r="G7" s="215">
        <f>SUM(D7:F7)</f>
        <v>5.0000000000000001E-3</v>
      </c>
      <c r="I7" s="212" t="s">
        <v>262</v>
      </c>
      <c r="J7" s="213"/>
      <c r="K7" s="214"/>
      <c r="L7" s="220"/>
      <c r="M7" s="215">
        <f>SUM(J7:L7)</f>
        <v>0</v>
      </c>
    </row>
    <row r="8" spans="3:13" ht="15.75" thickBot="1" x14ac:dyDescent="0.3">
      <c r="C8" s="207"/>
      <c r="D8" s="216">
        <f>SUM(D4:D7)</f>
        <v>0.05</v>
      </c>
      <c r="E8" s="217">
        <f>SUM(E4:E7)</f>
        <v>0.1</v>
      </c>
      <c r="F8" s="221">
        <f>SUM(F4:F7)</f>
        <v>4.9999999999999996E-2</v>
      </c>
      <c r="G8" s="222">
        <f>SUM(G4:G7)</f>
        <v>0.2</v>
      </c>
      <c r="I8" s="207"/>
      <c r="J8" s="216">
        <f>SUM(J4:J7)</f>
        <v>0</v>
      </c>
      <c r="K8" s="217">
        <f>SUM(K4:K7)</f>
        <v>0</v>
      </c>
      <c r="L8" s="221">
        <f>SUM(L4:L7)</f>
        <v>0</v>
      </c>
      <c r="M8" s="222">
        <f>SUM(M4:M7)</f>
        <v>0</v>
      </c>
    </row>
    <row r="9" spans="3:13" ht="12.75" customHeight="1" x14ac:dyDescent="0.25">
      <c r="C9" s="208"/>
      <c r="D9" s="395">
        <f>D8+E8+F8</f>
        <v>0.2</v>
      </c>
      <c r="E9" s="396"/>
      <c r="F9" s="397"/>
      <c r="G9" s="398"/>
      <c r="I9" s="208"/>
      <c r="J9" s="395">
        <f>J8+K8+L8</f>
        <v>0</v>
      </c>
      <c r="K9" s="396"/>
      <c r="L9" s="397"/>
      <c r="M9" s="398"/>
    </row>
    <row r="10" spans="3:13" ht="53.25" customHeight="1" thickBot="1" x14ac:dyDescent="0.3">
      <c r="D10" s="399" t="s">
        <v>283</v>
      </c>
      <c r="E10" s="400"/>
      <c r="F10" s="401"/>
      <c r="G10" s="398"/>
      <c r="J10" s="399" t="s">
        <v>287</v>
      </c>
      <c r="K10" s="400"/>
      <c r="L10" s="401"/>
      <c r="M10" s="398"/>
    </row>
    <row r="11" spans="3:13" ht="15.75" thickBot="1" x14ac:dyDescent="0.3"/>
    <row r="12" spans="3:13" ht="15.75" thickBot="1" x14ac:dyDescent="0.3">
      <c r="C12" s="418" t="s">
        <v>267</v>
      </c>
      <c r="D12" s="419"/>
      <c r="E12" s="420"/>
    </row>
    <row r="13" spans="3:13" ht="45.75" thickBot="1" x14ac:dyDescent="0.3">
      <c r="C13" s="356" t="s">
        <v>427</v>
      </c>
      <c r="D13" s="357" t="s">
        <v>428</v>
      </c>
      <c r="E13" s="354" t="s">
        <v>327</v>
      </c>
      <c r="F13" s="358" t="s">
        <v>428</v>
      </c>
      <c r="I13" s="392" t="s">
        <v>280</v>
      </c>
      <c r="J13" s="393"/>
      <c r="K13" s="393"/>
      <c r="L13" s="393"/>
      <c r="M13" s="394"/>
    </row>
    <row r="14" spans="3:13" ht="32.25" thickBot="1" x14ac:dyDescent="0.3">
      <c r="C14" s="202" t="s">
        <v>258</v>
      </c>
      <c r="D14" s="199" t="s">
        <v>270</v>
      </c>
      <c r="E14" s="200" t="s">
        <v>271</v>
      </c>
      <c r="F14" s="204" t="s">
        <v>293</v>
      </c>
      <c r="G14" s="202" t="s">
        <v>258</v>
      </c>
      <c r="I14" s="202" t="s">
        <v>258</v>
      </c>
      <c r="J14" s="199" t="s">
        <v>270</v>
      </c>
      <c r="K14" s="200" t="s">
        <v>271</v>
      </c>
      <c r="L14" s="204" t="s">
        <v>272</v>
      </c>
      <c r="M14" s="202" t="s">
        <v>258</v>
      </c>
    </row>
    <row r="15" spans="3:13" x14ac:dyDescent="0.25">
      <c r="C15" s="209" t="s">
        <v>259</v>
      </c>
      <c r="D15" s="210">
        <v>0.03</v>
      </c>
      <c r="E15" s="210">
        <v>0.03</v>
      </c>
      <c r="F15" s="210">
        <v>0.03</v>
      </c>
      <c r="G15" s="211">
        <f>SUM(D15:F15)</f>
        <v>0.09</v>
      </c>
      <c r="I15" s="209" t="s">
        <v>259</v>
      </c>
      <c r="J15" s="210"/>
      <c r="K15" s="210"/>
      <c r="L15" s="218"/>
      <c r="M15" s="211">
        <f>SUM(J15:L15)</f>
        <v>0</v>
      </c>
    </row>
    <row r="16" spans="3:13" x14ac:dyDescent="0.25">
      <c r="C16" s="203" t="s">
        <v>260</v>
      </c>
      <c r="D16" s="201">
        <v>0.03</v>
      </c>
      <c r="E16" s="201">
        <v>0.03</v>
      </c>
      <c r="F16" s="201">
        <v>0.03</v>
      </c>
      <c r="G16" s="206">
        <f>SUM(D16:F16)</f>
        <v>0.09</v>
      </c>
      <c r="I16" s="203" t="s">
        <v>260</v>
      </c>
      <c r="J16" s="201"/>
      <c r="K16" s="205"/>
      <c r="L16" s="219"/>
      <c r="M16" s="206">
        <f>SUM(J16:L16)</f>
        <v>0</v>
      </c>
    </row>
    <row r="17" spans="3:13" x14ac:dyDescent="0.25">
      <c r="C17" s="203" t="s">
        <v>261</v>
      </c>
      <c r="D17" s="201">
        <v>0.02</v>
      </c>
      <c r="E17" s="201">
        <v>0.02</v>
      </c>
      <c r="F17" s="201">
        <v>0.02</v>
      </c>
      <c r="G17" s="206">
        <f>SUM(D17:F17)</f>
        <v>0.06</v>
      </c>
      <c r="I17" s="203" t="s">
        <v>261</v>
      </c>
      <c r="J17" s="201"/>
      <c r="K17" s="205"/>
      <c r="L17" s="219"/>
      <c r="M17" s="206">
        <f>SUM(J17:L17)</f>
        <v>0</v>
      </c>
    </row>
    <row r="18" spans="3:13" ht="15.75" thickBot="1" x14ac:dyDescent="0.3">
      <c r="C18" s="212" t="s">
        <v>262</v>
      </c>
      <c r="D18" s="213">
        <v>0.02</v>
      </c>
      <c r="E18" s="213">
        <v>0.02</v>
      </c>
      <c r="F18" s="213">
        <v>0.02</v>
      </c>
      <c r="G18" s="215">
        <f>SUM(D18:F18)</f>
        <v>0.06</v>
      </c>
      <c r="I18" s="212" t="s">
        <v>262</v>
      </c>
      <c r="J18" s="213"/>
      <c r="K18" s="214"/>
      <c r="L18" s="220"/>
      <c r="M18" s="215">
        <f>SUM(J18:L18)</f>
        <v>0</v>
      </c>
    </row>
    <row r="19" spans="3:13" ht="15.75" thickBot="1" x14ac:dyDescent="0.3">
      <c r="C19" s="207"/>
      <c r="D19" s="216">
        <f>SUM(D15:D18)</f>
        <v>0.1</v>
      </c>
      <c r="E19" s="217">
        <f>SUM(E15:E18)</f>
        <v>0.1</v>
      </c>
      <c r="F19" s="221">
        <f>SUM(F15:F18)</f>
        <v>0.1</v>
      </c>
      <c r="G19" s="222">
        <f>SUM(G15:G18)</f>
        <v>0.3</v>
      </c>
      <c r="I19" s="207"/>
      <c r="J19" s="216">
        <f>SUM(J15:J18)</f>
        <v>0</v>
      </c>
      <c r="K19" s="217">
        <f>SUM(K15:K18)</f>
        <v>0</v>
      </c>
      <c r="L19" s="221">
        <f>SUM(L15:L18)</f>
        <v>0</v>
      </c>
      <c r="M19" s="222">
        <f>SUM(M15:M18)</f>
        <v>0</v>
      </c>
    </row>
    <row r="20" spans="3:13" ht="14.25" customHeight="1" x14ac:dyDescent="0.25">
      <c r="C20" s="208"/>
      <c r="D20" s="395">
        <f>D19+E19+F19</f>
        <v>0.30000000000000004</v>
      </c>
      <c r="E20" s="396"/>
      <c r="F20" s="397"/>
      <c r="G20" s="398"/>
      <c r="I20" s="208"/>
      <c r="J20" s="395">
        <f>J19+K19+L19</f>
        <v>0</v>
      </c>
      <c r="K20" s="396"/>
      <c r="L20" s="397"/>
      <c r="M20" s="398"/>
    </row>
    <row r="21" spans="3:13" ht="16.5" customHeight="1" thickBot="1" x14ac:dyDescent="0.3">
      <c r="D21" s="399" t="s">
        <v>284</v>
      </c>
      <c r="E21" s="400"/>
      <c r="F21" s="401"/>
      <c r="G21" s="398"/>
      <c r="J21" s="399" t="s">
        <v>288</v>
      </c>
      <c r="K21" s="400"/>
      <c r="L21" s="401"/>
      <c r="M21" s="398"/>
    </row>
    <row r="22" spans="3:13" ht="15.75" thickBot="1" x14ac:dyDescent="0.3"/>
    <row r="23" spans="3:13" ht="15.75" thickBot="1" x14ac:dyDescent="0.3">
      <c r="C23" s="418" t="s">
        <v>268</v>
      </c>
      <c r="D23" s="419"/>
      <c r="E23" s="420"/>
    </row>
    <row r="24" spans="3:13" ht="45.75" thickBot="1" x14ac:dyDescent="0.3">
      <c r="C24" s="356" t="s">
        <v>427</v>
      </c>
      <c r="D24" s="353" t="s">
        <v>328</v>
      </c>
      <c r="E24" s="358" t="s">
        <v>428</v>
      </c>
      <c r="F24" s="358" t="s">
        <v>428</v>
      </c>
      <c r="I24" s="392" t="s">
        <v>281</v>
      </c>
      <c r="J24" s="393"/>
      <c r="K24" s="393"/>
      <c r="L24" s="393"/>
      <c r="M24" s="394"/>
    </row>
    <row r="25" spans="3:13" ht="32.25" thickBot="1" x14ac:dyDescent="0.3">
      <c r="C25" s="202" t="s">
        <v>258</v>
      </c>
      <c r="D25" s="199" t="s">
        <v>273</v>
      </c>
      <c r="E25" s="200" t="s">
        <v>274</v>
      </c>
      <c r="F25" s="204" t="s">
        <v>275</v>
      </c>
      <c r="G25" s="202" t="s">
        <v>258</v>
      </c>
      <c r="I25" s="202" t="s">
        <v>258</v>
      </c>
      <c r="J25" s="199" t="s">
        <v>273</v>
      </c>
      <c r="K25" s="200" t="s">
        <v>274</v>
      </c>
      <c r="L25" s="204" t="s">
        <v>275</v>
      </c>
      <c r="M25" s="202" t="s">
        <v>258</v>
      </c>
    </row>
    <row r="26" spans="3:13" x14ac:dyDescent="0.25">
      <c r="C26" s="209" t="s">
        <v>259</v>
      </c>
      <c r="D26" s="210">
        <v>0.03</v>
      </c>
      <c r="E26" s="210">
        <v>0.03</v>
      </c>
      <c r="F26" s="210">
        <v>0.03</v>
      </c>
      <c r="G26" s="211">
        <f>SUM(D26:F26)</f>
        <v>0.09</v>
      </c>
      <c r="I26" s="209" t="s">
        <v>259</v>
      </c>
      <c r="J26" s="210"/>
      <c r="K26" s="210"/>
      <c r="L26" s="218"/>
      <c r="M26" s="211">
        <f>SUM(J26:L26)</f>
        <v>0</v>
      </c>
    </row>
    <row r="27" spans="3:13" x14ac:dyDescent="0.25">
      <c r="C27" s="203" t="s">
        <v>260</v>
      </c>
      <c r="D27" s="201">
        <v>0.03</v>
      </c>
      <c r="E27" s="201">
        <v>0.03</v>
      </c>
      <c r="F27" s="201">
        <v>0.03</v>
      </c>
      <c r="G27" s="206">
        <f>SUM(D27:F27)</f>
        <v>0.09</v>
      </c>
      <c r="I27" s="203" t="s">
        <v>260</v>
      </c>
      <c r="J27" s="201"/>
      <c r="K27" s="205"/>
      <c r="L27" s="219"/>
      <c r="M27" s="206">
        <f>SUM(J27:L27)</f>
        <v>0</v>
      </c>
    </row>
    <row r="28" spans="3:13" x14ac:dyDescent="0.25">
      <c r="C28" s="203" t="s">
        <v>261</v>
      </c>
      <c r="D28" s="201">
        <v>0.02</v>
      </c>
      <c r="E28" s="201">
        <v>0.02</v>
      </c>
      <c r="F28" s="201">
        <v>0.02</v>
      </c>
      <c r="G28" s="206">
        <f>SUM(D28:F28)</f>
        <v>0.06</v>
      </c>
      <c r="I28" s="203" t="s">
        <v>261</v>
      </c>
      <c r="J28" s="201"/>
      <c r="K28" s="205"/>
      <c r="L28" s="219"/>
      <c r="M28" s="206">
        <f>SUM(J28:L28)</f>
        <v>0</v>
      </c>
    </row>
    <row r="29" spans="3:13" ht="15.75" thickBot="1" x14ac:dyDescent="0.3">
      <c r="C29" s="212" t="s">
        <v>262</v>
      </c>
      <c r="D29" s="213">
        <v>0.02</v>
      </c>
      <c r="E29" s="213">
        <v>0.02</v>
      </c>
      <c r="F29" s="213">
        <v>0.02</v>
      </c>
      <c r="G29" s="215">
        <f>SUM(D29:F29)</f>
        <v>0.06</v>
      </c>
      <c r="I29" s="212" t="s">
        <v>262</v>
      </c>
      <c r="J29" s="213"/>
      <c r="K29" s="214"/>
      <c r="L29" s="220"/>
      <c r="M29" s="215">
        <f>SUM(J29:L29)</f>
        <v>0</v>
      </c>
    </row>
    <row r="30" spans="3:13" ht="15.75" thickBot="1" x14ac:dyDescent="0.3">
      <c r="C30" s="207"/>
      <c r="D30" s="216">
        <f>SUM(D26:D29)</f>
        <v>0.1</v>
      </c>
      <c r="E30" s="217">
        <f>SUM(E26:E29)</f>
        <v>0.1</v>
      </c>
      <c r="F30" s="221">
        <f>SUM(F26:F29)</f>
        <v>0.1</v>
      </c>
      <c r="G30" s="222">
        <f>SUM(G26:G29)</f>
        <v>0.3</v>
      </c>
      <c r="I30" s="207"/>
      <c r="J30" s="216">
        <f>SUM(J26:J29)</f>
        <v>0</v>
      </c>
      <c r="K30" s="217">
        <f>SUM(K26:K29)</f>
        <v>0</v>
      </c>
      <c r="L30" s="221">
        <f>SUM(L26:L29)</f>
        <v>0</v>
      </c>
      <c r="M30" s="222">
        <f>SUM(M26:M29)</f>
        <v>0</v>
      </c>
    </row>
    <row r="31" spans="3:13" x14ac:dyDescent="0.25">
      <c r="C31" s="208"/>
      <c r="D31" s="395">
        <f>D30+E30+F30</f>
        <v>0.30000000000000004</v>
      </c>
      <c r="E31" s="396"/>
      <c r="F31" s="397"/>
      <c r="G31" s="398"/>
      <c r="I31" s="208"/>
      <c r="J31" s="395">
        <f>J30+K30+L30</f>
        <v>0</v>
      </c>
      <c r="K31" s="396"/>
      <c r="L31" s="397"/>
      <c r="M31" s="398"/>
    </row>
    <row r="32" spans="3:13" ht="13.5" customHeight="1" thickBot="1" x14ac:dyDescent="0.3">
      <c r="D32" s="399" t="s">
        <v>285</v>
      </c>
      <c r="E32" s="400"/>
      <c r="F32" s="401"/>
      <c r="G32" s="398"/>
      <c r="J32" s="399" t="s">
        <v>289</v>
      </c>
      <c r="K32" s="400"/>
      <c r="L32" s="401"/>
      <c r="M32" s="398"/>
    </row>
    <row r="33" spans="3:13" ht="15.75" thickBot="1" x14ac:dyDescent="0.3"/>
    <row r="34" spans="3:13" ht="15.75" thickBot="1" x14ac:dyDescent="0.3">
      <c r="C34" s="418" t="s">
        <v>269</v>
      </c>
      <c r="D34" s="419"/>
      <c r="E34" s="420"/>
    </row>
    <row r="35" spans="3:13" ht="60.75" thickBot="1" x14ac:dyDescent="0.3">
      <c r="C35" s="356" t="s">
        <v>427</v>
      </c>
      <c r="D35" s="353" t="s">
        <v>329</v>
      </c>
      <c r="E35" s="358" t="s">
        <v>428</v>
      </c>
      <c r="F35" s="358" t="s">
        <v>428</v>
      </c>
      <c r="I35" s="392" t="s">
        <v>282</v>
      </c>
      <c r="J35" s="393"/>
      <c r="K35" s="393"/>
      <c r="L35" s="393"/>
      <c r="M35" s="394"/>
    </row>
    <row r="36" spans="3:13" ht="32.25" thickBot="1" x14ac:dyDescent="0.3">
      <c r="C36" s="202" t="s">
        <v>258</v>
      </c>
      <c r="D36" s="199" t="s">
        <v>276</v>
      </c>
      <c r="E36" s="200" t="s">
        <v>277</v>
      </c>
      <c r="F36" s="204" t="s">
        <v>278</v>
      </c>
      <c r="G36" s="202" t="s">
        <v>258</v>
      </c>
      <c r="I36" s="202" t="s">
        <v>258</v>
      </c>
      <c r="J36" s="199" t="s">
        <v>276</v>
      </c>
      <c r="K36" s="200" t="s">
        <v>277</v>
      </c>
      <c r="L36" s="204" t="s">
        <v>278</v>
      </c>
      <c r="M36" s="202" t="s">
        <v>258</v>
      </c>
    </row>
    <row r="37" spans="3:13" x14ac:dyDescent="0.25">
      <c r="C37" s="209" t="s">
        <v>259</v>
      </c>
      <c r="D37" s="210">
        <v>0.02</v>
      </c>
      <c r="E37" s="359">
        <v>5.0000000000000001E-3</v>
      </c>
      <c r="F37" s="218">
        <v>5.0000000000000001E-3</v>
      </c>
      <c r="G37" s="211">
        <f>SUM(D37:F37)</f>
        <v>3.0000000000000002E-2</v>
      </c>
      <c r="I37" s="209" t="s">
        <v>259</v>
      </c>
      <c r="J37" s="210"/>
      <c r="K37" s="210"/>
      <c r="L37" s="218"/>
      <c r="M37" s="211">
        <f>SUM(J37:L37)</f>
        <v>0</v>
      </c>
    </row>
    <row r="38" spans="3:13" x14ac:dyDescent="0.25">
      <c r="C38" s="203" t="s">
        <v>260</v>
      </c>
      <c r="D38" s="201">
        <v>0.05</v>
      </c>
      <c r="E38" s="360">
        <v>0.02</v>
      </c>
      <c r="F38" s="219">
        <v>0.02</v>
      </c>
      <c r="G38" s="206">
        <f>SUM(D38:F38)</f>
        <v>9.0000000000000011E-2</v>
      </c>
      <c r="I38" s="203" t="s">
        <v>260</v>
      </c>
      <c r="J38" s="201"/>
      <c r="K38" s="205"/>
      <c r="L38" s="219"/>
      <c r="M38" s="206">
        <f>SUM(J38:L38)</f>
        <v>0</v>
      </c>
    </row>
    <row r="39" spans="3:13" x14ac:dyDescent="0.25">
      <c r="C39" s="203" t="s">
        <v>261</v>
      </c>
      <c r="D39" s="201">
        <v>0.03</v>
      </c>
      <c r="E39" s="360">
        <v>0.02</v>
      </c>
      <c r="F39" s="219">
        <v>0.02</v>
      </c>
      <c r="G39" s="206">
        <f>SUM(D39:F39)</f>
        <v>7.0000000000000007E-2</v>
      </c>
      <c r="I39" s="203" t="s">
        <v>261</v>
      </c>
      <c r="J39" s="201"/>
      <c r="K39" s="205"/>
      <c r="L39" s="219"/>
      <c r="M39" s="206">
        <f>SUM(J39:L39)</f>
        <v>0</v>
      </c>
    </row>
    <row r="40" spans="3:13" ht="15.75" thickBot="1" x14ac:dyDescent="0.3">
      <c r="C40" s="212" t="s">
        <v>262</v>
      </c>
      <c r="D40" s="213">
        <v>0</v>
      </c>
      <c r="E40" s="361">
        <v>5.0000000000000001E-3</v>
      </c>
      <c r="F40" s="220">
        <v>5.0000000000000001E-3</v>
      </c>
      <c r="G40" s="215">
        <f>SUM(D40:F40)</f>
        <v>0.01</v>
      </c>
      <c r="I40" s="212" t="s">
        <v>262</v>
      </c>
      <c r="J40" s="213"/>
      <c r="K40" s="214"/>
      <c r="L40" s="220"/>
      <c r="M40" s="215">
        <f>SUM(J40:L40)</f>
        <v>0</v>
      </c>
    </row>
    <row r="41" spans="3:13" ht="15.75" thickBot="1" x14ac:dyDescent="0.3">
      <c r="C41" s="207"/>
      <c r="D41" s="216">
        <f>SUM(D37:D40)</f>
        <v>0.1</v>
      </c>
      <c r="E41" s="217">
        <f>SUM(E37:E40)</f>
        <v>4.9999999999999996E-2</v>
      </c>
      <c r="F41" s="221">
        <f>SUM(F37:F40)</f>
        <v>4.9999999999999996E-2</v>
      </c>
      <c r="G41" s="222">
        <f>SUM(G37:G40)</f>
        <v>0.2</v>
      </c>
      <c r="I41" s="207"/>
      <c r="J41" s="216">
        <f>SUM(J37:J40)</f>
        <v>0</v>
      </c>
      <c r="K41" s="217">
        <f>SUM(K37:K40)</f>
        <v>0</v>
      </c>
      <c r="L41" s="221">
        <f>SUM(L37:L40)</f>
        <v>0</v>
      </c>
      <c r="M41" s="222">
        <f>SUM(M37:M40)</f>
        <v>0</v>
      </c>
    </row>
    <row r="42" spans="3:13" ht="14.25" customHeight="1" x14ac:dyDescent="0.25">
      <c r="C42" s="208"/>
      <c r="D42" s="395">
        <f>D41+E41+F41</f>
        <v>0.19999999999999998</v>
      </c>
      <c r="E42" s="396"/>
      <c r="F42" s="397"/>
      <c r="G42" s="398"/>
      <c r="I42" s="208"/>
      <c r="J42" s="395">
        <f>J41+K41+L41</f>
        <v>0</v>
      </c>
      <c r="K42" s="396"/>
      <c r="L42" s="397"/>
      <c r="M42" s="398"/>
    </row>
    <row r="43" spans="3:13" ht="17.25" customHeight="1" thickBot="1" x14ac:dyDescent="0.3">
      <c r="D43" s="399" t="s">
        <v>286</v>
      </c>
      <c r="E43" s="400"/>
      <c r="F43" s="401"/>
      <c r="G43" s="398"/>
      <c r="J43" s="399" t="s">
        <v>290</v>
      </c>
      <c r="K43" s="400"/>
      <c r="L43" s="401"/>
      <c r="M43" s="398"/>
    </row>
    <row r="45" spans="3:13" ht="15.75" thickBot="1" x14ac:dyDescent="0.3"/>
    <row r="46" spans="3:13" ht="24" thickBot="1" x14ac:dyDescent="0.3">
      <c r="C46" s="421" t="s">
        <v>421</v>
      </c>
      <c r="D46" s="422"/>
      <c r="E46" s="422"/>
      <c r="F46" s="422"/>
      <c r="G46" s="422"/>
      <c r="H46" s="422"/>
      <c r="I46" s="423"/>
    </row>
    <row r="47" spans="3:13" ht="15.75" thickBot="1" x14ac:dyDescent="0.3"/>
    <row r="48" spans="3:13" ht="21.75" customHeight="1" thickBot="1" x14ac:dyDescent="0.3">
      <c r="C48" s="402" t="s">
        <v>398</v>
      </c>
      <c r="D48" s="403"/>
      <c r="F48" s="409" t="s">
        <v>422</v>
      </c>
      <c r="G48" s="410"/>
      <c r="H48" s="410"/>
      <c r="I48" s="411"/>
    </row>
    <row r="49" spans="3:9" ht="21.75" customHeight="1" thickBot="1" x14ac:dyDescent="0.3">
      <c r="C49" s="404"/>
      <c r="D49" s="405"/>
      <c r="F49" s="345" t="s">
        <v>412</v>
      </c>
      <c r="G49" s="200" t="s">
        <v>25</v>
      </c>
      <c r="H49" s="200" t="s">
        <v>451</v>
      </c>
      <c r="I49" s="346" t="s">
        <v>8</v>
      </c>
    </row>
    <row r="50" spans="3:9" x14ac:dyDescent="0.25">
      <c r="C50" s="330" t="s">
        <v>259</v>
      </c>
      <c r="D50" s="333">
        <f>G37+G26+G15+G4</f>
        <v>0.255</v>
      </c>
      <c r="F50" s="406" t="s">
        <v>259</v>
      </c>
      <c r="G50" s="341" t="s">
        <v>399</v>
      </c>
      <c r="H50" s="382">
        <v>6</v>
      </c>
      <c r="I50" s="412">
        <f>H50+H51+H52+H53+H54</f>
        <v>20</v>
      </c>
    </row>
    <row r="51" spans="3:9" x14ac:dyDescent="0.25">
      <c r="C51" s="331" t="s">
        <v>260</v>
      </c>
      <c r="D51" s="334">
        <f>G38+G27+G16+G5</f>
        <v>0.36000000000000004</v>
      </c>
      <c r="F51" s="407"/>
      <c r="G51" s="27" t="s">
        <v>410</v>
      </c>
      <c r="H51" s="27">
        <v>4</v>
      </c>
      <c r="I51" s="413"/>
    </row>
    <row r="52" spans="3:9" x14ac:dyDescent="0.25">
      <c r="C52" s="331" t="s">
        <v>261</v>
      </c>
      <c r="D52" s="334">
        <f>G39+G28+G17+G6</f>
        <v>0.25</v>
      </c>
      <c r="F52" s="407"/>
      <c r="G52" s="27" t="s">
        <v>411</v>
      </c>
      <c r="H52" s="27">
        <v>4</v>
      </c>
      <c r="I52" s="413"/>
    </row>
    <row r="53" spans="3:9" ht="15.75" thickBot="1" x14ac:dyDescent="0.3">
      <c r="C53" s="332" t="s">
        <v>262</v>
      </c>
      <c r="D53" s="335">
        <f>G40+G29+G18+G7</f>
        <v>0.13500000000000001</v>
      </c>
      <c r="F53" s="407"/>
      <c r="G53" s="338" t="s">
        <v>413</v>
      </c>
      <c r="H53" s="27">
        <v>2</v>
      </c>
      <c r="I53" s="413"/>
    </row>
    <row r="54" spans="3:9" ht="15.75" thickBot="1" x14ac:dyDescent="0.3">
      <c r="D54" s="336">
        <f>SUM(D50:D53)</f>
        <v>1</v>
      </c>
      <c r="F54" s="408"/>
      <c r="G54" s="347" t="s">
        <v>414</v>
      </c>
      <c r="H54" s="383">
        <v>4</v>
      </c>
      <c r="I54" s="414"/>
    </row>
    <row r="55" spans="3:9" x14ac:dyDescent="0.25">
      <c r="F55" s="406" t="s">
        <v>260</v>
      </c>
      <c r="G55" s="351" t="s">
        <v>415</v>
      </c>
      <c r="H55" s="351">
        <v>1</v>
      </c>
      <c r="I55" s="412">
        <f>H55+H56+H57+H58+H59+H60+H61</f>
        <v>21</v>
      </c>
    </row>
    <row r="56" spans="3:9" x14ac:dyDescent="0.25">
      <c r="F56" s="407"/>
      <c r="G56" s="338" t="s">
        <v>416</v>
      </c>
      <c r="H56" s="338">
        <v>4</v>
      </c>
      <c r="I56" s="413"/>
    </row>
    <row r="57" spans="3:9" x14ac:dyDescent="0.25">
      <c r="F57" s="407"/>
      <c r="G57" s="338" t="s">
        <v>417</v>
      </c>
      <c r="H57" s="338">
        <v>3</v>
      </c>
      <c r="I57" s="413"/>
    </row>
    <row r="58" spans="3:9" x14ac:dyDescent="0.25">
      <c r="F58" s="407"/>
      <c r="G58" s="338" t="s">
        <v>418</v>
      </c>
      <c r="H58" s="338">
        <v>4</v>
      </c>
      <c r="I58" s="413"/>
    </row>
    <row r="59" spans="3:9" x14ac:dyDescent="0.25">
      <c r="F59" s="407"/>
      <c r="G59" s="338" t="s">
        <v>419</v>
      </c>
      <c r="H59" s="338">
        <v>2</v>
      </c>
      <c r="I59" s="413"/>
    </row>
    <row r="60" spans="3:9" x14ac:dyDescent="0.25">
      <c r="F60" s="407"/>
      <c r="G60" s="338" t="s">
        <v>420</v>
      </c>
      <c r="H60" s="338">
        <v>3</v>
      </c>
      <c r="I60" s="413"/>
    </row>
    <row r="61" spans="3:9" ht="15.75" thickBot="1" x14ac:dyDescent="0.3">
      <c r="F61" s="408"/>
      <c r="G61" s="347" t="s">
        <v>310</v>
      </c>
      <c r="H61" s="347">
        <v>4</v>
      </c>
      <c r="I61" s="414"/>
    </row>
    <row r="62" spans="3:9" x14ac:dyDescent="0.25">
      <c r="F62" s="406" t="s">
        <v>261</v>
      </c>
      <c r="G62" s="349" t="s">
        <v>423</v>
      </c>
      <c r="H62" s="382">
        <v>4</v>
      </c>
      <c r="I62" s="412">
        <f>H62+H63+H64+H65</f>
        <v>14</v>
      </c>
    </row>
    <row r="63" spans="3:9" x14ac:dyDescent="0.25">
      <c r="E63" s="339"/>
      <c r="F63" s="407"/>
      <c r="G63" s="348" t="s">
        <v>17</v>
      </c>
      <c r="H63" s="27">
        <v>6</v>
      </c>
      <c r="I63" s="413"/>
    </row>
    <row r="64" spans="3:9" x14ac:dyDescent="0.25">
      <c r="E64" s="339"/>
      <c r="F64" s="407"/>
      <c r="G64" s="348" t="s">
        <v>424</v>
      </c>
      <c r="H64" s="27">
        <v>2</v>
      </c>
      <c r="I64" s="413"/>
    </row>
    <row r="65" spans="5:9" ht="15.75" thickBot="1" x14ac:dyDescent="0.3">
      <c r="E65" s="339"/>
      <c r="F65" s="407"/>
      <c r="G65" s="352" t="s">
        <v>314</v>
      </c>
      <c r="H65" s="289">
        <v>2</v>
      </c>
      <c r="I65" s="414"/>
    </row>
    <row r="66" spans="5:9" x14ac:dyDescent="0.25">
      <c r="E66" s="340"/>
      <c r="F66" s="406" t="s">
        <v>262</v>
      </c>
      <c r="G66" s="349" t="s">
        <v>425</v>
      </c>
      <c r="H66" s="415" t="s">
        <v>450</v>
      </c>
      <c r="I66" s="342"/>
    </row>
    <row r="67" spans="5:9" x14ac:dyDescent="0.25">
      <c r="F67" s="407"/>
      <c r="G67" s="348" t="s">
        <v>312</v>
      </c>
      <c r="H67" s="416"/>
      <c r="I67" s="343"/>
    </row>
    <row r="68" spans="5:9" ht="15.75" thickBot="1" x14ac:dyDescent="0.3">
      <c r="F68" s="408"/>
      <c r="G68" s="350" t="s">
        <v>426</v>
      </c>
      <c r="H68" s="417"/>
      <c r="I68" s="344"/>
    </row>
  </sheetData>
  <mergeCells count="43">
    <mergeCell ref="C1:E1"/>
    <mergeCell ref="C12:E12"/>
    <mergeCell ref="C23:E23"/>
    <mergeCell ref="C34:E34"/>
    <mergeCell ref="C46:I46"/>
    <mergeCell ref="D9:F9"/>
    <mergeCell ref="D10:F10"/>
    <mergeCell ref="G20:G21"/>
    <mergeCell ref="D21:F21"/>
    <mergeCell ref="D31:F31"/>
    <mergeCell ref="G31:G32"/>
    <mergeCell ref="D32:F32"/>
    <mergeCell ref="D42:F42"/>
    <mergeCell ref="G42:G43"/>
    <mergeCell ref="D43:F43"/>
    <mergeCell ref="D20:F20"/>
    <mergeCell ref="C48:D49"/>
    <mergeCell ref="F62:F65"/>
    <mergeCell ref="F66:F68"/>
    <mergeCell ref="F50:F54"/>
    <mergeCell ref="F55:F61"/>
    <mergeCell ref="F48:I48"/>
    <mergeCell ref="I50:I54"/>
    <mergeCell ref="I55:I61"/>
    <mergeCell ref="H66:H68"/>
    <mergeCell ref="I62:I65"/>
    <mergeCell ref="J42:L42"/>
    <mergeCell ref="M42:M43"/>
    <mergeCell ref="J43:L43"/>
    <mergeCell ref="I35:M35"/>
    <mergeCell ref="G9:G10"/>
    <mergeCell ref="J9:L9"/>
    <mergeCell ref="M9:M10"/>
    <mergeCell ref="J10:L10"/>
    <mergeCell ref="J31:L31"/>
    <mergeCell ref="M31:M32"/>
    <mergeCell ref="J32:L32"/>
    <mergeCell ref="I24:M24"/>
    <mergeCell ref="I2:M2"/>
    <mergeCell ref="J20:L20"/>
    <mergeCell ref="M20:M21"/>
    <mergeCell ref="J21:L21"/>
    <mergeCell ref="I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5"/>
  </sheetPr>
  <dimension ref="A1:DE507"/>
  <sheetViews>
    <sheetView tabSelected="1" zoomScale="30" zoomScaleNormal="30" zoomScaleSheetLayoutView="100" workbookViewId="0">
      <selection activeCell="T58" sqref="T58"/>
    </sheetView>
  </sheetViews>
  <sheetFormatPr baseColWidth="10" defaultColWidth="11.42578125" defaultRowHeight="15" x14ac:dyDescent="0.25"/>
  <cols>
    <col min="1" max="1" width="13.5703125" style="24" customWidth="1"/>
    <col min="2" max="2" width="27.140625" style="14" customWidth="1"/>
    <col min="3" max="3" width="63.28515625" style="305" hidden="1" customWidth="1"/>
    <col min="4" max="4" width="63.28515625" style="3" hidden="1" customWidth="1"/>
    <col min="5" max="5" width="29.28515625" style="15" hidden="1" customWidth="1"/>
    <col min="6" max="6" width="22.140625" style="16" hidden="1" customWidth="1"/>
    <col min="7" max="7" width="28.42578125" style="16" hidden="1" customWidth="1"/>
    <col min="8" max="8" width="24.42578125" style="16" hidden="1" customWidth="1"/>
    <col min="9" max="9" width="31.140625" style="3" customWidth="1"/>
    <col min="10" max="11" width="63.5703125" style="3" customWidth="1"/>
    <col min="12" max="12" width="33" style="5" customWidth="1"/>
    <col min="13" max="13" width="25.7109375" style="3" customWidth="1"/>
    <col min="14" max="14" width="38.5703125" style="3" customWidth="1"/>
    <col min="15" max="15" width="43" style="3" customWidth="1"/>
    <col min="16" max="16" width="16" style="2" customWidth="1"/>
    <col min="17" max="17" width="18.42578125" style="2" customWidth="1"/>
    <col min="18" max="18" width="15.28515625" style="2" customWidth="1"/>
    <col min="19" max="27" width="16.5703125" style="2" customWidth="1"/>
    <col min="28" max="28" width="24.42578125" style="2" customWidth="1"/>
    <col min="29" max="29" width="177.85546875" style="2" customWidth="1"/>
    <col min="30" max="30" width="26" style="2" customWidth="1"/>
    <col min="31" max="31" width="22.28515625" style="2" customWidth="1"/>
    <col min="32" max="32" width="17" style="2" customWidth="1"/>
    <col min="33" max="33" width="50.5703125" style="2" customWidth="1"/>
    <col min="34" max="34" width="26" style="2" customWidth="1"/>
    <col min="35" max="35" width="22.28515625" style="2" customWidth="1"/>
    <col min="36" max="36" width="17" style="2" customWidth="1"/>
    <col min="37" max="38" width="26" style="2" customWidth="1"/>
    <col min="39" max="39" width="22.28515625" style="2" customWidth="1"/>
    <col min="40" max="40" width="44.5703125" style="3" customWidth="1"/>
    <col min="41" max="41" width="38.85546875" style="11" customWidth="1"/>
    <col min="42" max="42" width="34.85546875" style="10" customWidth="1"/>
    <col min="43" max="43" width="34.7109375" style="11" customWidth="1"/>
    <col min="44" max="44" width="38.28515625" style="11" customWidth="1"/>
    <col min="45" max="109" width="11.42578125" style="8"/>
    <col min="110" max="16384" width="11.42578125" style="3"/>
  </cols>
  <sheetData>
    <row r="1" spans="1:44" ht="68.25" customHeight="1" x14ac:dyDescent="0.25">
      <c r="A1" s="52" t="s">
        <v>147</v>
      </c>
      <c r="B1" s="53"/>
      <c r="C1" s="292"/>
      <c r="D1" s="53"/>
      <c r="E1" s="53"/>
      <c r="F1" s="53"/>
      <c r="G1" s="53"/>
      <c r="H1" s="53"/>
      <c r="I1" s="53"/>
      <c r="J1" s="53"/>
      <c r="K1" s="53"/>
      <c r="L1" s="53"/>
      <c r="M1" s="53"/>
      <c r="N1" s="53"/>
      <c r="O1" s="53"/>
      <c r="P1" s="53"/>
      <c r="Q1" s="53"/>
      <c r="R1" s="53"/>
      <c r="S1" s="53"/>
      <c r="T1" s="53"/>
      <c r="U1" s="53"/>
      <c r="V1" s="53"/>
      <c r="W1" s="53"/>
      <c r="X1" s="53"/>
      <c r="Y1" s="53"/>
      <c r="Z1" s="53"/>
      <c r="AA1" s="71"/>
      <c r="AB1" s="53"/>
      <c r="AC1" s="53"/>
      <c r="AD1" s="53"/>
      <c r="AE1" s="53"/>
      <c r="AF1" s="53"/>
      <c r="AG1" s="53"/>
      <c r="AH1" s="53"/>
      <c r="AI1" s="53"/>
      <c r="AJ1" s="53"/>
      <c r="AK1" s="53"/>
      <c r="AL1" s="53"/>
      <c r="AM1" s="53"/>
      <c r="AN1" s="71"/>
      <c r="AO1" s="71"/>
      <c r="AP1" s="71"/>
      <c r="AQ1" s="71"/>
      <c r="AR1" s="71"/>
    </row>
    <row r="2" spans="1:44" ht="25.5" customHeight="1" thickBot="1" x14ac:dyDescent="0.3">
      <c r="A2" s="191" t="s">
        <v>14</v>
      </c>
      <c r="B2" s="88"/>
      <c r="C2" s="293"/>
      <c r="D2" s="88"/>
      <c r="E2" s="88"/>
      <c r="F2" s="88"/>
      <c r="G2" s="88"/>
      <c r="H2" s="88"/>
      <c r="I2" s="88"/>
      <c r="J2" s="88"/>
      <c r="K2" s="88"/>
      <c r="L2" s="88"/>
      <c r="M2" s="88"/>
      <c r="N2" s="88"/>
      <c r="O2" s="88"/>
      <c r="P2" s="88"/>
      <c r="Q2" s="88"/>
      <c r="R2" s="88"/>
      <c r="S2" s="88"/>
      <c r="T2" s="88"/>
      <c r="U2" s="88"/>
      <c r="V2" s="88"/>
      <c r="W2" s="88"/>
      <c r="X2" s="88"/>
      <c r="Y2" s="88"/>
      <c r="Z2" s="88"/>
      <c r="AA2" s="89"/>
      <c r="AB2" s="88"/>
      <c r="AC2" s="88"/>
      <c r="AD2" s="88"/>
      <c r="AE2" s="88"/>
      <c r="AF2" s="88"/>
      <c r="AG2" s="88"/>
      <c r="AH2" s="88"/>
      <c r="AI2" s="88"/>
      <c r="AJ2" s="88"/>
      <c r="AK2" s="88"/>
      <c r="AL2" s="88"/>
      <c r="AM2" s="88"/>
      <c r="AN2" s="51"/>
      <c r="AO2" s="51"/>
      <c r="AP2" s="51"/>
      <c r="AQ2" s="51"/>
      <c r="AR2" s="51"/>
    </row>
    <row r="3" spans="1:44" ht="43.5" customHeight="1" thickBot="1" x14ac:dyDescent="0.3">
      <c r="A3" s="584" t="s">
        <v>350</v>
      </c>
      <c r="B3" s="585"/>
      <c r="C3" s="585"/>
      <c r="D3" s="586"/>
      <c r="E3" s="580" t="s">
        <v>5</v>
      </c>
      <c r="F3" s="580"/>
      <c r="G3" s="580"/>
      <c r="H3" s="580"/>
      <c r="I3" s="581" t="s">
        <v>148</v>
      </c>
      <c r="J3" s="582"/>
      <c r="K3" s="582"/>
      <c r="L3" s="582"/>
      <c r="M3" s="582"/>
      <c r="N3" s="582"/>
      <c r="O3" s="583"/>
      <c r="P3" s="565" t="s">
        <v>178</v>
      </c>
      <c r="Q3" s="566"/>
      <c r="R3" s="566"/>
      <c r="S3" s="566"/>
      <c r="T3" s="566"/>
      <c r="U3" s="566"/>
      <c r="V3" s="566"/>
      <c r="W3" s="566"/>
      <c r="X3" s="566"/>
      <c r="Y3" s="566"/>
      <c r="Z3" s="566"/>
      <c r="AA3" s="567"/>
      <c r="AB3" s="661" t="s">
        <v>378</v>
      </c>
      <c r="AC3" s="662"/>
      <c r="AD3" s="662"/>
      <c r="AE3" s="662"/>
      <c r="AF3" s="662"/>
      <c r="AG3" s="662"/>
      <c r="AH3" s="662"/>
      <c r="AI3" s="662"/>
      <c r="AJ3" s="662"/>
      <c r="AK3" s="662"/>
      <c r="AL3" s="662"/>
      <c r="AM3" s="663"/>
      <c r="AN3" s="664" t="s">
        <v>379</v>
      </c>
      <c r="AO3" s="665"/>
      <c r="AP3" s="665"/>
      <c r="AQ3" s="665"/>
      <c r="AR3" s="666"/>
    </row>
    <row r="4" spans="1:44" ht="35.25" customHeight="1" thickBot="1" x14ac:dyDescent="0.3">
      <c r="A4" s="587" t="s">
        <v>95</v>
      </c>
      <c r="B4" s="589" t="s">
        <v>21</v>
      </c>
      <c r="C4" s="589" t="s">
        <v>22</v>
      </c>
      <c r="D4" s="589" t="s">
        <v>153</v>
      </c>
      <c r="E4" s="593" t="s">
        <v>13</v>
      </c>
      <c r="F4" s="591" t="s">
        <v>1</v>
      </c>
      <c r="G4" s="591" t="s">
        <v>0</v>
      </c>
      <c r="H4" s="591" t="s">
        <v>8</v>
      </c>
      <c r="I4" s="595" t="s">
        <v>6</v>
      </c>
      <c r="J4" s="595" t="s">
        <v>4</v>
      </c>
      <c r="K4" s="595" t="s">
        <v>159</v>
      </c>
      <c r="L4" s="597" t="s">
        <v>217</v>
      </c>
      <c r="M4" s="598"/>
      <c r="N4" s="595" t="s">
        <v>92</v>
      </c>
      <c r="O4" s="595" t="s">
        <v>3</v>
      </c>
      <c r="P4" s="145" t="s">
        <v>150</v>
      </c>
      <c r="Q4" s="91" t="s">
        <v>151</v>
      </c>
      <c r="R4" s="92" t="s">
        <v>152</v>
      </c>
      <c r="S4" s="90" t="s">
        <v>155</v>
      </c>
      <c r="T4" s="91" t="s">
        <v>156</v>
      </c>
      <c r="U4" s="92" t="s">
        <v>157</v>
      </c>
      <c r="V4" s="90" t="s">
        <v>172</v>
      </c>
      <c r="W4" s="91" t="s">
        <v>173</v>
      </c>
      <c r="X4" s="92" t="s">
        <v>174</v>
      </c>
      <c r="Y4" s="90" t="s">
        <v>175</v>
      </c>
      <c r="Z4" s="91" t="s">
        <v>176</v>
      </c>
      <c r="AA4" s="92" t="s">
        <v>177</v>
      </c>
      <c r="AB4" s="671" t="s">
        <v>160</v>
      </c>
      <c r="AC4" s="672"/>
      <c r="AD4" s="672"/>
      <c r="AE4" s="673"/>
      <c r="AF4" s="671" t="s">
        <v>164</v>
      </c>
      <c r="AG4" s="672"/>
      <c r="AH4" s="672"/>
      <c r="AI4" s="673"/>
      <c r="AJ4" s="671" t="s">
        <v>165</v>
      </c>
      <c r="AK4" s="672"/>
      <c r="AL4" s="672"/>
      <c r="AM4" s="673"/>
      <c r="AN4" s="667"/>
      <c r="AO4" s="668"/>
      <c r="AP4" s="668"/>
      <c r="AQ4" s="668"/>
      <c r="AR4" s="669"/>
    </row>
    <row r="5" spans="1:44" ht="34.5" customHeight="1" thickBot="1" x14ac:dyDescent="0.3">
      <c r="A5" s="588"/>
      <c r="B5" s="590"/>
      <c r="C5" s="590"/>
      <c r="D5" s="590"/>
      <c r="E5" s="594"/>
      <c r="F5" s="592"/>
      <c r="G5" s="592"/>
      <c r="H5" s="592"/>
      <c r="I5" s="596"/>
      <c r="J5" s="596"/>
      <c r="K5" s="596"/>
      <c r="L5" s="192" t="s">
        <v>149</v>
      </c>
      <c r="M5" s="192" t="s">
        <v>7</v>
      </c>
      <c r="N5" s="596"/>
      <c r="O5" s="596"/>
      <c r="P5" s="562" t="s">
        <v>154</v>
      </c>
      <c r="Q5" s="562"/>
      <c r="R5" s="563"/>
      <c r="S5" s="564" t="s">
        <v>158</v>
      </c>
      <c r="T5" s="562"/>
      <c r="U5" s="563"/>
      <c r="V5" s="564" t="s">
        <v>158</v>
      </c>
      <c r="W5" s="562"/>
      <c r="X5" s="563"/>
      <c r="Y5" s="564" t="s">
        <v>154</v>
      </c>
      <c r="Z5" s="562"/>
      <c r="AA5" s="562"/>
      <c r="AB5" s="106" t="s">
        <v>26</v>
      </c>
      <c r="AC5" s="95" t="s">
        <v>161</v>
      </c>
      <c r="AD5" s="97" t="s">
        <v>163</v>
      </c>
      <c r="AE5" s="96" t="s">
        <v>162</v>
      </c>
      <c r="AF5" s="106" t="s">
        <v>26</v>
      </c>
      <c r="AG5" s="95" t="s">
        <v>161</v>
      </c>
      <c r="AH5" s="97" t="s">
        <v>163</v>
      </c>
      <c r="AI5" s="96" t="s">
        <v>162</v>
      </c>
      <c r="AJ5" s="106" t="s">
        <v>26</v>
      </c>
      <c r="AK5" s="95" t="s">
        <v>161</v>
      </c>
      <c r="AL5" s="97" t="s">
        <v>163</v>
      </c>
      <c r="AM5" s="96" t="s">
        <v>162</v>
      </c>
      <c r="AN5" s="126" t="s">
        <v>9</v>
      </c>
      <c r="AO5" s="126" t="s">
        <v>10</v>
      </c>
      <c r="AP5" s="126" t="s">
        <v>2</v>
      </c>
      <c r="AQ5" s="126" t="s">
        <v>12</v>
      </c>
      <c r="AR5" s="126" t="s">
        <v>11</v>
      </c>
    </row>
    <row r="6" spans="1:44" ht="261" customHeight="1" x14ac:dyDescent="0.25">
      <c r="A6" s="525" t="s">
        <v>315</v>
      </c>
      <c r="B6" s="555" t="s">
        <v>101</v>
      </c>
      <c r="C6" s="544" t="s">
        <v>179</v>
      </c>
      <c r="D6" s="643" t="s">
        <v>353</v>
      </c>
      <c r="E6" s="541">
        <v>0</v>
      </c>
      <c r="F6" s="541">
        <v>0</v>
      </c>
      <c r="G6" s="541" t="s">
        <v>23</v>
      </c>
      <c r="H6" s="541">
        <v>0</v>
      </c>
      <c r="I6" s="652" t="s">
        <v>169</v>
      </c>
      <c r="J6" s="48" t="s">
        <v>220</v>
      </c>
      <c r="K6" s="48" t="s">
        <v>248</v>
      </c>
      <c r="L6" s="436">
        <v>6</v>
      </c>
      <c r="M6" s="460"/>
      <c r="N6" s="47" t="s">
        <v>170</v>
      </c>
      <c r="O6" s="125" t="s">
        <v>202</v>
      </c>
      <c r="P6" s="72">
        <v>6</v>
      </c>
      <c r="Q6" s="73"/>
      <c r="R6" s="74"/>
      <c r="S6" s="72"/>
      <c r="T6" s="73"/>
      <c r="U6" s="74"/>
      <c r="V6" s="72"/>
      <c r="W6" s="73"/>
      <c r="X6" s="74"/>
      <c r="Y6" s="72"/>
      <c r="Z6" s="73"/>
      <c r="AA6" s="74"/>
      <c r="AB6" s="72"/>
      <c r="AC6" s="154"/>
      <c r="AD6" s="155"/>
      <c r="AE6" s="74"/>
      <c r="AF6" s="156"/>
      <c r="AG6" s="157"/>
      <c r="AH6" s="158"/>
      <c r="AI6" s="159"/>
      <c r="AJ6" s="156"/>
      <c r="AK6" s="157"/>
      <c r="AL6" s="158"/>
      <c r="AM6" s="159"/>
      <c r="AN6" s="557"/>
      <c r="AO6" s="482"/>
      <c r="AP6" s="490"/>
      <c r="AQ6" s="482"/>
      <c r="AR6" s="482"/>
    </row>
    <row r="7" spans="1:44" ht="248.25" customHeight="1" x14ac:dyDescent="0.25">
      <c r="A7" s="526"/>
      <c r="B7" s="556"/>
      <c r="C7" s="545"/>
      <c r="D7" s="644"/>
      <c r="E7" s="542"/>
      <c r="F7" s="542"/>
      <c r="G7" s="542"/>
      <c r="H7" s="542"/>
      <c r="I7" s="653"/>
      <c r="J7" s="4" t="s">
        <v>221</v>
      </c>
      <c r="K7" s="4" t="s">
        <v>200</v>
      </c>
      <c r="L7" s="437"/>
      <c r="M7" s="461"/>
      <c r="N7" s="37" t="s">
        <v>171</v>
      </c>
      <c r="O7" s="124" t="s">
        <v>203</v>
      </c>
      <c r="P7" s="75">
        <v>7</v>
      </c>
      <c r="Q7" s="76"/>
      <c r="R7" s="77"/>
      <c r="S7" s="75"/>
      <c r="T7" s="76"/>
      <c r="U7" s="77"/>
      <c r="V7" s="75"/>
      <c r="W7" s="76"/>
      <c r="X7" s="77"/>
      <c r="Y7" s="75"/>
      <c r="Z7" s="76"/>
      <c r="AA7" s="77"/>
      <c r="AB7" s="75"/>
      <c r="AC7" s="4"/>
      <c r="AD7" s="99"/>
      <c r="AE7" s="77"/>
      <c r="AF7" s="75"/>
      <c r="AG7" s="76"/>
      <c r="AH7" s="99"/>
      <c r="AI7" s="77"/>
      <c r="AJ7" s="75"/>
      <c r="AK7" s="76"/>
      <c r="AL7" s="99"/>
      <c r="AM7" s="77"/>
      <c r="AN7" s="558"/>
      <c r="AO7" s="477"/>
      <c r="AP7" s="478"/>
      <c r="AQ7" s="477"/>
      <c r="AR7" s="477"/>
    </row>
    <row r="8" spans="1:44" ht="207" customHeight="1" x14ac:dyDescent="0.25">
      <c r="A8" s="526"/>
      <c r="B8" s="556"/>
      <c r="C8" s="127" t="s">
        <v>180</v>
      </c>
      <c r="D8" s="644"/>
      <c r="E8" s="542"/>
      <c r="F8" s="542"/>
      <c r="G8" s="542"/>
      <c r="H8" s="542"/>
      <c r="I8" s="653"/>
      <c r="J8" s="4" t="s">
        <v>222</v>
      </c>
      <c r="K8" s="4" t="s">
        <v>199</v>
      </c>
      <c r="L8" s="437"/>
      <c r="M8" s="461"/>
      <c r="N8" s="37" t="s">
        <v>186</v>
      </c>
      <c r="O8" s="124" t="s">
        <v>204</v>
      </c>
      <c r="P8" s="75"/>
      <c r="Q8" s="76">
        <v>5</v>
      </c>
      <c r="R8" s="77"/>
      <c r="S8" s="75"/>
      <c r="T8" s="76"/>
      <c r="U8" s="77"/>
      <c r="V8" s="75"/>
      <c r="W8" s="76"/>
      <c r="X8" s="77"/>
      <c r="Y8" s="75"/>
      <c r="Z8" s="76"/>
      <c r="AA8" s="77"/>
      <c r="AB8" s="75"/>
      <c r="AC8" s="76"/>
      <c r="AD8" s="99"/>
      <c r="AE8" s="77"/>
      <c r="AF8" s="75"/>
      <c r="AG8" s="76"/>
      <c r="AH8" s="99"/>
      <c r="AI8" s="77"/>
      <c r="AJ8" s="75"/>
      <c r="AK8" s="76"/>
      <c r="AL8" s="99"/>
      <c r="AM8" s="77"/>
      <c r="AN8" s="558"/>
      <c r="AO8" s="477"/>
      <c r="AP8" s="478"/>
      <c r="AQ8" s="477"/>
      <c r="AR8" s="477"/>
    </row>
    <row r="9" spans="1:44" ht="150" customHeight="1" x14ac:dyDescent="0.25">
      <c r="A9" s="526"/>
      <c r="B9" s="556"/>
      <c r="C9" s="128"/>
      <c r="D9" s="644"/>
      <c r="E9" s="542"/>
      <c r="F9" s="542"/>
      <c r="G9" s="542"/>
      <c r="H9" s="542"/>
      <c r="I9" s="653"/>
      <c r="J9" s="4" t="s">
        <v>223</v>
      </c>
      <c r="K9" s="4" t="s">
        <v>238</v>
      </c>
      <c r="L9" s="437"/>
      <c r="M9" s="461"/>
      <c r="N9" s="37" t="s">
        <v>239</v>
      </c>
      <c r="O9" s="124" t="s">
        <v>204</v>
      </c>
      <c r="P9" s="75"/>
      <c r="Q9" s="76">
        <v>3</v>
      </c>
      <c r="R9" s="77"/>
      <c r="S9" s="75"/>
      <c r="T9" s="76"/>
      <c r="U9" s="77"/>
      <c r="V9" s="75"/>
      <c r="W9" s="76"/>
      <c r="X9" s="77"/>
      <c r="Y9" s="75"/>
      <c r="Z9" s="76"/>
      <c r="AA9" s="77"/>
      <c r="AB9" s="75"/>
      <c r="AC9" s="4"/>
      <c r="AD9" s="99"/>
      <c r="AE9" s="77"/>
      <c r="AF9" s="75"/>
      <c r="AG9" s="76"/>
      <c r="AH9" s="99"/>
      <c r="AI9" s="77"/>
      <c r="AJ9" s="75"/>
      <c r="AK9" s="76"/>
      <c r="AL9" s="99"/>
      <c r="AM9" s="77"/>
      <c r="AN9" s="558"/>
      <c r="AO9" s="477"/>
      <c r="AP9" s="478"/>
      <c r="AQ9" s="477"/>
      <c r="AR9" s="477"/>
    </row>
    <row r="10" spans="1:44" ht="186.75" customHeight="1" x14ac:dyDescent="0.25">
      <c r="A10" s="526"/>
      <c r="B10" s="556"/>
      <c r="C10" s="127" t="s">
        <v>181</v>
      </c>
      <c r="D10" s="644"/>
      <c r="E10" s="543"/>
      <c r="F10" s="543"/>
      <c r="G10" s="543"/>
      <c r="H10" s="543"/>
      <c r="I10" s="653"/>
      <c r="J10" s="1" t="s">
        <v>224</v>
      </c>
      <c r="K10" s="4" t="s">
        <v>216</v>
      </c>
      <c r="L10" s="437"/>
      <c r="M10" s="461"/>
      <c r="N10" s="37" t="s">
        <v>190</v>
      </c>
      <c r="O10" s="36" t="s">
        <v>205</v>
      </c>
      <c r="P10" s="75">
        <v>3</v>
      </c>
      <c r="Q10" s="76">
        <v>3</v>
      </c>
      <c r="R10" s="77">
        <v>3</v>
      </c>
      <c r="S10" s="75">
        <v>3</v>
      </c>
      <c r="T10" s="76">
        <v>3</v>
      </c>
      <c r="U10" s="77">
        <v>3</v>
      </c>
      <c r="V10" s="75">
        <v>3</v>
      </c>
      <c r="W10" s="76">
        <v>3</v>
      </c>
      <c r="X10" s="77">
        <v>3</v>
      </c>
      <c r="Y10" s="75">
        <v>3</v>
      </c>
      <c r="Z10" s="76">
        <v>3</v>
      </c>
      <c r="AA10" s="77">
        <v>3</v>
      </c>
      <c r="AB10" s="75"/>
      <c r="AC10" s="4"/>
      <c r="AD10" s="99"/>
      <c r="AE10" s="77"/>
      <c r="AF10" s="75"/>
      <c r="AG10" s="76"/>
      <c r="AH10" s="99"/>
      <c r="AI10" s="77"/>
      <c r="AJ10" s="75"/>
      <c r="AK10" s="76"/>
      <c r="AL10" s="99"/>
      <c r="AM10" s="77"/>
      <c r="AN10" s="558"/>
      <c r="AO10" s="477"/>
      <c r="AP10" s="478"/>
      <c r="AQ10" s="477"/>
      <c r="AR10" s="477"/>
    </row>
    <row r="11" spans="1:44" ht="409.5" customHeight="1" thickBot="1" x14ac:dyDescent="0.3">
      <c r="A11" s="526"/>
      <c r="B11" s="556"/>
      <c r="C11" s="182"/>
      <c r="D11" s="645"/>
      <c r="E11" s="183"/>
      <c r="F11" s="183"/>
      <c r="G11" s="183"/>
      <c r="H11" s="183"/>
      <c r="I11" s="654"/>
      <c r="J11" s="177" t="s">
        <v>225</v>
      </c>
      <c r="K11" s="60" t="s">
        <v>226</v>
      </c>
      <c r="L11" s="438"/>
      <c r="M11" s="462"/>
      <c r="N11" s="178" t="s">
        <v>201</v>
      </c>
      <c r="O11" s="179" t="s">
        <v>206</v>
      </c>
      <c r="P11" s="142">
        <v>6</v>
      </c>
      <c r="Q11" s="144">
        <v>6</v>
      </c>
      <c r="R11" s="141">
        <v>6</v>
      </c>
      <c r="S11" s="184">
        <v>6</v>
      </c>
      <c r="T11" s="185">
        <v>6</v>
      </c>
      <c r="U11" s="186">
        <v>6</v>
      </c>
      <c r="V11" s="184">
        <v>6</v>
      </c>
      <c r="W11" s="185">
        <v>6</v>
      </c>
      <c r="X11" s="186">
        <v>6</v>
      </c>
      <c r="Y11" s="184">
        <v>6</v>
      </c>
      <c r="Z11" s="185">
        <v>6</v>
      </c>
      <c r="AA11" s="186">
        <v>6</v>
      </c>
      <c r="AB11" s="112"/>
      <c r="AC11" s="60"/>
      <c r="AD11" s="103"/>
      <c r="AE11" s="114"/>
      <c r="AF11" s="112"/>
      <c r="AG11" s="113"/>
      <c r="AH11" s="103"/>
      <c r="AI11" s="114"/>
      <c r="AJ11" s="112"/>
      <c r="AK11" s="113"/>
      <c r="AL11" s="103"/>
      <c r="AM11" s="114"/>
      <c r="AN11" s="115"/>
      <c r="AO11" s="107"/>
      <c r="AP11" s="108"/>
      <c r="AQ11" s="107"/>
      <c r="AR11" s="107"/>
    </row>
    <row r="12" spans="1:44" ht="183" customHeight="1" x14ac:dyDescent="0.25">
      <c r="A12" s="526"/>
      <c r="B12" s="504" t="s">
        <v>88</v>
      </c>
      <c r="C12" s="160" t="s">
        <v>182</v>
      </c>
      <c r="D12" s="646" t="s">
        <v>352</v>
      </c>
      <c r="E12" s="549">
        <v>0</v>
      </c>
      <c r="F12" s="549">
        <v>0</v>
      </c>
      <c r="G12" s="549" t="s">
        <v>23</v>
      </c>
      <c r="H12" s="549">
        <v>0</v>
      </c>
      <c r="I12" s="552" t="s">
        <v>198</v>
      </c>
      <c r="J12" s="161" t="s">
        <v>227</v>
      </c>
      <c r="K12" s="161" t="s">
        <v>211</v>
      </c>
      <c r="L12" s="631">
        <v>4</v>
      </c>
      <c r="M12" s="456"/>
      <c r="N12" s="187" t="s">
        <v>215</v>
      </c>
      <c r="O12" s="162" t="s">
        <v>210</v>
      </c>
      <c r="P12" s="175"/>
      <c r="Q12" s="73"/>
      <c r="R12" s="74">
        <v>6</v>
      </c>
      <c r="S12" s="72"/>
      <c r="T12" s="73"/>
      <c r="U12" s="74"/>
      <c r="V12" s="72"/>
      <c r="W12" s="73"/>
      <c r="X12" s="74"/>
      <c r="Y12" s="72"/>
      <c r="Z12" s="73"/>
      <c r="AA12" s="74"/>
      <c r="AB12" s="72"/>
      <c r="AC12" s="73"/>
      <c r="AD12" s="155"/>
      <c r="AE12" s="74"/>
      <c r="AF12" s="72"/>
      <c r="AG12" s="73"/>
      <c r="AH12" s="155"/>
      <c r="AI12" s="74"/>
      <c r="AJ12" s="72"/>
      <c r="AK12" s="73"/>
      <c r="AL12" s="155"/>
      <c r="AM12" s="74"/>
      <c r="AN12" s="480"/>
      <c r="AO12" s="482"/>
      <c r="AP12" s="490"/>
      <c r="AQ12" s="482"/>
      <c r="AR12" s="482"/>
    </row>
    <row r="13" spans="1:44" ht="191.25" customHeight="1" x14ac:dyDescent="0.25">
      <c r="A13" s="526"/>
      <c r="B13" s="505"/>
      <c r="C13" s="151" t="s">
        <v>183</v>
      </c>
      <c r="D13" s="647"/>
      <c r="E13" s="550"/>
      <c r="F13" s="550"/>
      <c r="G13" s="550"/>
      <c r="H13" s="550"/>
      <c r="I13" s="553"/>
      <c r="J13" s="4" t="s">
        <v>228</v>
      </c>
      <c r="K13" s="4" t="s">
        <v>212</v>
      </c>
      <c r="L13" s="632"/>
      <c r="M13" s="457"/>
      <c r="N13" s="180" t="s">
        <v>213</v>
      </c>
      <c r="O13" s="36" t="s">
        <v>214</v>
      </c>
      <c r="P13" s="176"/>
      <c r="Q13" s="76"/>
      <c r="R13" s="77">
        <v>6</v>
      </c>
      <c r="S13" s="75"/>
      <c r="T13" s="76"/>
      <c r="U13" s="77"/>
      <c r="V13" s="75"/>
      <c r="W13" s="76"/>
      <c r="X13" s="77"/>
      <c r="Y13" s="75"/>
      <c r="Z13" s="76"/>
      <c r="AA13" s="77"/>
      <c r="AB13" s="75"/>
      <c r="AC13" s="76"/>
      <c r="AD13" s="99"/>
      <c r="AE13" s="77"/>
      <c r="AF13" s="75"/>
      <c r="AG13" s="76"/>
      <c r="AH13" s="99"/>
      <c r="AI13" s="77"/>
      <c r="AJ13" s="75"/>
      <c r="AK13" s="76"/>
      <c r="AL13" s="99"/>
      <c r="AM13" s="77"/>
      <c r="AN13" s="481"/>
      <c r="AO13" s="477"/>
      <c r="AP13" s="478"/>
      <c r="AQ13" s="477"/>
      <c r="AR13" s="477"/>
    </row>
    <row r="14" spans="1:44" ht="409.5" customHeight="1" x14ac:dyDescent="0.25">
      <c r="A14" s="526"/>
      <c r="B14" s="505"/>
      <c r="C14" s="151" t="s">
        <v>184</v>
      </c>
      <c r="D14" s="647"/>
      <c r="E14" s="550"/>
      <c r="F14" s="550"/>
      <c r="G14" s="550"/>
      <c r="H14" s="550"/>
      <c r="I14" s="553"/>
      <c r="J14" s="4" t="s">
        <v>229</v>
      </c>
      <c r="K14" s="4" t="s">
        <v>241</v>
      </c>
      <c r="L14" s="632"/>
      <c r="M14" s="457"/>
      <c r="N14" s="181" t="s">
        <v>242</v>
      </c>
      <c r="O14" s="36" t="s">
        <v>243</v>
      </c>
      <c r="P14" s="76">
        <v>4</v>
      </c>
      <c r="Q14" s="76">
        <v>5</v>
      </c>
      <c r="R14" s="77">
        <v>2</v>
      </c>
      <c r="S14" s="75">
        <v>1</v>
      </c>
      <c r="T14" s="76">
        <v>1</v>
      </c>
      <c r="U14" s="77">
        <v>1</v>
      </c>
      <c r="V14" s="75">
        <v>1</v>
      </c>
      <c r="W14" s="76">
        <v>1</v>
      </c>
      <c r="X14" s="77">
        <v>1</v>
      </c>
      <c r="Y14" s="75">
        <v>1</v>
      </c>
      <c r="Z14" s="76">
        <v>1</v>
      </c>
      <c r="AA14" s="77">
        <v>1</v>
      </c>
      <c r="AB14" s="75"/>
      <c r="AC14" s="4"/>
      <c r="AD14" s="99"/>
      <c r="AE14" s="77"/>
      <c r="AF14" s="75"/>
      <c r="AG14" s="76"/>
      <c r="AH14" s="99"/>
      <c r="AI14" s="77"/>
      <c r="AJ14" s="75"/>
      <c r="AK14" s="76"/>
      <c r="AL14" s="99"/>
      <c r="AM14" s="77"/>
      <c r="AN14" s="481"/>
      <c r="AO14" s="477"/>
      <c r="AP14" s="478"/>
      <c r="AQ14" s="477"/>
      <c r="AR14" s="477"/>
    </row>
    <row r="15" spans="1:44" ht="182.25" customHeight="1" thickBot="1" x14ac:dyDescent="0.3">
      <c r="A15" s="526"/>
      <c r="B15" s="520"/>
      <c r="C15" s="163" t="s">
        <v>185</v>
      </c>
      <c r="D15" s="647"/>
      <c r="E15" s="551"/>
      <c r="F15" s="551"/>
      <c r="G15" s="551"/>
      <c r="H15" s="551"/>
      <c r="I15" s="554"/>
      <c r="J15" s="49" t="s">
        <v>230</v>
      </c>
      <c r="K15" s="49" t="s">
        <v>303</v>
      </c>
      <c r="L15" s="633"/>
      <c r="M15" s="458"/>
      <c r="N15" s="188" t="s">
        <v>240</v>
      </c>
      <c r="O15" s="50" t="s">
        <v>250</v>
      </c>
      <c r="P15" s="189"/>
      <c r="Q15" s="82"/>
      <c r="R15" s="83">
        <v>3</v>
      </c>
      <c r="S15" s="81"/>
      <c r="T15" s="82"/>
      <c r="U15" s="83">
        <v>3</v>
      </c>
      <c r="V15" s="81"/>
      <c r="W15" s="82"/>
      <c r="X15" s="83">
        <v>3</v>
      </c>
      <c r="Y15" s="81"/>
      <c r="Z15" s="82">
        <v>3</v>
      </c>
      <c r="AA15" s="83"/>
      <c r="AB15" s="81"/>
      <c r="AC15" s="82"/>
      <c r="AD15" s="101"/>
      <c r="AE15" s="83"/>
      <c r="AF15" s="81"/>
      <c r="AG15" s="82"/>
      <c r="AH15" s="101"/>
      <c r="AI15" s="83"/>
      <c r="AJ15" s="81"/>
      <c r="AK15" s="82"/>
      <c r="AL15" s="101"/>
      <c r="AM15" s="83"/>
      <c r="AN15" s="495"/>
      <c r="AO15" s="489"/>
      <c r="AP15" s="491"/>
      <c r="AQ15" s="489"/>
      <c r="AR15" s="489"/>
    </row>
    <row r="16" spans="1:44" ht="245.25" customHeight="1" x14ac:dyDescent="0.25">
      <c r="A16" s="526"/>
      <c r="B16" s="519" t="s">
        <v>166</v>
      </c>
      <c r="C16" s="675" t="s">
        <v>356</v>
      </c>
      <c r="D16" s="647"/>
      <c r="E16" s="658">
        <v>0</v>
      </c>
      <c r="F16" s="658">
        <v>0</v>
      </c>
      <c r="G16" s="658" t="s">
        <v>23</v>
      </c>
      <c r="H16" s="658">
        <v>0</v>
      </c>
      <c r="I16" s="659" t="s">
        <v>244</v>
      </c>
      <c r="J16" s="655" t="s">
        <v>391</v>
      </c>
      <c r="K16" s="94" t="s">
        <v>388</v>
      </c>
      <c r="L16" s="634">
        <v>4</v>
      </c>
      <c r="M16" s="524"/>
      <c r="N16" s="152" t="s">
        <v>249</v>
      </c>
      <c r="O16" s="153" t="s">
        <v>251</v>
      </c>
      <c r="P16" s="135">
        <v>1</v>
      </c>
      <c r="Q16" s="136">
        <v>1</v>
      </c>
      <c r="R16" s="137">
        <v>1</v>
      </c>
      <c r="S16" s="135">
        <v>1</v>
      </c>
      <c r="T16" s="136">
        <v>1</v>
      </c>
      <c r="U16" s="137">
        <v>1</v>
      </c>
      <c r="V16" s="135">
        <v>1</v>
      </c>
      <c r="W16" s="136">
        <v>1</v>
      </c>
      <c r="X16" s="137">
        <v>1</v>
      </c>
      <c r="Y16" s="135">
        <v>1</v>
      </c>
      <c r="Z16" s="136">
        <v>1</v>
      </c>
      <c r="AA16" s="137">
        <v>1</v>
      </c>
      <c r="AB16" s="109"/>
      <c r="AC16" s="110"/>
      <c r="AD16" s="98"/>
      <c r="AE16" s="111"/>
      <c r="AF16" s="109"/>
      <c r="AG16" s="110"/>
      <c r="AH16" s="98"/>
      <c r="AI16" s="111"/>
      <c r="AJ16" s="109"/>
      <c r="AK16" s="110"/>
      <c r="AL16" s="98"/>
      <c r="AM16" s="111"/>
      <c r="AN16" s="674"/>
      <c r="AO16" s="477"/>
      <c r="AP16" s="478"/>
      <c r="AQ16" s="477"/>
      <c r="AR16" s="477"/>
    </row>
    <row r="17" spans="1:109" ht="120" customHeight="1" x14ac:dyDescent="0.25">
      <c r="A17" s="526"/>
      <c r="B17" s="505"/>
      <c r="C17" s="547"/>
      <c r="D17" s="647"/>
      <c r="E17" s="550"/>
      <c r="F17" s="550"/>
      <c r="G17" s="550"/>
      <c r="H17" s="550"/>
      <c r="I17" s="553"/>
      <c r="J17" s="656"/>
      <c r="K17" s="4" t="s">
        <v>389</v>
      </c>
      <c r="L17" s="632"/>
      <c r="M17" s="457"/>
      <c r="N17" s="44" t="s">
        <v>246</v>
      </c>
      <c r="O17" s="153" t="s">
        <v>252</v>
      </c>
      <c r="P17" s="75">
        <v>1</v>
      </c>
      <c r="Q17" s="76">
        <v>1</v>
      </c>
      <c r="R17" s="77">
        <v>1</v>
      </c>
      <c r="S17" s="75">
        <v>1</v>
      </c>
      <c r="T17" s="76">
        <v>1</v>
      </c>
      <c r="U17" s="77">
        <v>1</v>
      </c>
      <c r="V17" s="75">
        <v>1</v>
      </c>
      <c r="W17" s="76">
        <v>1</v>
      </c>
      <c r="X17" s="77">
        <v>1</v>
      </c>
      <c r="Y17" s="75">
        <v>1</v>
      </c>
      <c r="Z17" s="76">
        <v>1</v>
      </c>
      <c r="AA17" s="77">
        <v>1</v>
      </c>
      <c r="AB17" s="75"/>
      <c r="AC17" s="76"/>
      <c r="AD17" s="99"/>
      <c r="AE17" s="77"/>
      <c r="AF17" s="75"/>
      <c r="AG17" s="76"/>
      <c r="AH17" s="99"/>
      <c r="AI17" s="77"/>
      <c r="AJ17" s="75"/>
      <c r="AK17" s="76"/>
      <c r="AL17" s="99"/>
      <c r="AM17" s="77"/>
      <c r="AN17" s="481"/>
      <c r="AO17" s="477"/>
      <c r="AP17" s="478"/>
      <c r="AQ17" s="477"/>
      <c r="AR17" s="477"/>
    </row>
    <row r="18" spans="1:109" ht="81" customHeight="1" x14ac:dyDescent="0.25">
      <c r="A18" s="526"/>
      <c r="B18" s="505"/>
      <c r="C18" s="547"/>
      <c r="D18" s="647"/>
      <c r="E18" s="550"/>
      <c r="F18" s="550"/>
      <c r="G18" s="550"/>
      <c r="H18" s="550"/>
      <c r="I18" s="553"/>
      <c r="J18" s="656"/>
      <c r="K18" s="4" t="s">
        <v>390</v>
      </c>
      <c r="L18" s="632"/>
      <c r="M18" s="457"/>
      <c r="N18" s="45" t="s">
        <v>255</v>
      </c>
      <c r="O18" s="36" t="s">
        <v>253</v>
      </c>
      <c r="P18" s="75"/>
      <c r="Q18" s="76">
        <v>1</v>
      </c>
      <c r="R18" s="77">
        <v>1</v>
      </c>
      <c r="S18" s="75"/>
      <c r="T18" s="76">
        <v>1</v>
      </c>
      <c r="U18" s="77">
        <v>1</v>
      </c>
      <c r="V18" s="75"/>
      <c r="W18" s="76">
        <v>1</v>
      </c>
      <c r="X18" s="77">
        <v>1</v>
      </c>
      <c r="Y18" s="75"/>
      <c r="Z18" s="76">
        <v>1</v>
      </c>
      <c r="AA18" s="77">
        <v>1</v>
      </c>
      <c r="AB18" s="75"/>
      <c r="AC18" s="76"/>
      <c r="AD18" s="99"/>
      <c r="AE18" s="77"/>
      <c r="AF18" s="75"/>
      <c r="AG18" s="76"/>
      <c r="AH18" s="99"/>
      <c r="AI18" s="77"/>
      <c r="AJ18" s="75"/>
      <c r="AK18" s="76"/>
      <c r="AL18" s="99"/>
      <c r="AM18" s="77"/>
      <c r="AN18" s="481"/>
      <c r="AO18" s="477"/>
      <c r="AP18" s="478"/>
      <c r="AQ18" s="477"/>
      <c r="AR18" s="477"/>
    </row>
    <row r="19" spans="1:109" ht="81" customHeight="1" thickBot="1" x14ac:dyDescent="0.3">
      <c r="A19" s="526"/>
      <c r="B19" s="520"/>
      <c r="C19" s="676"/>
      <c r="D19" s="648"/>
      <c r="E19" s="551"/>
      <c r="F19" s="551"/>
      <c r="G19" s="551"/>
      <c r="H19" s="551"/>
      <c r="I19" s="554"/>
      <c r="J19" s="657"/>
      <c r="K19" s="49" t="s">
        <v>392</v>
      </c>
      <c r="L19" s="633"/>
      <c r="M19" s="458"/>
      <c r="N19" s="45" t="s">
        <v>256</v>
      </c>
      <c r="O19" s="50" t="s">
        <v>254</v>
      </c>
      <c r="P19" s="81">
        <v>1</v>
      </c>
      <c r="Q19" s="82">
        <v>1</v>
      </c>
      <c r="R19" s="83">
        <v>1</v>
      </c>
      <c r="S19" s="81">
        <v>1</v>
      </c>
      <c r="T19" s="82">
        <v>1</v>
      </c>
      <c r="U19" s="83">
        <v>1</v>
      </c>
      <c r="V19" s="81">
        <v>1</v>
      </c>
      <c r="W19" s="82">
        <v>1</v>
      </c>
      <c r="X19" s="83">
        <v>1</v>
      </c>
      <c r="Y19" s="81">
        <v>1</v>
      </c>
      <c r="Z19" s="82">
        <v>1</v>
      </c>
      <c r="AA19" s="83">
        <v>1</v>
      </c>
      <c r="AB19" s="81"/>
      <c r="AC19" s="82"/>
      <c r="AD19" s="101"/>
      <c r="AE19" s="83"/>
      <c r="AF19" s="81"/>
      <c r="AG19" s="82"/>
      <c r="AH19" s="101"/>
      <c r="AI19" s="83"/>
      <c r="AJ19" s="81"/>
      <c r="AK19" s="82"/>
      <c r="AL19" s="101"/>
      <c r="AM19" s="83"/>
      <c r="AN19" s="495"/>
      <c r="AO19" s="489"/>
      <c r="AP19" s="491"/>
      <c r="AQ19" s="489"/>
      <c r="AR19" s="489"/>
    </row>
    <row r="20" spans="1:109" ht="122.25" customHeight="1" x14ac:dyDescent="0.25">
      <c r="A20" s="526"/>
      <c r="B20" s="504" t="s">
        <v>167</v>
      </c>
      <c r="C20" s="544" t="s">
        <v>357</v>
      </c>
      <c r="D20" s="643" t="s">
        <v>351</v>
      </c>
      <c r="E20" s="549">
        <v>0</v>
      </c>
      <c r="F20" s="549">
        <v>0</v>
      </c>
      <c r="G20" s="549" t="s">
        <v>23</v>
      </c>
      <c r="H20" s="549">
        <v>0</v>
      </c>
      <c r="I20" s="552" t="s">
        <v>245</v>
      </c>
      <c r="J20" s="161" t="s">
        <v>257</v>
      </c>
      <c r="K20" s="161" t="s">
        <v>291</v>
      </c>
      <c r="L20" s="631">
        <v>2</v>
      </c>
      <c r="M20" s="456"/>
      <c r="N20" s="223" t="s">
        <v>294</v>
      </c>
      <c r="O20" s="162" t="s">
        <v>298</v>
      </c>
      <c r="P20" s="72"/>
      <c r="Q20" s="73">
        <v>1</v>
      </c>
      <c r="R20" s="74"/>
      <c r="S20" s="72"/>
      <c r="T20" s="73"/>
      <c r="U20" s="74"/>
      <c r="V20" s="72"/>
      <c r="W20" s="73"/>
      <c r="X20" s="74"/>
      <c r="Y20" s="72"/>
      <c r="Z20" s="73">
        <v>1</v>
      </c>
      <c r="AA20" s="74"/>
      <c r="AB20" s="72"/>
      <c r="AC20" s="73"/>
      <c r="AD20" s="155"/>
      <c r="AE20" s="74"/>
      <c r="AF20" s="72"/>
      <c r="AG20" s="73"/>
      <c r="AH20" s="155"/>
      <c r="AI20" s="74"/>
      <c r="AJ20" s="72"/>
      <c r="AK20" s="73"/>
      <c r="AL20" s="155"/>
      <c r="AM20" s="74"/>
      <c r="AN20" s="480"/>
      <c r="AO20" s="482"/>
      <c r="AP20" s="490"/>
      <c r="AQ20" s="482"/>
      <c r="AR20" s="482"/>
    </row>
    <row r="21" spans="1:109" ht="330.75" customHeight="1" thickBot="1" x14ac:dyDescent="0.3">
      <c r="A21" s="526"/>
      <c r="B21" s="678"/>
      <c r="C21" s="677"/>
      <c r="D21" s="644"/>
      <c r="E21" s="660"/>
      <c r="F21" s="660"/>
      <c r="G21" s="660"/>
      <c r="H21" s="660"/>
      <c r="I21" s="679"/>
      <c r="J21" s="60" t="s">
        <v>292</v>
      </c>
      <c r="K21" s="60" t="s">
        <v>323</v>
      </c>
      <c r="L21" s="680"/>
      <c r="M21" s="523"/>
      <c r="N21" s="224" t="s">
        <v>295</v>
      </c>
      <c r="O21" s="225" t="s">
        <v>99</v>
      </c>
      <c r="P21" s="142">
        <v>1</v>
      </c>
      <c r="Q21" s="144">
        <v>1</v>
      </c>
      <c r="R21" s="141">
        <v>1</v>
      </c>
      <c r="S21" s="142">
        <v>1</v>
      </c>
      <c r="T21" s="144">
        <v>1</v>
      </c>
      <c r="U21" s="141">
        <v>1</v>
      </c>
      <c r="V21" s="142">
        <v>1</v>
      </c>
      <c r="W21" s="144">
        <v>1</v>
      </c>
      <c r="X21" s="141">
        <v>1</v>
      </c>
      <c r="Y21" s="142">
        <v>1</v>
      </c>
      <c r="Z21" s="144">
        <v>1</v>
      </c>
      <c r="AA21" s="141">
        <v>1</v>
      </c>
      <c r="AB21" s="142"/>
      <c r="AC21" s="144"/>
      <c r="AD21" s="103"/>
      <c r="AE21" s="141"/>
      <c r="AF21" s="142"/>
      <c r="AG21" s="144"/>
      <c r="AH21" s="103"/>
      <c r="AI21" s="141"/>
      <c r="AJ21" s="142"/>
      <c r="AK21" s="144"/>
      <c r="AL21" s="103"/>
      <c r="AM21" s="141"/>
      <c r="AN21" s="628"/>
      <c r="AO21" s="477"/>
      <c r="AP21" s="478"/>
      <c r="AQ21" s="477"/>
      <c r="AR21" s="477"/>
    </row>
    <row r="22" spans="1:109" s="8" customFormat="1" ht="182.25" customHeight="1" x14ac:dyDescent="0.25">
      <c r="A22" s="526"/>
      <c r="B22" s="530" t="s">
        <v>168</v>
      </c>
      <c r="C22" s="294" t="s">
        <v>359</v>
      </c>
      <c r="D22" s="644"/>
      <c r="E22" s="538">
        <v>0</v>
      </c>
      <c r="F22" s="538">
        <v>0</v>
      </c>
      <c r="G22" s="538" t="s">
        <v>23</v>
      </c>
      <c r="H22" s="538">
        <v>0</v>
      </c>
      <c r="I22" s="85" t="s">
        <v>299</v>
      </c>
      <c r="J22" s="166" t="s">
        <v>393</v>
      </c>
      <c r="K22" s="166" t="s">
        <v>247</v>
      </c>
      <c r="L22" s="599">
        <v>4</v>
      </c>
      <c r="M22" s="602"/>
      <c r="N22" s="167" t="s">
        <v>91</v>
      </c>
      <c r="O22" s="162" t="s">
        <v>89</v>
      </c>
      <c r="P22" s="84">
        <v>1</v>
      </c>
      <c r="Q22" s="85">
        <v>1</v>
      </c>
      <c r="R22" s="86">
        <v>1</v>
      </c>
      <c r="S22" s="84">
        <v>1</v>
      </c>
      <c r="T22" s="85">
        <v>1</v>
      </c>
      <c r="U22" s="86">
        <v>1</v>
      </c>
      <c r="V22" s="84">
        <v>1</v>
      </c>
      <c r="W22" s="85">
        <v>1</v>
      </c>
      <c r="X22" s="86">
        <v>1</v>
      </c>
      <c r="Y22" s="84">
        <v>1</v>
      </c>
      <c r="Z22" s="85">
        <v>1</v>
      </c>
      <c r="AA22" s="86">
        <v>1</v>
      </c>
      <c r="AB22" s="84"/>
      <c r="AC22" s="85"/>
      <c r="AD22" s="168"/>
      <c r="AE22" s="86"/>
      <c r="AF22" s="84"/>
      <c r="AG22" s="85"/>
      <c r="AH22" s="168"/>
      <c r="AI22" s="86"/>
      <c r="AJ22" s="84"/>
      <c r="AK22" s="85"/>
      <c r="AL22" s="168"/>
      <c r="AM22" s="86"/>
      <c r="AN22" s="559"/>
      <c r="AO22" s="482"/>
      <c r="AP22" s="490"/>
      <c r="AQ22" s="482"/>
      <c r="AR22" s="487"/>
    </row>
    <row r="23" spans="1:109" s="8" customFormat="1" ht="96" customHeight="1" x14ac:dyDescent="0.25">
      <c r="A23" s="526"/>
      <c r="B23" s="531"/>
      <c r="C23" s="295" t="s">
        <v>360</v>
      </c>
      <c r="D23" s="644"/>
      <c r="E23" s="539"/>
      <c r="F23" s="539"/>
      <c r="G23" s="539"/>
      <c r="H23" s="539"/>
      <c r="I23" s="34" t="s">
        <v>300</v>
      </c>
      <c r="J23" s="38" t="s">
        <v>394</v>
      </c>
      <c r="K23" s="38" t="s">
        <v>296</v>
      </c>
      <c r="L23" s="600"/>
      <c r="M23" s="603"/>
      <c r="N23" s="43" t="s">
        <v>93</v>
      </c>
      <c r="O23" s="36" t="s">
        <v>90</v>
      </c>
      <c r="P23" s="33"/>
      <c r="Q23" s="34"/>
      <c r="R23" s="35">
        <v>1</v>
      </c>
      <c r="S23" s="33"/>
      <c r="T23" s="34"/>
      <c r="U23" s="35">
        <v>1</v>
      </c>
      <c r="V23" s="33"/>
      <c r="W23" s="34"/>
      <c r="X23" s="35">
        <v>1</v>
      </c>
      <c r="Y23" s="33"/>
      <c r="Z23" s="34"/>
      <c r="AA23" s="35">
        <v>1</v>
      </c>
      <c r="AB23" s="33"/>
      <c r="AC23" s="34"/>
      <c r="AD23" s="100"/>
      <c r="AE23" s="35"/>
      <c r="AF23" s="33"/>
      <c r="AG23" s="34"/>
      <c r="AH23" s="100"/>
      <c r="AI23" s="35"/>
      <c r="AJ23" s="33"/>
      <c r="AK23" s="34"/>
      <c r="AL23" s="100"/>
      <c r="AM23" s="35"/>
      <c r="AN23" s="560"/>
      <c r="AO23" s="477"/>
      <c r="AP23" s="478"/>
      <c r="AQ23" s="477"/>
      <c r="AR23" s="488"/>
    </row>
    <row r="24" spans="1:109" s="8" customFormat="1" ht="94.5" customHeight="1" x14ac:dyDescent="0.25">
      <c r="A24" s="526"/>
      <c r="B24" s="531"/>
      <c r="C24" s="533" t="s">
        <v>361</v>
      </c>
      <c r="D24" s="644"/>
      <c r="E24" s="539"/>
      <c r="F24" s="539"/>
      <c r="G24" s="539"/>
      <c r="H24" s="539"/>
      <c r="I24" s="34" t="s">
        <v>301</v>
      </c>
      <c r="J24" s="38" t="s">
        <v>395</v>
      </c>
      <c r="K24" s="38" t="s">
        <v>297</v>
      </c>
      <c r="L24" s="600"/>
      <c r="M24" s="603"/>
      <c r="N24" s="43" t="s">
        <v>97</v>
      </c>
      <c r="O24" s="36" t="s">
        <v>94</v>
      </c>
      <c r="P24" s="33"/>
      <c r="Q24" s="34"/>
      <c r="R24" s="35">
        <v>1</v>
      </c>
      <c r="S24" s="33"/>
      <c r="T24" s="34"/>
      <c r="U24" s="35">
        <v>1</v>
      </c>
      <c r="V24" s="33"/>
      <c r="W24" s="34"/>
      <c r="X24" s="35">
        <v>1</v>
      </c>
      <c r="Y24" s="33"/>
      <c r="Z24" s="34"/>
      <c r="AA24" s="35">
        <v>1</v>
      </c>
      <c r="AB24" s="33"/>
      <c r="AC24" s="34"/>
      <c r="AD24" s="100"/>
      <c r="AE24" s="35"/>
      <c r="AF24" s="33"/>
      <c r="AG24" s="34"/>
      <c r="AH24" s="100"/>
      <c r="AI24" s="35"/>
      <c r="AJ24" s="33"/>
      <c r="AK24" s="34"/>
      <c r="AL24" s="100"/>
      <c r="AM24" s="35"/>
      <c r="AN24" s="560"/>
      <c r="AO24" s="477"/>
      <c r="AP24" s="478"/>
      <c r="AQ24" s="477"/>
      <c r="AR24" s="488"/>
    </row>
    <row r="25" spans="1:109" s="8" customFormat="1" ht="114" customHeight="1" thickBot="1" x14ac:dyDescent="0.3">
      <c r="A25" s="527"/>
      <c r="B25" s="532"/>
      <c r="C25" s="534"/>
      <c r="D25" s="645"/>
      <c r="E25" s="540"/>
      <c r="F25" s="540"/>
      <c r="G25" s="540"/>
      <c r="H25" s="540"/>
      <c r="I25" s="169" t="s">
        <v>302</v>
      </c>
      <c r="J25" s="170" t="s">
        <v>396</v>
      </c>
      <c r="K25" s="170" t="s">
        <v>338</v>
      </c>
      <c r="L25" s="601"/>
      <c r="M25" s="604"/>
      <c r="N25" s="171" t="s">
        <v>96</v>
      </c>
      <c r="O25" s="50" t="s">
        <v>98</v>
      </c>
      <c r="P25" s="172"/>
      <c r="Q25" s="169"/>
      <c r="R25" s="173">
        <v>1</v>
      </c>
      <c r="S25" s="172"/>
      <c r="T25" s="169"/>
      <c r="U25" s="173">
        <v>1</v>
      </c>
      <c r="V25" s="172"/>
      <c r="W25" s="169"/>
      <c r="X25" s="173">
        <v>1</v>
      </c>
      <c r="Y25" s="172"/>
      <c r="Z25" s="169"/>
      <c r="AA25" s="173">
        <v>1</v>
      </c>
      <c r="AB25" s="172"/>
      <c r="AC25" s="169"/>
      <c r="AD25" s="174"/>
      <c r="AE25" s="173"/>
      <c r="AF25" s="172"/>
      <c r="AG25" s="169"/>
      <c r="AH25" s="174"/>
      <c r="AI25" s="173"/>
      <c r="AJ25" s="172"/>
      <c r="AK25" s="169"/>
      <c r="AL25" s="174"/>
      <c r="AM25" s="173"/>
      <c r="AN25" s="561"/>
      <c r="AO25" s="489"/>
      <c r="AP25" s="491"/>
      <c r="AQ25" s="489"/>
      <c r="AR25" s="492"/>
    </row>
    <row r="26" spans="1:109" s="9" customFormat="1" ht="13.5" customHeight="1" thickBot="1" x14ac:dyDescent="0.3">
      <c r="A26" s="253"/>
      <c r="B26" s="254"/>
      <c r="C26" s="296"/>
      <c r="D26" s="254"/>
      <c r="E26" s="255"/>
      <c r="F26" s="255"/>
      <c r="G26" s="255"/>
      <c r="H26" s="255"/>
      <c r="I26" s="254"/>
      <c r="J26" s="254"/>
      <c r="K26" s="254"/>
      <c r="L26" s="254"/>
      <c r="M26" s="254"/>
      <c r="N26" s="254"/>
      <c r="O26" s="254"/>
      <c r="P26" s="390"/>
      <c r="Q26" s="390"/>
      <c r="R26" s="390"/>
      <c r="S26" s="263"/>
      <c r="T26" s="263"/>
      <c r="U26" s="263"/>
      <c r="V26" s="263"/>
      <c r="W26" s="263"/>
      <c r="X26" s="263"/>
      <c r="Y26" s="263"/>
      <c r="Z26" s="263"/>
      <c r="AA26" s="263"/>
      <c r="AB26" s="254"/>
      <c r="AC26" s="254"/>
      <c r="AD26" s="254"/>
      <c r="AE26" s="254"/>
      <c r="AF26" s="254"/>
      <c r="AG26" s="254"/>
      <c r="AH26" s="254"/>
      <c r="AI26" s="254"/>
      <c r="AJ26" s="254"/>
      <c r="AK26" s="254"/>
      <c r="AL26" s="254"/>
      <c r="AM26" s="254"/>
      <c r="AN26" s="256"/>
      <c r="AO26" s="257"/>
      <c r="AP26" s="258"/>
      <c r="AQ26" s="257"/>
      <c r="AR26" s="259"/>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row>
    <row r="27" spans="1:109" s="8" customFormat="1" ht="135.75" customHeight="1" thickBot="1" x14ac:dyDescent="0.3">
      <c r="A27" s="525" t="s">
        <v>316</v>
      </c>
      <c r="B27" s="237" t="s">
        <v>304</v>
      </c>
      <c r="C27" s="160" t="s">
        <v>362</v>
      </c>
      <c r="D27" s="273" t="s">
        <v>354</v>
      </c>
      <c r="E27" s="227">
        <v>0</v>
      </c>
      <c r="F27" s="227">
        <v>0</v>
      </c>
      <c r="G27" s="227" t="s">
        <v>23</v>
      </c>
      <c r="H27" s="227">
        <v>0</v>
      </c>
      <c r="I27" s="85" t="s">
        <v>19</v>
      </c>
      <c r="J27" s="228" t="s">
        <v>397</v>
      </c>
      <c r="K27" s="228" t="s">
        <v>319</v>
      </c>
      <c r="L27" s="329">
        <v>1</v>
      </c>
      <c r="M27" s="196"/>
      <c r="N27" s="229" t="s">
        <v>103</v>
      </c>
      <c r="O27" s="230" t="s">
        <v>102</v>
      </c>
      <c r="P27" s="84"/>
      <c r="Q27" s="85"/>
      <c r="R27" s="86"/>
      <c r="S27" s="72"/>
      <c r="T27" s="85">
        <v>4</v>
      </c>
      <c r="U27" s="86"/>
      <c r="V27" s="84"/>
      <c r="W27" s="85"/>
      <c r="X27" s="86"/>
      <c r="Y27" s="84"/>
      <c r="Z27" s="85"/>
      <c r="AA27" s="86"/>
      <c r="AB27" s="84"/>
      <c r="AC27" s="85"/>
      <c r="AD27" s="168"/>
      <c r="AE27" s="86"/>
      <c r="AF27" s="84"/>
      <c r="AG27" s="85"/>
      <c r="AH27" s="168"/>
      <c r="AI27" s="86"/>
      <c r="AJ27" s="84"/>
      <c r="AK27" s="85"/>
      <c r="AL27" s="168"/>
      <c r="AM27" s="86"/>
      <c r="AN27" s="197"/>
      <c r="AO27" s="193"/>
      <c r="AP27" s="194"/>
      <c r="AQ27" s="193"/>
      <c r="AR27" s="226"/>
    </row>
    <row r="28" spans="1:109" s="8" customFormat="1" ht="240.75" customHeight="1" x14ac:dyDescent="0.25">
      <c r="A28" s="526"/>
      <c r="B28" s="424" t="s">
        <v>305</v>
      </c>
      <c r="C28" s="297" t="s">
        <v>363</v>
      </c>
      <c r="D28" s="649" t="s">
        <v>355</v>
      </c>
      <c r="E28" s="605" t="s">
        <v>376</v>
      </c>
      <c r="F28" s="605">
        <v>0</v>
      </c>
      <c r="G28" s="605" t="s">
        <v>23</v>
      </c>
      <c r="H28" s="605">
        <v>0</v>
      </c>
      <c r="I28" s="85" t="s">
        <v>320</v>
      </c>
      <c r="J28" s="161" t="s">
        <v>400</v>
      </c>
      <c r="K28" s="161" t="s">
        <v>322</v>
      </c>
      <c r="L28" s="436">
        <v>4</v>
      </c>
      <c r="M28" s="460"/>
      <c r="N28" s="238" t="s">
        <v>104</v>
      </c>
      <c r="O28" s="162" t="s">
        <v>100</v>
      </c>
      <c r="P28" s="84">
        <v>7</v>
      </c>
      <c r="Q28" s="85">
        <v>7</v>
      </c>
      <c r="R28" s="86">
        <v>7</v>
      </c>
      <c r="S28" s="84">
        <v>7</v>
      </c>
      <c r="T28" s="85">
        <v>7</v>
      </c>
      <c r="U28" s="86">
        <v>7</v>
      </c>
      <c r="V28" s="84">
        <v>7</v>
      </c>
      <c r="W28" s="85">
        <v>7</v>
      </c>
      <c r="X28" s="86">
        <v>7</v>
      </c>
      <c r="Y28" s="84">
        <v>7</v>
      </c>
      <c r="Z28" s="85">
        <v>7</v>
      </c>
      <c r="AA28" s="86">
        <v>7</v>
      </c>
      <c r="AB28" s="84"/>
      <c r="AC28" s="85"/>
      <c r="AD28" s="168"/>
      <c r="AE28" s="86"/>
      <c r="AF28" s="84"/>
      <c r="AG28" s="85"/>
      <c r="AH28" s="168"/>
      <c r="AI28" s="86"/>
      <c r="AJ28" s="84"/>
      <c r="AK28" s="85"/>
      <c r="AL28" s="168"/>
      <c r="AM28" s="86"/>
      <c r="AN28" s="559"/>
      <c r="AO28" s="482"/>
      <c r="AP28" s="483"/>
      <c r="AQ28" s="482"/>
      <c r="AR28" s="487"/>
    </row>
    <row r="29" spans="1:109" s="8" customFormat="1" ht="330.75" customHeight="1" x14ac:dyDescent="0.25">
      <c r="A29" s="526"/>
      <c r="B29" s="425"/>
      <c r="C29" s="528" t="s">
        <v>364</v>
      </c>
      <c r="D29" s="650"/>
      <c r="E29" s="606"/>
      <c r="F29" s="606"/>
      <c r="G29" s="606"/>
      <c r="H29" s="606"/>
      <c r="I29" s="39" t="s">
        <v>321</v>
      </c>
      <c r="J29" s="4" t="s">
        <v>403</v>
      </c>
      <c r="K29" s="94" t="s">
        <v>324</v>
      </c>
      <c r="L29" s="437"/>
      <c r="M29" s="461"/>
      <c r="N29" s="18" t="s">
        <v>107</v>
      </c>
      <c r="O29" s="36" t="s">
        <v>106</v>
      </c>
      <c r="P29" s="34"/>
      <c r="Q29" s="34"/>
      <c r="R29" s="35"/>
      <c r="S29" s="33"/>
      <c r="T29" s="34"/>
      <c r="U29" s="35">
        <v>11</v>
      </c>
      <c r="V29" s="33">
        <v>11</v>
      </c>
      <c r="W29" s="34"/>
      <c r="X29" s="35"/>
      <c r="Y29" s="33"/>
      <c r="Z29" s="34"/>
      <c r="AA29" s="35"/>
      <c r="AB29" s="34"/>
      <c r="AC29" s="34"/>
      <c r="AD29" s="100"/>
      <c r="AE29" s="35"/>
      <c r="AF29" s="34"/>
      <c r="AG29" s="34"/>
      <c r="AH29" s="100"/>
      <c r="AI29" s="35"/>
      <c r="AJ29" s="34"/>
      <c r="AK29" s="34"/>
      <c r="AL29" s="100"/>
      <c r="AM29" s="35"/>
      <c r="AN29" s="560"/>
      <c r="AO29" s="477"/>
      <c r="AP29" s="484"/>
      <c r="AQ29" s="477"/>
      <c r="AR29" s="488"/>
    </row>
    <row r="30" spans="1:109" s="8" customFormat="1" ht="237.75" customHeight="1" x14ac:dyDescent="0.25">
      <c r="A30" s="526"/>
      <c r="B30" s="425"/>
      <c r="C30" s="529"/>
      <c r="D30" s="650"/>
      <c r="E30" s="606"/>
      <c r="F30" s="606"/>
      <c r="G30" s="606"/>
      <c r="H30" s="606"/>
      <c r="I30" s="39" t="s">
        <v>105</v>
      </c>
      <c r="J30" s="17" t="s">
        <v>404</v>
      </c>
      <c r="K30" s="17" t="s">
        <v>330</v>
      </c>
      <c r="L30" s="437"/>
      <c r="M30" s="461"/>
      <c r="N30" s="46" t="s">
        <v>108</v>
      </c>
      <c r="O30" s="40" t="s">
        <v>106</v>
      </c>
      <c r="P30" s="34"/>
      <c r="Q30" s="34">
        <v>7</v>
      </c>
      <c r="R30" s="35">
        <v>7</v>
      </c>
      <c r="S30" s="33">
        <v>7</v>
      </c>
      <c r="T30" s="34">
        <v>7</v>
      </c>
      <c r="U30" s="35">
        <v>7</v>
      </c>
      <c r="V30" s="33">
        <v>7</v>
      </c>
      <c r="W30" s="34">
        <v>7</v>
      </c>
      <c r="X30" s="35">
        <v>7</v>
      </c>
      <c r="Y30" s="33">
        <v>7</v>
      </c>
      <c r="Z30" s="34">
        <v>7</v>
      </c>
      <c r="AA30" s="35">
        <v>7</v>
      </c>
      <c r="AB30" s="34"/>
      <c r="AC30" s="34"/>
      <c r="AD30" s="100"/>
      <c r="AE30" s="35"/>
      <c r="AF30" s="34"/>
      <c r="AG30" s="34"/>
      <c r="AH30" s="100"/>
      <c r="AI30" s="35"/>
      <c r="AJ30" s="34"/>
      <c r="AK30" s="34"/>
      <c r="AL30" s="100"/>
      <c r="AM30" s="35"/>
      <c r="AN30" s="560"/>
      <c r="AO30" s="477"/>
      <c r="AP30" s="484"/>
      <c r="AQ30" s="477"/>
      <c r="AR30" s="488"/>
    </row>
    <row r="31" spans="1:109" s="8" customFormat="1" ht="273" customHeight="1" thickBot="1" x14ac:dyDescent="0.3">
      <c r="A31" s="526"/>
      <c r="B31" s="425"/>
      <c r="C31" s="298" t="s">
        <v>365</v>
      </c>
      <c r="D31" s="650"/>
      <c r="E31" s="606"/>
      <c r="F31" s="606"/>
      <c r="G31" s="606"/>
      <c r="H31" s="606"/>
      <c r="I31" s="198" t="s">
        <v>19</v>
      </c>
      <c r="J31" s="4" t="s">
        <v>405</v>
      </c>
      <c r="K31" s="93" t="s">
        <v>331</v>
      </c>
      <c r="L31" s="437"/>
      <c r="M31" s="461"/>
      <c r="N31" s="41" t="s">
        <v>110</v>
      </c>
      <c r="O31" s="195" t="s">
        <v>131</v>
      </c>
      <c r="P31" s="34"/>
      <c r="Q31" s="34">
        <v>1</v>
      </c>
      <c r="R31" s="35">
        <v>1</v>
      </c>
      <c r="S31" s="33">
        <v>1</v>
      </c>
      <c r="T31" s="34">
        <v>1</v>
      </c>
      <c r="U31" s="35">
        <v>1</v>
      </c>
      <c r="V31" s="33">
        <v>1</v>
      </c>
      <c r="W31" s="34">
        <v>1</v>
      </c>
      <c r="X31" s="35">
        <v>1</v>
      </c>
      <c r="Y31" s="33">
        <v>1</v>
      </c>
      <c r="Z31" s="34">
        <v>1</v>
      </c>
      <c r="AA31" s="35">
        <v>1</v>
      </c>
      <c r="AB31" s="34"/>
      <c r="AC31" s="34"/>
      <c r="AD31" s="100"/>
      <c r="AE31" s="35"/>
      <c r="AF31" s="34"/>
      <c r="AG31" s="34"/>
      <c r="AH31" s="100"/>
      <c r="AI31" s="35"/>
      <c r="AJ31" s="34"/>
      <c r="AK31" s="34"/>
      <c r="AL31" s="100"/>
      <c r="AM31" s="35"/>
      <c r="AN31" s="560"/>
      <c r="AO31" s="477"/>
      <c r="AP31" s="484"/>
      <c r="AQ31" s="477"/>
      <c r="AR31" s="488"/>
    </row>
    <row r="32" spans="1:109" ht="156" customHeight="1" x14ac:dyDescent="0.25">
      <c r="A32" s="526"/>
      <c r="B32" s="530" t="s">
        <v>306</v>
      </c>
      <c r="C32" s="629" t="s">
        <v>366</v>
      </c>
      <c r="D32" s="650"/>
      <c r="E32" s="429">
        <v>0</v>
      </c>
      <c r="F32" s="429">
        <v>0</v>
      </c>
      <c r="G32" s="429" t="s">
        <v>23</v>
      </c>
      <c r="H32" s="429">
        <v>0</v>
      </c>
      <c r="I32" s="240" t="s">
        <v>109</v>
      </c>
      <c r="J32" s="161" t="s">
        <v>401</v>
      </c>
      <c r="K32" s="161" t="s">
        <v>332</v>
      </c>
      <c r="L32" s="436">
        <v>3</v>
      </c>
      <c r="M32" s="460"/>
      <c r="N32" s="47" t="s">
        <v>111</v>
      </c>
      <c r="O32" s="622" t="s">
        <v>132</v>
      </c>
      <c r="P32" s="72"/>
      <c r="Q32" s="73"/>
      <c r="R32" s="74">
        <v>1</v>
      </c>
      <c r="S32" s="72"/>
      <c r="T32" s="73"/>
      <c r="U32" s="74">
        <v>1</v>
      </c>
      <c r="V32" s="72"/>
      <c r="W32" s="73"/>
      <c r="X32" s="74">
        <v>1</v>
      </c>
      <c r="Y32" s="72"/>
      <c r="Z32" s="73">
        <v>1</v>
      </c>
      <c r="AA32" s="74"/>
      <c r="AB32" s="613"/>
      <c r="AC32" s="616"/>
      <c r="AD32" s="102"/>
      <c r="AE32" s="619"/>
      <c r="AF32" s="613"/>
      <c r="AG32" s="616"/>
      <c r="AH32" s="102"/>
      <c r="AI32" s="619"/>
      <c r="AJ32" s="613"/>
      <c r="AK32" s="616"/>
      <c r="AL32" s="102"/>
      <c r="AM32" s="619"/>
      <c r="AN32" s="557"/>
      <c r="AO32" s="482"/>
      <c r="AP32" s="490"/>
      <c r="AQ32" s="482"/>
      <c r="AR32" s="487"/>
    </row>
    <row r="33" spans="1:109" ht="252.75" customHeight="1" x14ac:dyDescent="0.25">
      <c r="A33" s="526"/>
      <c r="B33" s="425"/>
      <c r="C33" s="630"/>
      <c r="D33" s="650"/>
      <c r="E33" s="430"/>
      <c r="F33" s="430"/>
      <c r="G33" s="430"/>
      <c r="H33" s="430"/>
      <c r="I33" s="262" t="s">
        <v>333</v>
      </c>
      <c r="J33" s="4" t="s">
        <v>402</v>
      </c>
      <c r="K33" s="4" t="s">
        <v>336</v>
      </c>
      <c r="L33" s="437"/>
      <c r="M33" s="461"/>
      <c r="N33" s="260"/>
      <c r="O33" s="623"/>
      <c r="P33" s="75">
        <v>1</v>
      </c>
      <c r="Q33" s="76">
        <v>1</v>
      </c>
      <c r="R33" s="77">
        <v>1</v>
      </c>
      <c r="S33" s="184">
        <v>1</v>
      </c>
      <c r="T33" s="185">
        <v>1</v>
      </c>
      <c r="U33" s="186">
        <v>1</v>
      </c>
      <c r="V33" s="184">
        <v>1</v>
      </c>
      <c r="W33" s="185">
        <v>1</v>
      </c>
      <c r="X33" s="186">
        <v>1</v>
      </c>
      <c r="Y33" s="184">
        <v>1</v>
      </c>
      <c r="Z33" s="185">
        <v>1</v>
      </c>
      <c r="AA33" s="186">
        <v>1</v>
      </c>
      <c r="AB33" s="614"/>
      <c r="AC33" s="617"/>
      <c r="AD33" s="261"/>
      <c r="AE33" s="620"/>
      <c r="AF33" s="614"/>
      <c r="AG33" s="617"/>
      <c r="AH33" s="261"/>
      <c r="AI33" s="620"/>
      <c r="AJ33" s="614"/>
      <c r="AK33" s="617"/>
      <c r="AL33" s="261"/>
      <c r="AM33" s="620"/>
      <c r="AN33" s="558"/>
      <c r="AO33" s="477"/>
      <c r="AP33" s="478"/>
      <c r="AQ33" s="477"/>
      <c r="AR33" s="488"/>
    </row>
    <row r="34" spans="1:109" ht="115.5" customHeight="1" thickBot="1" x14ac:dyDescent="0.3">
      <c r="A34" s="526"/>
      <c r="B34" s="532"/>
      <c r="C34" s="299" t="s">
        <v>367</v>
      </c>
      <c r="D34" s="650"/>
      <c r="E34" s="431"/>
      <c r="F34" s="431"/>
      <c r="G34" s="431"/>
      <c r="H34" s="431"/>
      <c r="I34" s="243" t="s">
        <v>334</v>
      </c>
      <c r="J34" s="239" t="s">
        <v>406</v>
      </c>
      <c r="K34" s="239" t="s">
        <v>337</v>
      </c>
      <c r="L34" s="438"/>
      <c r="M34" s="462"/>
      <c r="N34" s="233" t="s">
        <v>112</v>
      </c>
      <c r="O34" s="503"/>
      <c r="P34" s="75">
        <v>1</v>
      </c>
      <c r="Q34" s="76">
        <v>1</v>
      </c>
      <c r="R34" s="77">
        <v>1</v>
      </c>
      <c r="S34" s="184">
        <v>1</v>
      </c>
      <c r="T34" s="185">
        <v>1</v>
      </c>
      <c r="U34" s="186">
        <v>1</v>
      </c>
      <c r="V34" s="184">
        <v>1</v>
      </c>
      <c r="W34" s="185">
        <v>1</v>
      </c>
      <c r="X34" s="186">
        <v>1</v>
      </c>
      <c r="Y34" s="184">
        <v>1</v>
      </c>
      <c r="Z34" s="185">
        <v>1</v>
      </c>
      <c r="AA34" s="186">
        <v>1</v>
      </c>
      <c r="AB34" s="615"/>
      <c r="AC34" s="618"/>
      <c r="AD34" s="241"/>
      <c r="AE34" s="621"/>
      <c r="AF34" s="615"/>
      <c r="AG34" s="618"/>
      <c r="AH34" s="241"/>
      <c r="AI34" s="621"/>
      <c r="AJ34" s="615"/>
      <c r="AK34" s="618"/>
      <c r="AL34" s="241"/>
      <c r="AM34" s="621"/>
      <c r="AN34" s="627"/>
      <c r="AO34" s="489"/>
      <c r="AP34" s="491"/>
      <c r="AQ34" s="489"/>
      <c r="AR34" s="492"/>
    </row>
    <row r="35" spans="1:109" ht="104.25" customHeight="1" x14ac:dyDescent="0.25">
      <c r="A35" s="526"/>
      <c r="B35" s="530" t="s">
        <v>307</v>
      </c>
      <c r="C35" s="546" t="s">
        <v>368</v>
      </c>
      <c r="D35" s="650"/>
      <c r="E35" s="429">
        <v>0</v>
      </c>
      <c r="F35" s="429">
        <v>0</v>
      </c>
      <c r="G35" s="429" t="s">
        <v>23</v>
      </c>
      <c r="H35" s="429">
        <v>0</v>
      </c>
      <c r="I35" s="535" t="s">
        <v>335</v>
      </c>
      <c r="J35" s="161" t="s">
        <v>407</v>
      </c>
      <c r="K35" s="161" t="s">
        <v>429</v>
      </c>
      <c r="L35" s="436">
        <v>4</v>
      </c>
      <c r="M35" s="460"/>
      <c r="N35" s="228" t="s">
        <v>432</v>
      </c>
      <c r="O35" s="501" t="s">
        <v>133</v>
      </c>
      <c r="P35" s="368"/>
      <c r="Q35" s="369"/>
      <c r="R35" s="370"/>
      <c r="S35" s="368"/>
      <c r="T35" s="369"/>
      <c r="U35" s="370"/>
      <c r="V35" s="368"/>
      <c r="W35" s="369"/>
      <c r="X35" s="370"/>
      <c r="Y35" s="72">
        <v>2</v>
      </c>
      <c r="Z35" s="73">
        <v>1</v>
      </c>
      <c r="AA35" s="370"/>
      <c r="AB35" s="363"/>
      <c r="AC35" s="616"/>
      <c r="AD35" s="102"/>
      <c r="AE35" s="619"/>
      <c r="AF35" s="613"/>
      <c r="AG35" s="616"/>
      <c r="AH35" s="102"/>
      <c r="AI35" s="619"/>
      <c r="AJ35" s="613"/>
      <c r="AK35" s="616"/>
      <c r="AL35" s="102"/>
      <c r="AM35" s="619"/>
      <c r="AN35" s="557"/>
      <c r="AO35" s="482"/>
      <c r="AP35" s="490"/>
      <c r="AQ35" s="482"/>
      <c r="AR35" s="487"/>
    </row>
    <row r="36" spans="1:109" ht="84" customHeight="1" x14ac:dyDescent="0.25">
      <c r="A36" s="526"/>
      <c r="B36" s="425"/>
      <c r="C36" s="547"/>
      <c r="D36" s="650"/>
      <c r="E36" s="430"/>
      <c r="F36" s="430"/>
      <c r="G36" s="430"/>
      <c r="H36" s="430"/>
      <c r="I36" s="536"/>
      <c r="J36" s="362" t="s">
        <v>431</v>
      </c>
      <c r="K36" s="4" t="s">
        <v>430</v>
      </c>
      <c r="L36" s="437"/>
      <c r="M36" s="461"/>
      <c r="N36" s="374" t="s">
        <v>114</v>
      </c>
      <c r="O36" s="502"/>
      <c r="P36" s="371"/>
      <c r="Q36" s="372"/>
      <c r="R36" s="373"/>
      <c r="S36" s="371"/>
      <c r="T36" s="372"/>
      <c r="U36" s="373"/>
      <c r="V36" s="371"/>
      <c r="W36" s="372"/>
      <c r="X36" s="373"/>
      <c r="Y36" s="371"/>
      <c r="Z36" s="76">
        <v>2</v>
      </c>
      <c r="AA36" s="373"/>
      <c r="AB36" s="364"/>
      <c r="AC36" s="617"/>
      <c r="AD36" s="261"/>
      <c r="AE36" s="620"/>
      <c r="AF36" s="614"/>
      <c r="AG36" s="617"/>
      <c r="AH36" s="261"/>
      <c r="AI36" s="620"/>
      <c r="AJ36" s="614"/>
      <c r="AK36" s="617"/>
      <c r="AL36" s="261"/>
      <c r="AM36" s="620"/>
      <c r="AN36" s="558"/>
      <c r="AO36" s="477"/>
      <c r="AP36" s="478"/>
      <c r="AQ36" s="477"/>
      <c r="AR36" s="488"/>
    </row>
    <row r="37" spans="1:109" ht="88.5" customHeight="1" x14ac:dyDescent="0.25">
      <c r="A37" s="526"/>
      <c r="B37" s="425"/>
      <c r="C37" s="547"/>
      <c r="D37" s="650"/>
      <c r="E37" s="430"/>
      <c r="F37" s="430"/>
      <c r="G37" s="430"/>
      <c r="H37" s="430"/>
      <c r="I37" s="536"/>
      <c r="J37" s="362" t="s">
        <v>434</v>
      </c>
      <c r="K37" s="4" t="s">
        <v>433</v>
      </c>
      <c r="L37" s="437"/>
      <c r="M37" s="461"/>
      <c r="N37" s="375" t="s">
        <v>113</v>
      </c>
      <c r="O37" s="502"/>
      <c r="P37" s="371"/>
      <c r="Q37" s="372"/>
      <c r="R37" s="373"/>
      <c r="S37" s="371"/>
      <c r="T37" s="372"/>
      <c r="U37" s="373"/>
      <c r="V37" s="371"/>
      <c r="W37" s="372"/>
      <c r="X37" s="373"/>
      <c r="Y37" s="371"/>
      <c r="Z37" s="372"/>
      <c r="AA37" s="77">
        <v>2</v>
      </c>
      <c r="AB37" s="364"/>
      <c r="AC37" s="617"/>
      <c r="AD37" s="261"/>
      <c r="AE37" s="620"/>
      <c r="AF37" s="614"/>
      <c r="AG37" s="617"/>
      <c r="AH37" s="261"/>
      <c r="AI37" s="620"/>
      <c r="AJ37" s="614"/>
      <c r="AK37" s="617"/>
      <c r="AL37" s="261"/>
      <c r="AM37" s="620"/>
      <c r="AN37" s="558"/>
      <c r="AO37" s="477"/>
      <c r="AP37" s="478"/>
      <c r="AQ37" s="477"/>
      <c r="AR37" s="488"/>
    </row>
    <row r="38" spans="1:109" ht="72" customHeight="1" thickBot="1" x14ac:dyDescent="0.3">
      <c r="A38" s="526"/>
      <c r="B38" s="532"/>
      <c r="C38" s="548"/>
      <c r="D38" s="650"/>
      <c r="E38" s="431"/>
      <c r="F38" s="431"/>
      <c r="G38" s="431"/>
      <c r="H38" s="431"/>
      <c r="I38" s="537"/>
      <c r="J38" s="337" t="s">
        <v>435</v>
      </c>
      <c r="K38" s="239" t="s">
        <v>436</v>
      </c>
      <c r="L38" s="438"/>
      <c r="M38" s="462"/>
      <c r="N38" s="244" t="s">
        <v>113</v>
      </c>
      <c r="O38" s="503"/>
      <c r="P38" s="365"/>
      <c r="Q38" s="366"/>
      <c r="R38" s="367"/>
      <c r="S38" s="365"/>
      <c r="T38" s="366"/>
      <c r="U38" s="367"/>
      <c r="V38" s="365"/>
      <c r="W38" s="366"/>
      <c r="X38" s="367"/>
      <c r="Y38" s="365"/>
      <c r="Z38" s="366"/>
      <c r="AA38" s="269">
        <v>3</v>
      </c>
      <c r="AB38" s="365"/>
      <c r="AC38" s="618"/>
      <c r="AD38" s="241"/>
      <c r="AE38" s="621"/>
      <c r="AF38" s="615"/>
      <c r="AG38" s="618"/>
      <c r="AH38" s="241"/>
      <c r="AI38" s="621"/>
      <c r="AJ38" s="615"/>
      <c r="AK38" s="618"/>
      <c r="AL38" s="241"/>
      <c r="AM38" s="621"/>
      <c r="AN38" s="627"/>
      <c r="AO38" s="489"/>
      <c r="AP38" s="491"/>
      <c r="AQ38" s="489"/>
      <c r="AR38" s="492"/>
    </row>
    <row r="39" spans="1:109" ht="77.25" customHeight="1" x14ac:dyDescent="0.25">
      <c r="A39" s="526"/>
      <c r="B39" s="424" t="s">
        <v>309</v>
      </c>
      <c r="C39" s="427" t="s">
        <v>358</v>
      </c>
      <c r="D39" s="650"/>
      <c r="E39" s="432">
        <v>0</v>
      </c>
      <c r="F39" s="434">
        <v>0</v>
      </c>
      <c r="G39" s="434" t="s">
        <v>23</v>
      </c>
      <c r="H39" s="434">
        <v>0</v>
      </c>
      <c r="I39" s="240" t="s">
        <v>125</v>
      </c>
      <c r="J39" s="264" t="s">
        <v>408</v>
      </c>
      <c r="K39" s="264" t="s">
        <v>339</v>
      </c>
      <c r="L39" s="436">
        <v>2</v>
      </c>
      <c r="M39" s="460"/>
      <c r="N39" s="47" t="s">
        <v>126</v>
      </c>
      <c r="O39" s="501"/>
      <c r="P39" s="72">
        <v>4</v>
      </c>
      <c r="Q39" s="73">
        <v>4</v>
      </c>
      <c r="R39" s="74">
        <v>4</v>
      </c>
      <c r="S39" s="72">
        <v>4</v>
      </c>
      <c r="T39" s="73">
        <v>4</v>
      </c>
      <c r="U39" s="74">
        <v>4</v>
      </c>
      <c r="V39" s="72">
        <v>4</v>
      </c>
      <c r="W39" s="73">
        <v>4</v>
      </c>
      <c r="X39" s="74">
        <v>4</v>
      </c>
      <c r="Y39" s="72">
        <v>4</v>
      </c>
      <c r="Z39" s="73">
        <v>4</v>
      </c>
      <c r="AA39" s="74">
        <v>4</v>
      </c>
      <c r="AB39" s="72"/>
      <c r="AC39" s="73"/>
      <c r="AD39" s="155"/>
      <c r="AE39" s="74"/>
      <c r="AF39" s="72"/>
      <c r="AG39" s="73"/>
      <c r="AH39" s="155"/>
      <c r="AI39" s="74"/>
      <c r="AJ39" s="72"/>
      <c r="AK39" s="73"/>
      <c r="AL39" s="155"/>
      <c r="AM39" s="74"/>
      <c r="AN39" s="557"/>
      <c r="AO39" s="482"/>
      <c r="AP39" s="490"/>
      <c r="AQ39" s="482"/>
      <c r="AR39" s="487"/>
    </row>
    <row r="40" spans="1:109" ht="86.25" customHeight="1" thickBot="1" x14ac:dyDescent="0.3">
      <c r="A40" s="526"/>
      <c r="B40" s="426"/>
      <c r="C40" s="428"/>
      <c r="D40" s="650"/>
      <c r="E40" s="433"/>
      <c r="F40" s="435"/>
      <c r="G40" s="435"/>
      <c r="H40" s="435"/>
      <c r="I40" s="231" t="s">
        <v>115</v>
      </c>
      <c r="J40" s="265" t="s">
        <v>409</v>
      </c>
      <c r="K40" s="266" t="s">
        <v>340</v>
      </c>
      <c r="L40" s="438"/>
      <c r="M40" s="462"/>
      <c r="N40" s="233" t="s">
        <v>116</v>
      </c>
      <c r="O40" s="503"/>
      <c r="P40" s="81"/>
      <c r="Q40" s="82"/>
      <c r="R40" s="83">
        <v>1</v>
      </c>
      <c r="S40" s="81"/>
      <c r="T40" s="82"/>
      <c r="U40" s="83">
        <v>1</v>
      </c>
      <c r="V40" s="81"/>
      <c r="W40" s="82"/>
      <c r="X40" s="83">
        <v>1</v>
      </c>
      <c r="Y40" s="81"/>
      <c r="Z40" s="82">
        <v>1</v>
      </c>
      <c r="AA40" s="83"/>
      <c r="AB40" s="81"/>
      <c r="AC40" s="82"/>
      <c r="AD40" s="101"/>
      <c r="AE40" s="83"/>
      <c r="AF40" s="81"/>
      <c r="AG40" s="82"/>
      <c r="AH40" s="101"/>
      <c r="AI40" s="83"/>
      <c r="AJ40" s="81"/>
      <c r="AK40" s="82"/>
      <c r="AL40" s="101"/>
      <c r="AM40" s="83"/>
      <c r="AN40" s="627"/>
      <c r="AO40" s="489"/>
      <c r="AP40" s="491"/>
      <c r="AQ40" s="489"/>
      <c r="AR40" s="492"/>
    </row>
    <row r="41" spans="1:109" ht="126.75" customHeight="1" x14ac:dyDescent="0.25">
      <c r="A41" s="526"/>
      <c r="B41" s="424" t="s">
        <v>308</v>
      </c>
      <c r="C41" s="427" t="s">
        <v>369</v>
      </c>
      <c r="D41" s="650"/>
      <c r="E41" s="429">
        <v>0</v>
      </c>
      <c r="F41" s="429">
        <v>0</v>
      </c>
      <c r="G41" s="429" t="s">
        <v>136</v>
      </c>
      <c r="H41" s="429">
        <v>0</v>
      </c>
      <c r="I41" s="240" t="s">
        <v>117</v>
      </c>
      <c r="J41" s="242" t="s">
        <v>437</v>
      </c>
      <c r="K41" s="242" t="s">
        <v>440</v>
      </c>
      <c r="L41" s="436">
        <v>3</v>
      </c>
      <c r="M41" s="460"/>
      <c r="N41" s="47" t="s">
        <v>120</v>
      </c>
      <c r="O41" s="501" t="s">
        <v>134</v>
      </c>
      <c r="P41" s="72"/>
      <c r="Q41" s="73">
        <v>4</v>
      </c>
      <c r="R41" s="74"/>
      <c r="S41" s="72"/>
      <c r="T41" s="73"/>
      <c r="U41" s="74"/>
      <c r="V41" s="72"/>
      <c r="W41" s="73"/>
      <c r="X41" s="74"/>
      <c r="Y41" s="72"/>
      <c r="Z41" s="73"/>
      <c r="AA41" s="74"/>
      <c r="AB41" s="72"/>
      <c r="AC41" s="73"/>
      <c r="AD41" s="155"/>
      <c r="AE41" s="74"/>
      <c r="AF41" s="72"/>
      <c r="AG41" s="73"/>
      <c r="AH41" s="155"/>
      <c r="AI41" s="74"/>
      <c r="AJ41" s="72"/>
      <c r="AK41" s="73"/>
      <c r="AL41" s="155"/>
      <c r="AM41" s="74"/>
      <c r="AN41" s="557"/>
      <c r="AO41" s="482"/>
      <c r="AP41" s="490"/>
      <c r="AQ41" s="482"/>
      <c r="AR41" s="487"/>
    </row>
    <row r="42" spans="1:109" ht="121.5" customHeight="1" x14ac:dyDescent="0.25">
      <c r="A42" s="526"/>
      <c r="B42" s="425"/>
      <c r="C42" s="459"/>
      <c r="D42" s="650"/>
      <c r="E42" s="430"/>
      <c r="F42" s="430"/>
      <c r="G42" s="430"/>
      <c r="H42" s="430"/>
      <c r="I42" s="140" t="s">
        <v>118</v>
      </c>
      <c r="J42" s="42" t="s">
        <v>438</v>
      </c>
      <c r="K42" s="42" t="s">
        <v>341</v>
      </c>
      <c r="L42" s="437"/>
      <c r="M42" s="461"/>
      <c r="N42" s="37" t="s">
        <v>121</v>
      </c>
      <c r="O42" s="502"/>
      <c r="P42" s="75"/>
      <c r="Q42" s="76"/>
      <c r="R42" s="77"/>
      <c r="S42" s="75"/>
      <c r="T42" s="76"/>
      <c r="U42" s="77">
        <v>2</v>
      </c>
      <c r="V42" s="75"/>
      <c r="W42" s="76"/>
      <c r="X42" s="77"/>
      <c r="Y42" s="75"/>
      <c r="Z42" s="76"/>
      <c r="AA42" s="77"/>
      <c r="AB42" s="75"/>
      <c r="AC42" s="76"/>
      <c r="AD42" s="99"/>
      <c r="AE42" s="77"/>
      <c r="AF42" s="75"/>
      <c r="AG42" s="76"/>
      <c r="AH42" s="99"/>
      <c r="AI42" s="77"/>
      <c r="AJ42" s="75"/>
      <c r="AK42" s="76"/>
      <c r="AL42" s="99"/>
      <c r="AM42" s="77"/>
      <c r="AN42" s="558"/>
      <c r="AO42" s="477"/>
      <c r="AP42" s="478"/>
      <c r="AQ42" s="477"/>
      <c r="AR42" s="488"/>
    </row>
    <row r="43" spans="1:109" ht="76.5" customHeight="1" thickBot="1" x14ac:dyDescent="0.3">
      <c r="A43" s="526"/>
      <c r="B43" s="426"/>
      <c r="C43" s="428"/>
      <c r="D43" s="650"/>
      <c r="E43" s="431"/>
      <c r="F43" s="431"/>
      <c r="G43" s="431"/>
      <c r="H43" s="431"/>
      <c r="I43" s="231" t="s">
        <v>119</v>
      </c>
      <c r="J43" s="232" t="s">
        <v>439</v>
      </c>
      <c r="K43" s="232" t="s">
        <v>441</v>
      </c>
      <c r="L43" s="438"/>
      <c r="M43" s="462"/>
      <c r="N43" s="233" t="s">
        <v>122</v>
      </c>
      <c r="O43" s="503"/>
      <c r="P43" s="81">
        <v>2</v>
      </c>
      <c r="Q43" s="82">
        <v>2</v>
      </c>
      <c r="R43" s="83">
        <v>2</v>
      </c>
      <c r="S43" s="81">
        <v>2</v>
      </c>
      <c r="T43" s="82">
        <v>2</v>
      </c>
      <c r="U43" s="83">
        <v>2</v>
      </c>
      <c r="V43" s="81">
        <v>2</v>
      </c>
      <c r="W43" s="82">
        <v>2</v>
      </c>
      <c r="X43" s="83">
        <v>2</v>
      </c>
      <c r="Y43" s="81">
        <v>2</v>
      </c>
      <c r="Z43" s="82">
        <v>2</v>
      </c>
      <c r="AA43" s="83">
        <v>2</v>
      </c>
      <c r="AB43" s="81"/>
      <c r="AC43" s="82"/>
      <c r="AD43" s="101"/>
      <c r="AE43" s="83"/>
      <c r="AF43" s="81"/>
      <c r="AG43" s="82"/>
      <c r="AH43" s="101"/>
      <c r="AI43" s="83"/>
      <c r="AJ43" s="81"/>
      <c r="AK43" s="82"/>
      <c r="AL43" s="101"/>
      <c r="AM43" s="83"/>
      <c r="AN43" s="627"/>
      <c r="AO43" s="489"/>
      <c r="AP43" s="491"/>
      <c r="AQ43" s="489"/>
      <c r="AR43" s="492"/>
    </row>
    <row r="44" spans="1:109" ht="125.25" customHeight="1" thickBot="1" x14ac:dyDescent="0.3">
      <c r="A44" s="526"/>
      <c r="B44" s="424" t="s">
        <v>310</v>
      </c>
      <c r="C44" s="376"/>
      <c r="D44" s="650"/>
      <c r="E44" s="306"/>
      <c r="F44" s="306"/>
      <c r="G44" s="306"/>
      <c r="H44" s="306"/>
      <c r="I44" s="535" t="s">
        <v>123</v>
      </c>
      <c r="J44" s="670" t="s">
        <v>446</v>
      </c>
      <c r="K44" s="264" t="s">
        <v>443</v>
      </c>
      <c r="L44" s="436">
        <v>4</v>
      </c>
      <c r="M44" s="460"/>
      <c r="N44" s="47"/>
      <c r="O44" s="377"/>
      <c r="P44" s="72">
        <v>3</v>
      </c>
      <c r="Q44" s="73">
        <v>3</v>
      </c>
      <c r="R44" s="74">
        <v>3</v>
      </c>
      <c r="S44" s="72">
        <v>3</v>
      </c>
      <c r="T44" s="73"/>
      <c r="U44" s="74"/>
      <c r="V44" s="72"/>
      <c r="W44" s="73"/>
      <c r="X44" s="74"/>
      <c r="Y44" s="72"/>
      <c r="Z44" s="73"/>
      <c r="AA44" s="74"/>
      <c r="AB44" s="72"/>
      <c r="AC44" s="73"/>
      <c r="AD44" s="155"/>
      <c r="AE44" s="74"/>
      <c r="AF44" s="72"/>
      <c r="AG44" s="73"/>
      <c r="AH44" s="155"/>
      <c r="AI44" s="74"/>
      <c r="AJ44" s="72"/>
      <c r="AK44" s="73"/>
      <c r="AL44" s="155"/>
      <c r="AM44" s="74"/>
      <c r="AN44" s="268"/>
      <c r="AO44" s="274"/>
      <c r="AP44" s="270"/>
      <c r="AQ44" s="274"/>
      <c r="AR44" s="378"/>
    </row>
    <row r="45" spans="1:109" ht="154.5" customHeight="1" thickBot="1" x14ac:dyDescent="0.3">
      <c r="A45" s="526"/>
      <c r="B45" s="425"/>
      <c r="C45" s="376"/>
      <c r="D45" s="650"/>
      <c r="E45" s="306"/>
      <c r="F45" s="306"/>
      <c r="G45" s="306"/>
      <c r="H45" s="306"/>
      <c r="I45" s="536"/>
      <c r="J45" s="608"/>
      <c r="K45" s="381" t="s">
        <v>444</v>
      </c>
      <c r="L45" s="437"/>
      <c r="M45" s="461"/>
      <c r="N45" s="37"/>
      <c r="O45" s="379"/>
      <c r="P45" s="75">
        <v>3</v>
      </c>
      <c r="Q45" s="76">
        <v>3</v>
      </c>
      <c r="R45" s="77">
        <v>3</v>
      </c>
      <c r="S45" s="75">
        <v>3</v>
      </c>
      <c r="T45" s="76"/>
      <c r="U45" s="77"/>
      <c r="V45" s="75"/>
      <c r="W45" s="76"/>
      <c r="X45" s="77"/>
      <c r="Y45" s="75"/>
      <c r="Z45" s="76"/>
      <c r="AA45" s="77"/>
      <c r="AB45" s="75"/>
      <c r="AC45" s="76"/>
      <c r="AD45" s="99"/>
      <c r="AE45" s="77"/>
      <c r="AF45" s="75"/>
      <c r="AG45" s="76"/>
      <c r="AH45" s="99"/>
      <c r="AI45" s="77"/>
      <c r="AJ45" s="75"/>
      <c r="AK45" s="76"/>
      <c r="AL45" s="99"/>
      <c r="AM45" s="77"/>
      <c r="AN45" s="267"/>
      <c r="AO45" s="275"/>
      <c r="AP45" s="271"/>
      <c r="AQ45" s="275"/>
      <c r="AR45" s="380"/>
    </row>
    <row r="46" spans="1:109" ht="122.25" customHeight="1" thickBot="1" x14ac:dyDescent="0.3">
      <c r="A46" s="526"/>
      <c r="B46" s="425"/>
      <c r="C46" s="376"/>
      <c r="D46" s="650"/>
      <c r="E46" s="306"/>
      <c r="F46" s="306"/>
      <c r="G46" s="306"/>
      <c r="H46" s="306"/>
      <c r="I46" s="536"/>
      <c r="J46" s="608"/>
      <c r="K46" s="17" t="s">
        <v>442</v>
      </c>
      <c r="L46" s="437"/>
      <c r="M46" s="461"/>
      <c r="N46" s="37"/>
      <c r="O46" s="379"/>
      <c r="P46" s="75">
        <v>3</v>
      </c>
      <c r="Q46" s="76">
        <v>3</v>
      </c>
      <c r="R46" s="77">
        <v>3</v>
      </c>
      <c r="S46" s="75">
        <v>3</v>
      </c>
      <c r="T46" s="76"/>
      <c r="U46" s="77"/>
      <c r="V46" s="75"/>
      <c r="W46" s="76"/>
      <c r="X46" s="77"/>
      <c r="Y46" s="75"/>
      <c r="Z46" s="76"/>
      <c r="AA46" s="77"/>
      <c r="AB46" s="75"/>
      <c r="AC46" s="76"/>
      <c r="AD46" s="99"/>
      <c r="AE46" s="77"/>
      <c r="AF46" s="75"/>
      <c r="AG46" s="76"/>
      <c r="AH46" s="99"/>
      <c r="AI46" s="77"/>
      <c r="AJ46" s="75"/>
      <c r="AK46" s="76"/>
      <c r="AL46" s="99"/>
      <c r="AM46" s="77"/>
      <c r="AN46" s="267"/>
      <c r="AO46" s="275"/>
      <c r="AP46" s="271"/>
      <c r="AQ46" s="275"/>
      <c r="AR46" s="380"/>
    </row>
    <row r="47" spans="1:109" ht="120.75" customHeight="1" thickBot="1" x14ac:dyDescent="0.3">
      <c r="A47" s="527"/>
      <c r="B47" s="426"/>
      <c r="C47" s="300" t="s">
        <v>370</v>
      </c>
      <c r="D47" s="650"/>
      <c r="E47" s="306">
        <v>0</v>
      </c>
      <c r="F47" s="306">
        <v>0</v>
      </c>
      <c r="G47" s="306" t="s">
        <v>23</v>
      </c>
      <c r="H47" s="306">
        <v>0</v>
      </c>
      <c r="I47" s="537"/>
      <c r="J47" s="609"/>
      <c r="K47" s="17" t="s">
        <v>445</v>
      </c>
      <c r="L47" s="438"/>
      <c r="M47" s="462"/>
      <c r="N47" s="244" t="s">
        <v>124</v>
      </c>
      <c r="O47" s="245" t="s">
        <v>135</v>
      </c>
      <c r="P47" s="284">
        <v>1</v>
      </c>
      <c r="Q47" s="285">
        <v>1</v>
      </c>
      <c r="R47" s="283">
        <v>1</v>
      </c>
      <c r="S47" s="246"/>
      <c r="T47" s="247"/>
      <c r="U47" s="248"/>
      <c r="V47" s="246"/>
      <c r="W47" s="247"/>
      <c r="X47" s="248"/>
      <c r="Y47" s="246"/>
      <c r="Z47" s="247"/>
      <c r="AA47" s="248"/>
      <c r="AB47" s="246"/>
      <c r="AC47" s="247"/>
      <c r="AD47" s="241"/>
      <c r="AE47" s="248"/>
      <c r="AF47" s="246"/>
      <c r="AG47" s="247"/>
      <c r="AH47" s="241"/>
      <c r="AI47" s="248"/>
      <c r="AJ47" s="246"/>
      <c r="AK47" s="247"/>
      <c r="AL47" s="241"/>
      <c r="AM47" s="248"/>
      <c r="AN47" s="234"/>
      <c r="AO47" s="164"/>
      <c r="AP47" s="165"/>
      <c r="AQ47" s="235"/>
      <c r="AR47" s="236"/>
    </row>
    <row r="48" spans="1:109" s="9" customFormat="1" ht="13.5" customHeight="1" thickBot="1" x14ac:dyDescent="0.3">
      <c r="A48" s="253"/>
      <c r="B48" s="254"/>
      <c r="C48" s="296"/>
      <c r="D48" s="650"/>
      <c r="E48" s="255"/>
      <c r="F48" s="255"/>
      <c r="G48" s="255"/>
      <c r="H48" s="255"/>
      <c r="I48" s="254"/>
      <c r="J48" s="254"/>
      <c r="K48" s="254"/>
      <c r="L48" s="254"/>
      <c r="M48" s="254"/>
      <c r="N48" s="254"/>
      <c r="O48" s="254"/>
      <c r="P48" s="391"/>
      <c r="Q48" s="391"/>
      <c r="R48" s="391"/>
      <c r="S48" s="254"/>
      <c r="T48" s="254"/>
      <c r="U48" s="254"/>
      <c r="V48" s="254"/>
      <c r="W48" s="254"/>
      <c r="X48" s="254"/>
      <c r="Y48" s="254"/>
      <c r="Z48" s="254"/>
      <c r="AA48" s="254"/>
      <c r="AB48" s="254"/>
      <c r="AC48" s="254"/>
      <c r="AD48" s="254"/>
      <c r="AE48" s="254"/>
      <c r="AF48" s="254"/>
      <c r="AG48" s="254"/>
      <c r="AH48" s="254"/>
      <c r="AI48" s="254"/>
      <c r="AJ48" s="254"/>
      <c r="AK48" s="254"/>
      <c r="AL48" s="254"/>
      <c r="AM48" s="254"/>
      <c r="AN48" s="256"/>
      <c r="AO48" s="257"/>
      <c r="AP48" s="258"/>
      <c r="AQ48" s="257"/>
      <c r="AR48" s="259"/>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row>
    <row r="49" spans="1:109" ht="96" customHeight="1" x14ac:dyDescent="0.25">
      <c r="A49" s="498" t="s">
        <v>317</v>
      </c>
      <c r="B49" s="510" t="s">
        <v>15</v>
      </c>
      <c r="C49" s="578" t="s">
        <v>371</v>
      </c>
      <c r="D49" s="650"/>
      <c r="E49" s="444">
        <v>0</v>
      </c>
      <c r="F49" s="447">
        <v>0</v>
      </c>
      <c r="G49" s="447" t="s">
        <v>23</v>
      </c>
      <c r="H49" s="447">
        <v>0</v>
      </c>
      <c r="I49" s="514" t="s">
        <v>19</v>
      </c>
      <c r="J49" s="640" t="s">
        <v>447</v>
      </c>
      <c r="K49" s="249" t="s">
        <v>342</v>
      </c>
      <c r="L49" s="453">
        <v>4</v>
      </c>
      <c r="M49" s="456"/>
      <c r="N49" s="506" t="s">
        <v>127</v>
      </c>
      <c r="O49" s="637" t="s">
        <v>18</v>
      </c>
      <c r="P49" s="84">
        <v>1</v>
      </c>
      <c r="Q49" s="85">
        <v>1</v>
      </c>
      <c r="R49" s="86">
        <v>1</v>
      </c>
      <c r="S49" s="84">
        <v>1</v>
      </c>
      <c r="T49" s="85">
        <v>1</v>
      </c>
      <c r="U49" s="86">
        <v>1</v>
      </c>
      <c r="V49" s="84">
        <v>1</v>
      </c>
      <c r="W49" s="85">
        <v>1</v>
      </c>
      <c r="X49" s="86">
        <v>1</v>
      </c>
      <c r="Y49" s="84">
        <v>1</v>
      </c>
      <c r="Z49" s="85">
        <v>1</v>
      </c>
      <c r="AA49" s="86">
        <v>1</v>
      </c>
      <c r="AB49" s="84"/>
      <c r="AC49" s="85"/>
      <c r="AD49" s="168"/>
      <c r="AE49" s="86"/>
      <c r="AF49" s="84"/>
      <c r="AG49" s="85"/>
      <c r="AH49" s="168"/>
      <c r="AI49" s="86"/>
      <c r="AJ49" s="84"/>
      <c r="AK49" s="85"/>
      <c r="AL49" s="168"/>
      <c r="AM49" s="86"/>
      <c r="AN49" s="493"/>
      <c r="AO49" s="482"/>
      <c r="AP49" s="490"/>
      <c r="AQ49" s="482"/>
      <c r="AR49" s="487"/>
    </row>
    <row r="50" spans="1:109" ht="108.75" customHeight="1" x14ac:dyDescent="0.25">
      <c r="A50" s="499"/>
      <c r="B50" s="511"/>
      <c r="C50" s="533"/>
      <c r="D50" s="650"/>
      <c r="E50" s="445"/>
      <c r="F50" s="448"/>
      <c r="G50" s="448"/>
      <c r="H50" s="448"/>
      <c r="I50" s="515"/>
      <c r="J50" s="641"/>
      <c r="K50" s="1" t="s">
        <v>343</v>
      </c>
      <c r="L50" s="454"/>
      <c r="M50" s="457"/>
      <c r="N50" s="507"/>
      <c r="O50" s="638"/>
      <c r="P50" s="69">
        <v>1</v>
      </c>
      <c r="Q50" s="78">
        <v>1</v>
      </c>
      <c r="R50" s="79">
        <v>1</v>
      </c>
      <c r="S50" s="69">
        <v>1</v>
      </c>
      <c r="T50" s="78">
        <v>1</v>
      </c>
      <c r="U50" s="79">
        <v>1</v>
      </c>
      <c r="V50" s="69">
        <v>1</v>
      </c>
      <c r="W50" s="78">
        <v>1</v>
      </c>
      <c r="X50" s="79">
        <v>1</v>
      </c>
      <c r="Y50" s="69">
        <v>1</v>
      </c>
      <c r="Z50" s="78">
        <v>1</v>
      </c>
      <c r="AA50" s="79">
        <v>1</v>
      </c>
      <c r="AB50" s="33"/>
      <c r="AC50" s="34"/>
      <c r="AD50" s="100"/>
      <c r="AE50" s="35"/>
      <c r="AF50" s="33"/>
      <c r="AG50" s="34"/>
      <c r="AH50" s="100"/>
      <c r="AI50" s="35"/>
      <c r="AJ50" s="33"/>
      <c r="AK50" s="34"/>
      <c r="AL50" s="100"/>
      <c r="AM50" s="35"/>
      <c r="AN50" s="476"/>
      <c r="AO50" s="477"/>
      <c r="AP50" s="478"/>
      <c r="AQ50" s="477"/>
      <c r="AR50" s="488"/>
    </row>
    <row r="51" spans="1:109" ht="108.75" customHeight="1" x14ac:dyDescent="0.25">
      <c r="A51" s="499"/>
      <c r="B51" s="512"/>
      <c r="C51" s="579"/>
      <c r="D51" s="650"/>
      <c r="E51" s="433"/>
      <c r="F51" s="435"/>
      <c r="G51" s="435"/>
      <c r="H51" s="435"/>
      <c r="I51" s="516"/>
      <c r="J51" s="641"/>
      <c r="K51" s="1" t="s">
        <v>344</v>
      </c>
      <c r="L51" s="518"/>
      <c r="M51" s="523"/>
      <c r="N51" s="507"/>
      <c r="O51" s="639"/>
      <c r="P51" s="69">
        <v>1</v>
      </c>
      <c r="Q51" s="78">
        <v>1</v>
      </c>
      <c r="R51" s="79">
        <v>1</v>
      </c>
      <c r="S51" s="69">
        <v>1</v>
      </c>
      <c r="T51" s="78"/>
      <c r="U51" s="79"/>
      <c r="V51" s="69"/>
      <c r="W51" s="78"/>
      <c r="X51" s="79"/>
      <c r="Y51" s="69"/>
      <c r="Z51" s="78"/>
      <c r="AA51" s="79"/>
      <c r="AB51" s="68"/>
      <c r="AC51" s="54"/>
      <c r="AD51" s="290"/>
      <c r="AE51" s="80"/>
      <c r="AF51" s="68"/>
      <c r="AG51" s="54"/>
      <c r="AH51" s="290"/>
      <c r="AI51" s="80"/>
      <c r="AJ51" s="68"/>
      <c r="AK51" s="54"/>
      <c r="AL51" s="290"/>
      <c r="AM51" s="80"/>
      <c r="AN51" s="476"/>
      <c r="AO51" s="477"/>
      <c r="AP51" s="478"/>
      <c r="AQ51" s="477"/>
      <c r="AR51" s="488"/>
    </row>
    <row r="52" spans="1:109" ht="141.75" customHeight="1" thickBot="1" x14ac:dyDescent="0.3">
      <c r="A52" s="499"/>
      <c r="B52" s="513"/>
      <c r="C52" s="534"/>
      <c r="D52" s="650"/>
      <c r="E52" s="446"/>
      <c r="F52" s="449"/>
      <c r="G52" s="449"/>
      <c r="H52" s="449"/>
      <c r="I52" s="517"/>
      <c r="J52" s="642"/>
      <c r="K52" s="250" t="s">
        <v>345</v>
      </c>
      <c r="L52" s="455"/>
      <c r="M52" s="458"/>
      <c r="N52" s="607"/>
      <c r="O52" s="636"/>
      <c r="P52" s="69">
        <v>1</v>
      </c>
      <c r="Q52" s="78">
        <v>1</v>
      </c>
      <c r="R52" s="79">
        <v>1</v>
      </c>
      <c r="S52" s="69">
        <v>1</v>
      </c>
      <c r="T52" s="78">
        <v>1</v>
      </c>
      <c r="U52" s="79">
        <v>1</v>
      </c>
      <c r="V52" s="69">
        <v>1</v>
      </c>
      <c r="W52" s="78">
        <v>1</v>
      </c>
      <c r="X52" s="79">
        <v>1</v>
      </c>
      <c r="Y52" s="69">
        <v>1</v>
      </c>
      <c r="Z52" s="78">
        <v>1</v>
      </c>
      <c r="AA52" s="79">
        <v>1</v>
      </c>
      <c r="AB52" s="172"/>
      <c r="AC52" s="169"/>
      <c r="AD52" s="174"/>
      <c r="AE52" s="173"/>
      <c r="AF52" s="172"/>
      <c r="AG52" s="169"/>
      <c r="AH52" s="174"/>
      <c r="AI52" s="173"/>
      <c r="AJ52" s="172"/>
      <c r="AK52" s="169"/>
      <c r="AL52" s="174"/>
      <c r="AM52" s="173"/>
      <c r="AN52" s="494"/>
      <c r="AO52" s="489"/>
      <c r="AP52" s="491"/>
      <c r="AQ52" s="489"/>
      <c r="AR52" s="492"/>
    </row>
    <row r="53" spans="1:109" s="9" customFormat="1" ht="102.75" customHeight="1" x14ac:dyDescent="0.25">
      <c r="A53" s="499"/>
      <c r="B53" s="504" t="s">
        <v>17</v>
      </c>
      <c r="C53" s="441" t="s">
        <v>372</v>
      </c>
      <c r="D53" s="650"/>
      <c r="E53" s="444">
        <v>0</v>
      </c>
      <c r="F53" s="447">
        <v>0</v>
      </c>
      <c r="G53" s="447" t="s">
        <v>23</v>
      </c>
      <c r="H53" s="447">
        <v>0</v>
      </c>
      <c r="I53" s="450" t="s">
        <v>19</v>
      </c>
      <c r="J53" s="640" t="s">
        <v>448</v>
      </c>
      <c r="K53" s="249" t="s">
        <v>342</v>
      </c>
      <c r="L53" s="453">
        <v>6</v>
      </c>
      <c r="M53" s="456"/>
      <c r="N53" s="506" t="s">
        <v>127</v>
      </c>
      <c r="O53" s="508" t="s">
        <v>18</v>
      </c>
      <c r="P53" s="84">
        <v>3</v>
      </c>
      <c r="Q53" s="85">
        <v>3</v>
      </c>
      <c r="R53" s="86">
        <v>3</v>
      </c>
      <c r="S53" s="84">
        <v>3</v>
      </c>
      <c r="T53" s="85">
        <v>3</v>
      </c>
      <c r="U53" s="86">
        <v>3</v>
      </c>
      <c r="V53" s="84">
        <v>3</v>
      </c>
      <c r="W53" s="85">
        <v>3</v>
      </c>
      <c r="X53" s="86">
        <v>3</v>
      </c>
      <c r="Y53" s="84">
        <v>3</v>
      </c>
      <c r="Z53" s="85">
        <v>3</v>
      </c>
      <c r="AA53" s="86">
        <v>3</v>
      </c>
      <c r="AB53" s="469"/>
      <c r="AC53" s="471"/>
      <c r="AD53" s="104"/>
      <c r="AE53" s="473"/>
      <c r="AF53" s="469"/>
      <c r="AG53" s="471"/>
      <c r="AH53" s="104"/>
      <c r="AI53" s="473"/>
      <c r="AJ53" s="469"/>
      <c r="AK53" s="471"/>
      <c r="AL53" s="104"/>
      <c r="AM53" s="473"/>
      <c r="AN53" s="480"/>
      <c r="AO53" s="482"/>
      <c r="AP53" s="483"/>
      <c r="AQ53" s="485"/>
      <c r="AR53" s="487"/>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row>
    <row r="54" spans="1:109" ht="103.5" customHeight="1" x14ac:dyDescent="0.25">
      <c r="A54" s="499"/>
      <c r="B54" s="505"/>
      <c r="C54" s="442"/>
      <c r="D54" s="650"/>
      <c r="E54" s="445"/>
      <c r="F54" s="448"/>
      <c r="G54" s="448"/>
      <c r="H54" s="448"/>
      <c r="I54" s="451"/>
      <c r="J54" s="641"/>
      <c r="K54" s="1" t="s">
        <v>346</v>
      </c>
      <c r="L54" s="454"/>
      <c r="M54" s="457"/>
      <c r="N54" s="507"/>
      <c r="O54" s="509"/>
      <c r="P54" s="33">
        <v>3</v>
      </c>
      <c r="Q54" s="34">
        <v>3</v>
      </c>
      <c r="R54" s="35">
        <v>3</v>
      </c>
      <c r="S54" s="33">
        <v>3</v>
      </c>
      <c r="T54" s="34">
        <v>3</v>
      </c>
      <c r="U54" s="35">
        <v>3</v>
      </c>
      <c r="V54" s="33">
        <v>3</v>
      </c>
      <c r="W54" s="34">
        <v>3</v>
      </c>
      <c r="X54" s="35">
        <v>3</v>
      </c>
      <c r="Y54" s="33">
        <v>3</v>
      </c>
      <c r="Z54" s="34">
        <v>3</v>
      </c>
      <c r="AA54" s="35">
        <v>3</v>
      </c>
      <c r="AB54" s="470"/>
      <c r="AC54" s="472"/>
      <c r="AD54" s="105"/>
      <c r="AE54" s="474"/>
      <c r="AF54" s="470"/>
      <c r="AG54" s="472"/>
      <c r="AH54" s="105"/>
      <c r="AI54" s="474"/>
      <c r="AJ54" s="470"/>
      <c r="AK54" s="472"/>
      <c r="AL54" s="105"/>
      <c r="AM54" s="474"/>
      <c r="AN54" s="481"/>
      <c r="AO54" s="477"/>
      <c r="AP54" s="484"/>
      <c r="AQ54" s="486"/>
      <c r="AR54" s="488"/>
    </row>
    <row r="55" spans="1:109" ht="106.5" customHeight="1" x14ac:dyDescent="0.25">
      <c r="A55" s="499"/>
      <c r="B55" s="505"/>
      <c r="C55" s="442"/>
      <c r="D55" s="650"/>
      <c r="E55" s="445"/>
      <c r="F55" s="448"/>
      <c r="G55" s="448"/>
      <c r="H55" s="448"/>
      <c r="I55" s="451"/>
      <c r="J55" s="641"/>
      <c r="K55" s="1" t="s">
        <v>347</v>
      </c>
      <c r="L55" s="454"/>
      <c r="M55" s="457"/>
      <c r="N55" s="507"/>
      <c r="O55" s="509"/>
      <c r="P55" s="33">
        <v>3</v>
      </c>
      <c r="Q55" s="34">
        <v>3</v>
      </c>
      <c r="R55" s="35">
        <v>3</v>
      </c>
      <c r="S55" s="33">
        <v>3</v>
      </c>
      <c r="T55" s="34">
        <v>3</v>
      </c>
      <c r="U55" s="35">
        <v>3</v>
      </c>
      <c r="V55" s="33">
        <v>3</v>
      </c>
      <c r="W55" s="34">
        <v>3</v>
      </c>
      <c r="X55" s="35">
        <v>3</v>
      </c>
      <c r="Y55" s="33">
        <v>3</v>
      </c>
      <c r="Z55" s="34">
        <v>3</v>
      </c>
      <c r="AA55" s="35">
        <v>3</v>
      </c>
      <c r="AB55" s="470"/>
      <c r="AC55" s="472"/>
      <c r="AD55" s="105"/>
      <c r="AE55" s="474"/>
      <c r="AF55" s="470"/>
      <c r="AG55" s="472"/>
      <c r="AH55" s="105"/>
      <c r="AI55" s="474"/>
      <c r="AJ55" s="470"/>
      <c r="AK55" s="472"/>
      <c r="AL55" s="105"/>
      <c r="AM55" s="474"/>
      <c r="AN55" s="481"/>
      <c r="AO55" s="477"/>
      <c r="AP55" s="484"/>
      <c r="AQ55" s="486"/>
      <c r="AR55" s="488"/>
    </row>
    <row r="56" spans="1:109" ht="120" customHeight="1" x14ac:dyDescent="0.25">
      <c r="A56" s="499"/>
      <c r="B56" s="505"/>
      <c r="C56" s="442"/>
      <c r="D56" s="650"/>
      <c r="E56" s="445"/>
      <c r="F56" s="448"/>
      <c r="G56" s="448"/>
      <c r="H56" s="448"/>
      <c r="I56" s="451"/>
      <c r="J56" s="641"/>
      <c r="K56" s="1" t="s">
        <v>348</v>
      </c>
      <c r="L56" s="454"/>
      <c r="M56" s="457"/>
      <c r="N56" s="507"/>
      <c r="O56" s="509"/>
      <c r="P56" s="33">
        <v>3</v>
      </c>
      <c r="Q56" s="34">
        <v>3</v>
      </c>
      <c r="R56" s="35">
        <v>3</v>
      </c>
      <c r="S56" s="33">
        <v>3</v>
      </c>
      <c r="T56" s="34">
        <v>3</v>
      </c>
      <c r="U56" s="35">
        <v>3</v>
      </c>
      <c r="V56" s="33">
        <v>3</v>
      </c>
      <c r="W56" s="34">
        <v>3</v>
      </c>
      <c r="X56" s="35">
        <v>3</v>
      </c>
      <c r="Y56" s="33">
        <v>3</v>
      </c>
      <c r="Z56" s="34">
        <v>3</v>
      </c>
      <c r="AA56" s="35">
        <v>3</v>
      </c>
      <c r="AB56" s="470"/>
      <c r="AC56" s="472"/>
      <c r="AD56" s="105"/>
      <c r="AE56" s="474"/>
      <c r="AF56" s="470"/>
      <c r="AG56" s="472"/>
      <c r="AH56" s="105"/>
      <c r="AI56" s="474"/>
      <c r="AJ56" s="470"/>
      <c r="AK56" s="472"/>
      <c r="AL56" s="105"/>
      <c r="AM56" s="474"/>
      <c r="AN56" s="481"/>
      <c r="AO56" s="477"/>
      <c r="AP56" s="484"/>
      <c r="AQ56" s="486"/>
      <c r="AR56" s="488"/>
    </row>
    <row r="57" spans="1:109" ht="111" customHeight="1" x14ac:dyDescent="0.25">
      <c r="A57" s="499"/>
      <c r="B57" s="505"/>
      <c r="C57" s="442"/>
      <c r="D57" s="650"/>
      <c r="E57" s="445"/>
      <c r="F57" s="448"/>
      <c r="G57" s="448"/>
      <c r="H57" s="448"/>
      <c r="I57" s="451"/>
      <c r="J57" s="641"/>
      <c r="K57" s="1" t="s">
        <v>349</v>
      </c>
      <c r="L57" s="454"/>
      <c r="M57" s="457"/>
      <c r="N57" s="507"/>
      <c r="O57" s="509"/>
      <c r="P57" s="33">
        <v>3</v>
      </c>
      <c r="Q57" s="34">
        <v>3</v>
      </c>
      <c r="R57" s="35">
        <v>3</v>
      </c>
      <c r="S57" s="33">
        <v>3</v>
      </c>
      <c r="T57" s="34">
        <v>3</v>
      </c>
      <c r="U57" s="35">
        <v>3</v>
      </c>
      <c r="V57" s="33">
        <v>3</v>
      </c>
      <c r="W57" s="34">
        <v>3</v>
      </c>
      <c r="X57" s="35">
        <v>3</v>
      </c>
      <c r="Y57" s="33">
        <v>3</v>
      </c>
      <c r="Z57" s="34">
        <v>3</v>
      </c>
      <c r="AA57" s="35">
        <v>3</v>
      </c>
      <c r="AB57" s="470"/>
      <c r="AC57" s="472"/>
      <c r="AD57" s="105"/>
      <c r="AE57" s="474"/>
      <c r="AF57" s="470"/>
      <c r="AG57" s="472"/>
      <c r="AH57" s="105"/>
      <c r="AI57" s="474"/>
      <c r="AJ57" s="470"/>
      <c r="AK57" s="472"/>
      <c r="AL57" s="105"/>
      <c r="AM57" s="474"/>
      <c r="AN57" s="481"/>
      <c r="AO57" s="477"/>
      <c r="AP57" s="484"/>
      <c r="AQ57" s="486"/>
      <c r="AR57" s="488"/>
    </row>
    <row r="58" spans="1:109" ht="110.25" customHeight="1" thickBot="1" x14ac:dyDescent="0.3">
      <c r="A58" s="499"/>
      <c r="B58" s="520"/>
      <c r="C58" s="443"/>
      <c r="D58" s="650"/>
      <c r="E58" s="446"/>
      <c r="F58" s="449"/>
      <c r="G58" s="449"/>
      <c r="H58" s="449"/>
      <c r="I58" s="452"/>
      <c r="J58" s="642"/>
      <c r="K58" s="49" t="s">
        <v>449</v>
      </c>
      <c r="L58" s="455"/>
      <c r="M58" s="458"/>
      <c r="N58" s="607"/>
      <c r="O58" s="624"/>
      <c r="P58" s="287">
        <v>4</v>
      </c>
      <c r="Q58" s="288">
        <v>4</v>
      </c>
      <c r="R58" s="286">
        <v>4</v>
      </c>
      <c r="S58" s="287">
        <v>4</v>
      </c>
      <c r="T58" s="288">
        <v>4</v>
      </c>
      <c r="U58" s="286">
        <v>4</v>
      </c>
      <c r="V58" s="287">
        <v>4</v>
      </c>
      <c r="W58" s="288">
        <v>4</v>
      </c>
      <c r="X58" s="286">
        <v>4</v>
      </c>
      <c r="Y58" s="287">
        <v>4</v>
      </c>
      <c r="Z58" s="288">
        <v>4</v>
      </c>
      <c r="AA58" s="286">
        <v>4</v>
      </c>
      <c r="AB58" s="611"/>
      <c r="AC58" s="612"/>
      <c r="AD58" s="251"/>
      <c r="AE58" s="610"/>
      <c r="AF58" s="611"/>
      <c r="AG58" s="612"/>
      <c r="AH58" s="251"/>
      <c r="AI58" s="610"/>
      <c r="AJ58" s="611"/>
      <c r="AK58" s="612"/>
      <c r="AL58" s="251"/>
      <c r="AM58" s="610"/>
      <c r="AN58" s="495"/>
      <c r="AO58" s="489"/>
      <c r="AP58" s="496"/>
      <c r="AQ58" s="497"/>
      <c r="AR58" s="492"/>
    </row>
    <row r="59" spans="1:109" ht="75" customHeight="1" x14ac:dyDescent="0.25">
      <c r="A59" s="499"/>
      <c r="B59" s="519" t="s">
        <v>16</v>
      </c>
      <c r="C59" s="301" t="s">
        <v>373</v>
      </c>
      <c r="D59" s="650"/>
      <c r="E59" s="432">
        <v>0</v>
      </c>
      <c r="F59" s="434">
        <v>0</v>
      </c>
      <c r="G59" s="434" t="s">
        <v>23</v>
      </c>
      <c r="H59" s="434">
        <v>0</v>
      </c>
      <c r="I59" s="521" t="s">
        <v>19</v>
      </c>
      <c r="J59" s="439" t="s">
        <v>453</v>
      </c>
      <c r="K59" s="291" t="s">
        <v>452</v>
      </c>
      <c r="L59" s="634">
        <v>2</v>
      </c>
      <c r="M59" s="524"/>
      <c r="N59" s="608" t="s">
        <v>128</v>
      </c>
      <c r="O59" s="635" t="s">
        <v>18</v>
      </c>
      <c r="P59" s="135"/>
      <c r="Q59" s="136"/>
      <c r="R59" s="137"/>
      <c r="S59" s="135">
        <v>3</v>
      </c>
      <c r="T59" s="136">
        <v>3</v>
      </c>
      <c r="U59" s="137">
        <v>3</v>
      </c>
      <c r="V59" s="135"/>
      <c r="W59" s="136"/>
      <c r="X59" s="137"/>
      <c r="Y59" s="135"/>
      <c r="Z59" s="136"/>
      <c r="AA59" s="137"/>
      <c r="AB59" s="135"/>
      <c r="AC59" s="136"/>
      <c r="AD59" s="98"/>
      <c r="AE59" s="137"/>
      <c r="AF59" s="135"/>
      <c r="AG59" s="136"/>
      <c r="AH59" s="98"/>
      <c r="AI59" s="137"/>
      <c r="AJ59" s="135"/>
      <c r="AK59" s="136"/>
      <c r="AL59" s="98"/>
      <c r="AM59" s="137"/>
      <c r="AN59" s="476"/>
      <c r="AO59" s="477"/>
      <c r="AP59" s="478"/>
      <c r="AQ59" s="477"/>
      <c r="AR59" s="488"/>
    </row>
    <row r="60" spans="1:109" ht="77.25" customHeight="1" thickBot="1" x14ac:dyDescent="0.3">
      <c r="A60" s="499"/>
      <c r="B60" s="520"/>
      <c r="C60" s="302" t="s">
        <v>374</v>
      </c>
      <c r="D60" s="650"/>
      <c r="E60" s="433"/>
      <c r="F60" s="435"/>
      <c r="G60" s="435"/>
      <c r="H60" s="435"/>
      <c r="I60" s="522"/>
      <c r="J60" s="440"/>
      <c r="K60" s="252" t="s">
        <v>457</v>
      </c>
      <c r="L60" s="633"/>
      <c r="M60" s="458"/>
      <c r="N60" s="609"/>
      <c r="O60" s="636"/>
      <c r="P60" s="81"/>
      <c r="Q60" s="82"/>
      <c r="R60" s="83"/>
      <c r="S60" s="81">
        <v>2</v>
      </c>
      <c r="T60" s="82">
        <v>2</v>
      </c>
      <c r="U60" s="83">
        <v>2</v>
      </c>
      <c r="V60" s="81"/>
      <c r="W60" s="82"/>
      <c r="X60" s="83"/>
      <c r="Y60" s="81"/>
      <c r="Z60" s="82"/>
      <c r="AA60" s="83"/>
      <c r="AB60" s="81"/>
      <c r="AC60" s="82"/>
      <c r="AD60" s="101"/>
      <c r="AE60" s="83"/>
      <c r="AF60" s="81"/>
      <c r="AG60" s="82"/>
      <c r="AH60" s="101"/>
      <c r="AI60" s="83"/>
      <c r="AJ60" s="81"/>
      <c r="AK60" s="82"/>
      <c r="AL60" s="101"/>
      <c r="AM60" s="83"/>
      <c r="AN60" s="494"/>
      <c r="AO60" s="489"/>
      <c r="AP60" s="491"/>
      <c r="AQ60" s="489"/>
      <c r="AR60" s="492"/>
    </row>
    <row r="61" spans="1:109" s="9" customFormat="1" ht="34.5" customHeight="1" x14ac:dyDescent="0.25">
      <c r="A61" s="499"/>
      <c r="B61" s="504" t="s">
        <v>314</v>
      </c>
      <c r="C61" s="441" t="s">
        <v>372</v>
      </c>
      <c r="D61" s="650"/>
      <c r="E61" s="444">
        <v>0</v>
      </c>
      <c r="F61" s="447">
        <v>0</v>
      </c>
      <c r="G61" s="447" t="s">
        <v>23</v>
      </c>
      <c r="H61" s="447">
        <v>0</v>
      </c>
      <c r="I61" s="450" t="s">
        <v>19</v>
      </c>
      <c r="J61" s="625" t="s">
        <v>454</v>
      </c>
      <c r="K61" s="249" t="s">
        <v>455</v>
      </c>
      <c r="L61" s="453">
        <v>2</v>
      </c>
      <c r="M61" s="456"/>
      <c r="N61" s="506" t="s">
        <v>127</v>
      </c>
      <c r="O61" s="508" t="s">
        <v>18</v>
      </c>
      <c r="P61" s="469"/>
      <c r="Q61" s="471"/>
      <c r="R61" s="473">
        <v>2</v>
      </c>
      <c r="S61" s="469"/>
      <c r="T61" s="471"/>
      <c r="U61" s="473">
        <v>2</v>
      </c>
      <c r="V61" s="469"/>
      <c r="W61" s="471"/>
      <c r="X61" s="473">
        <v>2</v>
      </c>
      <c r="Y61" s="469"/>
      <c r="Z61" s="471"/>
      <c r="AA61" s="473">
        <v>2</v>
      </c>
      <c r="AB61" s="469"/>
      <c r="AC61" s="471"/>
      <c r="AD61" s="473"/>
      <c r="AE61" s="473"/>
      <c r="AF61" s="469"/>
      <c r="AG61" s="471"/>
      <c r="AH61" s="104"/>
      <c r="AI61" s="473"/>
      <c r="AJ61" s="469"/>
      <c r="AK61" s="471"/>
      <c r="AL61" s="104"/>
      <c r="AM61" s="473"/>
      <c r="AN61" s="480"/>
      <c r="AO61" s="482"/>
      <c r="AP61" s="483"/>
      <c r="AQ61" s="485"/>
      <c r="AR61" s="487"/>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row>
    <row r="62" spans="1:109" ht="33" customHeight="1" thickBot="1" x14ac:dyDescent="0.3">
      <c r="A62" s="499"/>
      <c r="B62" s="505"/>
      <c r="C62" s="442"/>
      <c r="D62" s="650"/>
      <c r="E62" s="445"/>
      <c r="F62" s="448"/>
      <c r="G62" s="448"/>
      <c r="H62" s="448"/>
      <c r="I62" s="451"/>
      <c r="J62" s="626"/>
      <c r="K62" s="4" t="s">
        <v>456</v>
      </c>
      <c r="L62" s="454"/>
      <c r="M62" s="457"/>
      <c r="N62" s="507"/>
      <c r="O62" s="509"/>
      <c r="P62" s="470"/>
      <c r="Q62" s="472"/>
      <c r="R62" s="474"/>
      <c r="S62" s="470"/>
      <c r="T62" s="472"/>
      <c r="U62" s="474"/>
      <c r="V62" s="470"/>
      <c r="W62" s="472"/>
      <c r="X62" s="474"/>
      <c r="Y62" s="470"/>
      <c r="Z62" s="472"/>
      <c r="AA62" s="474"/>
      <c r="AB62" s="470"/>
      <c r="AC62" s="472"/>
      <c r="AD62" s="474"/>
      <c r="AE62" s="474"/>
      <c r="AF62" s="470"/>
      <c r="AG62" s="472"/>
      <c r="AH62" s="105"/>
      <c r="AI62" s="474"/>
      <c r="AJ62" s="470"/>
      <c r="AK62" s="472"/>
      <c r="AL62" s="105"/>
      <c r="AM62" s="474"/>
      <c r="AN62" s="481"/>
      <c r="AO62" s="477"/>
      <c r="AP62" s="484"/>
      <c r="AQ62" s="486"/>
      <c r="AR62" s="488"/>
    </row>
    <row r="63" spans="1:109" s="9" customFormat="1" ht="13.5" customHeight="1" thickBot="1" x14ac:dyDescent="0.3">
      <c r="A63" s="253"/>
      <c r="B63" s="254"/>
      <c r="C63" s="296"/>
      <c r="D63" s="650"/>
      <c r="E63" s="255"/>
      <c r="F63" s="255"/>
      <c r="G63" s="255"/>
      <c r="H63" s="255"/>
      <c r="I63" s="254"/>
      <c r="J63" s="254"/>
      <c r="K63" s="254"/>
      <c r="L63" s="254"/>
      <c r="M63" s="254"/>
      <c r="N63" s="254"/>
      <c r="O63" s="254"/>
      <c r="P63" s="391"/>
      <c r="Q63" s="391"/>
      <c r="R63" s="391"/>
      <c r="S63" s="254"/>
      <c r="T63" s="254"/>
      <c r="U63" s="254"/>
      <c r="V63" s="254"/>
      <c r="W63" s="254"/>
      <c r="X63" s="254"/>
      <c r="Y63" s="254"/>
      <c r="Z63" s="254"/>
      <c r="AA63" s="254"/>
      <c r="AB63" s="254"/>
      <c r="AC63" s="254"/>
      <c r="AD63" s="254"/>
      <c r="AE63" s="254"/>
      <c r="AF63" s="254"/>
      <c r="AG63" s="254"/>
      <c r="AH63" s="254"/>
      <c r="AI63" s="254"/>
      <c r="AJ63" s="254"/>
      <c r="AK63" s="254"/>
      <c r="AL63" s="254"/>
      <c r="AM63" s="254"/>
      <c r="AN63" s="256"/>
      <c r="AO63" s="257"/>
      <c r="AP63" s="258"/>
      <c r="AQ63" s="257"/>
      <c r="AR63" s="259"/>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row>
    <row r="64" spans="1:109" ht="81.75" customHeight="1" x14ac:dyDescent="0.25">
      <c r="A64" s="500" t="s">
        <v>318</v>
      </c>
      <c r="B64" s="568" t="s">
        <v>311</v>
      </c>
      <c r="C64" s="459" t="s">
        <v>375</v>
      </c>
      <c r="D64" s="650"/>
      <c r="E64" s="570">
        <v>0</v>
      </c>
      <c r="F64" s="572">
        <v>0</v>
      </c>
      <c r="G64" s="572" t="s">
        <v>377</v>
      </c>
      <c r="H64" s="572">
        <v>0</v>
      </c>
      <c r="I64" s="450" t="s">
        <v>387</v>
      </c>
      <c r="J64" s="249"/>
      <c r="K64" s="249"/>
      <c r="L64" s="384"/>
      <c r="M64" s="385"/>
      <c r="N64" s="576" t="s">
        <v>130</v>
      </c>
      <c r="O64" s="574" t="s">
        <v>18</v>
      </c>
      <c r="P64" s="470"/>
      <c r="Q64" s="472"/>
      <c r="R64" s="474"/>
      <c r="S64" s="69"/>
      <c r="T64" s="78"/>
      <c r="U64" s="79"/>
      <c r="V64" s="69"/>
      <c r="W64" s="78"/>
      <c r="X64" s="79"/>
      <c r="Y64" s="69"/>
      <c r="Z64" s="78"/>
      <c r="AA64" s="79"/>
      <c r="AB64" s="470"/>
      <c r="AC64" s="472"/>
      <c r="AD64" s="105"/>
      <c r="AE64" s="474"/>
      <c r="AF64" s="470"/>
      <c r="AG64" s="472"/>
      <c r="AH64" s="105"/>
      <c r="AI64" s="474"/>
      <c r="AJ64" s="470"/>
      <c r="AK64" s="472"/>
      <c r="AL64" s="105"/>
      <c r="AM64" s="474"/>
      <c r="AN64" s="476"/>
      <c r="AO64" s="477"/>
      <c r="AP64" s="478"/>
      <c r="AQ64" s="477"/>
      <c r="AR64" s="477"/>
    </row>
    <row r="65" spans="1:109" ht="84.75" customHeight="1" x14ac:dyDescent="0.25">
      <c r="A65" s="500"/>
      <c r="B65" s="569"/>
      <c r="C65" s="459"/>
      <c r="D65" s="650"/>
      <c r="E65" s="571"/>
      <c r="F65" s="573"/>
      <c r="G65" s="573"/>
      <c r="H65" s="573"/>
      <c r="I65" s="451"/>
      <c r="J65" s="386"/>
      <c r="K65" s="386"/>
      <c r="L65" s="387"/>
      <c r="M65" s="388"/>
      <c r="N65" s="577"/>
      <c r="O65" s="575"/>
      <c r="P65" s="470"/>
      <c r="Q65" s="472"/>
      <c r="R65" s="474"/>
      <c r="S65" s="68"/>
      <c r="T65" s="54"/>
      <c r="U65" s="80"/>
      <c r="V65" s="68"/>
      <c r="W65" s="54"/>
      <c r="X65" s="80"/>
      <c r="Y65" s="68"/>
      <c r="Z65" s="54"/>
      <c r="AA65" s="80"/>
      <c r="AB65" s="470"/>
      <c r="AC65" s="472"/>
      <c r="AD65" s="105"/>
      <c r="AE65" s="474"/>
      <c r="AF65" s="470"/>
      <c r="AG65" s="472"/>
      <c r="AH65" s="105"/>
      <c r="AI65" s="474"/>
      <c r="AJ65" s="470"/>
      <c r="AK65" s="472"/>
      <c r="AL65" s="105"/>
      <c r="AM65" s="474"/>
      <c r="AN65" s="476"/>
      <c r="AO65" s="477"/>
      <c r="AP65" s="478"/>
      <c r="AQ65" s="477"/>
      <c r="AR65" s="477"/>
    </row>
    <row r="66" spans="1:109" ht="84.75" customHeight="1" x14ac:dyDescent="0.25">
      <c r="A66" s="500"/>
      <c r="B66" s="328" t="s">
        <v>312</v>
      </c>
      <c r="C66" s="128"/>
      <c r="D66" s="650"/>
      <c r="E66" s="272" t="s">
        <v>37</v>
      </c>
      <c r="F66" s="272" t="s">
        <v>37</v>
      </c>
      <c r="G66" s="143" t="s">
        <v>37</v>
      </c>
      <c r="H66" s="272" t="s">
        <v>37</v>
      </c>
      <c r="I66" s="277" t="s">
        <v>387</v>
      </c>
      <c r="J66" s="386"/>
      <c r="K66" s="386"/>
      <c r="L66" s="278"/>
      <c r="M66" s="279"/>
      <c r="N66" s="41"/>
      <c r="O66" s="389"/>
      <c r="P66" s="280"/>
      <c r="Q66" s="281"/>
      <c r="R66" s="282"/>
      <c r="S66" s="132"/>
      <c r="T66" s="133"/>
      <c r="U66" s="134"/>
      <c r="V66" s="132"/>
      <c r="W66" s="133"/>
      <c r="X66" s="134"/>
      <c r="Y66" s="132"/>
      <c r="Z66" s="133"/>
      <c r="AA66" s="134"/>
      <c r="AB66" s="132"/>
      <c r="AC66" s="133"/>
      <c r="AD66" s="105"/>
      <c r="AE66" s="134"/>
      <c r="AF66" s="132"/>
      <c r="AG66" s="133"/>
      <c r="AH66" s="105"/>
      <c r="AI66" s="134"/>
      <c r="AJ66" s="132"/>
      <c r="AK66" s="133"/>
      <c r="AL66" s="105"/>
      <c r="AM66" s="134"/>
      <c r="AN66" s="139"/>
      <c r="AO66" s="131"/>
      <c r="AP66" s="138"/>
      <c r="AQ66" s="131"/>
      <c r="AR66" s="131"/>
    </row>
    <row r="67" spans="1:109" ht="120.75" customHeight="1" thickBot="1" x14ac:dyDescent="0.3">
      <c r="A67" s="500"/>
      <c r="B67" s="327" t="s">
        <v>313</v>
      </c>
      <c r="C67" s="127" t="s">
        <v>375</v>
      </c>
      <c r="D67" s="651"/>
      <c r="E67" s="129">
        <v>0</v>
      </c>
      <c r="F67" s="130">
        <v>0</v>
      </c>
      <c r="G67" s="130">
        <v>0</v>
      </c>
      <c r="H67" s="130">
        <v>0</v>
      </c>
      <c r="I67" s="61" t="s">
        <v>387</v>
      </c>
      <c r="J67" s="63"/>
      <c r="K67" s="63"/>
      <c r="L67" s="64"/>
      <c r="M67" s="59"/>
      <c r="N67" s="62" t="s">
        <v>129</v>
      </c>
      <c r="O67" s="65" t="s">
        <v>18</v>
      </c>
      <c r="P67" s="280"/>
      <c r="Q67" s="281"/>
      <c r="R67" s="282"/>
      <c r="S67" s="67"/>
      <c r="T67" s="87"/>
      <c r="U67" s="70"/>
      <c r="V67" s="67"/>
      <c r="W67" s="87"/>
      <c r="X67" s="70"/>
      <c r="Y67" s="67"/>
      <c r="Z67" s="87"/>
      <c r="AA67" s="70"/>
      <c r="AB67" s="67"/>
      <c r="AC67" s="87"/>
      <c r="AD67" s="105"/>
      <c r="AE67" s="70"/>
      <c r="AF67" s="67"/>
      <c r="AG67" s="87"/>
      <c r="AH67" s="105"/>
      <c r="AI67" s="70"/>
      <c r="AJ67" s="67"/>
      <c r="AK67" s="87"/>
      <c r="AL67" s="105"/>
      <c r="AM67" s="70"/>
      <c r="AN67" s="58"/>
      <c r="AO67" s="56"/>
      <c r="AP67" s="57"/>
      <c r="AQ67" s="56"/>
      <c r="AR67" s="56"/>
    </row>
    <row r="68" spans="1:109" s="9" customFormat="1" ht="13.5" customHeight="1" thickBot="1" x14ac:dyDescent="0.3">
      <c r="A68" s="253"/>
      <c r="B68" s="254"/>
      <c r="C68" s="296"/>
      <c r="D68" s="254"/>
      <c r="E68" s="255"/>
      <c r="F68" s="255"/>
      <c r="G68" s="255"/>
      <c r="H68" s="255"/>
      <c r="I68" s="254"/>
      <c r="J68" s="254"/>
      <c r="K68" s="254"/>
      <c r="L68" s="310"/>
      <c r="M68" s="310"/>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6"/>
      <c r="AO68" s="257"/>
      <c r="AP68" s="258"/>
      <c r="AQ68" s="257"/>
      <c r="AR68" s="259"/>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row>
    <row r="69" spans="1:109" ht="46.5" customHeight="1" thickBot="1" x14ac:dyDescent="0.3">
      <c r="A69" s="25"/>
      <c r="B69" s="13"/>
      <c r="C69" s="303"/>
      <c r="D69" s="22"/>
      <c r="E69" s="23"/>
      <c r="F69" s="23"/>
      <c r="G69" s="23"/>
      <c r="H69" s="23"/>
      <c r="I69" s="6"/>
      <c r="J69" s="21"/>
      <c r="K69" s="21"/>
      <c r="L69" s="326">
        <f>SUM(L6:L68)</f>
        <v>55</v>
      </c>
      <c r="M69" s="321"/>
      <c r="N69" s="6"/>
      <c r="O69" s="320" t="s">
        <v>380</v>
      </c>
      <c r="P69" s="308">
        <f t="shared" ref="P69:AA69" si="0">SUM(P6:P68)</f>
        <v>79</v>
      </c>
      <c r="Q69" s="55">
        <f t="shared" si="0"/>
        <v>89</v>
      </c>
      <c r="R69" s="55">
        <f t="shared" si="0"/>
        <v>95</v>
      </c>
      <c r="S69" s="55">
        <f t="shared" si="0"/>
        <v>75</v>
      </c>
      <c r="T69" s="55">
        <f t="shared" si="0"/>
        <v>70</v>
      </c>
      <c r="U69" s="55">
        <f t="shared" si="0"/>
        <v>89</v>
      </c>
      <c r="V69" s="55">
        <f t="shared" si="0"/>
        <v>71</v>
      </c>
      <c r="W69" s="55">
        <f t="shared" si="0"/>
        <v>61</v>
      </c>
      <c r="X69" s="55">
        <f t="shared" si="0"/>
        <v>71</v>
      </c>
      <c r="Y69" s="55">
        <f t="shared" si="0"/>
        <v>62</v>
      </c>
      <c r="Z69" s="55">
        <f t="shared" si="0"/>
        <v>70</v>
      </c>
      <c r="AA69" s="66">
        <f t="shared" si="0"/>
        <v>71</v>
      </c>
      <c r="AB69" s="312"/>
      <c r="AC69" s="312"/>
      <c r="AD69" s="312"/>
      <c r="AE69" s="312"/>
      <c r="AF69" s="312"/>
      <c r="AG69" s="312"/>
      <c r="AH69" s="312"/>
      <c r="AI69" s="312"/>
      <c r="AJ69" s="312"/>
      <c r="AK69" s="312"/>
      <c r="AL69" s="312"/>
      <c r="AM69" s="312"/>
      <c r="AN69" s="313"/>
      <c r="AO69" s="314"/>
      <c r="AP69" s="313"/>
      <c r="AQ69" s="316"/>
      <c r="AR69" s="316"/>
      <c r="AS69" s="317"/>
    </row>
    <row r="70" spans="1:109" ht="46.5" customHeight="1" thickBot="1" x14ac:dyDescent="0.3">
      <c r="A70" s="25"/>
      <c r="B70" s="13"/>
      <c r="C70" s="303"/>
      <c r="D70" s="22"/>
      <c r="E70" s="23"/>
      <c r="F70" s="23"/>
      <c r="G70" s="23"/>
      <c r="H70" s="23"/>
      <c r="I70" s="6"/>
      <c r="J70" s="21"/>
      <c r="K70" s="323"/>
      <c r="L70" s="322" t="s">
        <v>218</v>
      </c>
      <c r="M70" s="322" t="s">
        <v>219</v>
      </c>
      <c r="N70" s="6"/>
      <c r="O70" s="311" t="s">
        <v>381</v>
      </c>
      <c r="P70" s="276">
        <f>(5%/P69)</f>
        <v>6.329113924050633E-4</v>
      </c>
      <c r="Q70" s="190">
        <f>(10%/Q69)</f>
        <v>1.1235955056179776E-3</v>
      </c>
      <c r="R70" s="190">
        <f>(5%/R69)</f>
        <v>5.263157894736842E-4</v>
      </c>
      <c r="S70" s="190">
        <f t="shared" ref="S70:Y70" si="1">(10%/S69)</f>
        <v>1.3333333333333335E-3</v>
      </c>
      <c r="T70" s="190">
        <f t="shared" si="1"/>
        <v>1.4285714285714286E-3</v>
      </c>
      <c r="U70" s="190">
        <f t="shared" si="1"/>
        <v>1.1235955056179776E-3</v>
      </c>
      <c r="V70" s="190">
        <f t="shared" si="1"/>
        <v>1.4084507042253522E-3</v>
      </c>
      <c r="W70" s="190">
        <f t="shared" si="1"/>
        <v>1.639344262295082E-3</v>
      </c>
      <c r="X70" s="190">
        <f t="shared" si="1"/>
        <v>1.4084507042253522E-3</v>
      </c>
      <c r="Y70" s="190">
        <f t="shared" si="1"/>
        <v>1.6129032258064516E-3</v>
      </c>
      <c r="Z70" s="190">
        <f>(5%/Z69)</f>
        <v>7.1428571428571429E-4</v>
      </c>
      <c r="AA70" s="190">
        <f>(5%/AA69)</f>
        <v>7.0422535211267609E-4</v>
      </c>
      <c r="AB70" s="312"/>
      <c r="AC70" s="312"/>
      <c r="AD70" s="312"/>
      <c r="AE70" s="312"/>
      <c r="AF70" s="312"/>
      <c r="AG70" s="312"/>
      <c r="AH70" s="312"/>
      <c r="AI70" s="312"/>
      <c r="AJ70" s="312"/>
      <c r="AK70" s="312"/>
      <c r="AL70" s="312"/>
      <c r="AM70" s="312"/>
      <c r="AN70" s="313"/>
      <c r="AO70" s="314"/>
      <c r="AP70" s="313"/>
      <c r="AQ70" s="316"/>
      <c r="AR70" s="316"/>
      <c r="AS70" s="317"/>
    </row>
    <row r="71" spans="1:109" ht="46.5" customHeight="1" thickBot="1" x14ac:dyDescent="0.3">
      <c r="A71" s="25"/>
      <c r="B71" s="13"/>
      <c r="C71" s="303"/>
      <c r="D71" s="22"/>
      <c r="E71" s="23"/>
      <c r="F71" s="23"/>
      <c r="G71" s="23"/>
      <c r="H71" s="23"/>
      <c r="I71" s="6"/>
      <c r="J71" s="21"/>
      <c r="K71" s="323"/>
      <c r="L71" s="313"/>
      <c r="M71" s="324"/>
      <c r="N71" s="6"/>
      <c r="O71" s="311" t="s">
        <v>382</v>
      </c>
      <c r="P71" s="309">
        <f t="shared" ref="P71:AA71" si="2">P70*P69</f>
        <v>0.05</v>
      </c>
      <c r="Q71" s="307">
        <f t="shared" si="2"/>
        <v>0.1</v>
      </c>
      <c r="R71" s="307">
        <f t="shared" si="2"/>
        <v>4.9999999999999996E-2</v>
      </c>
      <c r="S71" s="307">
        <f t="shared" si="2"/>
        <v>0.10000000000000002</v>
      </c>
      <c r="T71" s="307">
        <f t="shared" si="2"/>
        <v>0.1</v>
      </c>
      <c r="U71" s="307">
        <f t="shared" si="2"/>
        <v>0.1</v>
      </c>
      <c r="V71" s="307">
        <f t="shared" si="2"/>
        <v>0.1</v>
      </c>
      <c r="W71" s="307">
        <f t="shared" si="2"/>
        <v>0.1</v>
      </c>
      <c r="X71" s="307">
        <f t="shared" si="2"/>
        <v>0.1</v>
      </c>
      <c r="Y71" s="307">
        <f t="shared" si="2"/>
        <v>0.1</v>
      </c>
      <c r="Z71" s="307">
        <f t="shared" si="2"/>
        <v>0.05</v>
      </c>
      <c r="AA71" s="315">
        <f t="shared" si="2"/>
        <v>0.05</v>
      </c>
      <c r="AB71" s="312"/>
      <c r="AC71" s="312"/>
      <c r="AD71" s="312"/>
      <c r="AE71" s="312"/>
      <c r="AF71" s="312"/>
      <c r="AG71" s="312"/>
      <c r="AH71" s="312"/>
      <c r="AI71" s="312"/>
      <c r="AJ71" s="312"/>
      <c r="AK71" s="312"/>
      <c r="AL71" s="312"/>
      <c r="AM71" s="312"/>
      <c r="AN71" s="313"/>
      <c r="AO71" s="314"/>
      <c r="AP71" s="313"/>
      <c r="AQ71" s="316"/>
      <c r="AR71" s="316"/>
      <c r="AS71" s="317"/>
    </row>
    <row r="72" spans="1:109" ht="46.5" customHeight="1" thickBot="1" x14ac:dyDescent="0.3">
      <c r="A72" s="26"/>
      <c r="B72" s="13"/>
      <c r="C72" s="303"/>
      <c r="D72" s="22"/>
      <c r="E72" s="20"/>
      <c r="F72" s="20"/>
      <c r="G72" s="20"/>
      <c r="H72" s="20"/>
      <c r="I72" s="7"/>
      <c r="J72" s="21"/>
      <c r="K72" s="21"/>
      <c r="L72" s="325"/>
      <c r="M72" s="323"/>
      <c r="N72" s="7"/>
      <c r="O72" s="21"/>
      <c r="P72" s="463" t="s">
        <v>383</v>
      </c>
      <c r="Q72" s="464"/>
      <c r="R72" s="465"/>
      <c r="S72" s="466" t="s">
        <v>384</v>
      </c>
      <c r="T72" s="467"/>
      <c r="U72" s="468"/>
      <c r="V72" s="463" t="s">
        <v>385</v>
      </c>
      <c r="W72" s="464"/>
      <c r="X72" s="465"/>
      <c r="Y72" s="466" t="s">
        <v>386</v>
      </c>
      <c r="Z72" s="467"/>
      <c r="AA72" s="468"/>
      <c r="AB72" s="479"/>
      <c r="AC72" s="479"/>
      <c r="AD72" s="479"/>
      <c r="AE72" s="479"/>
      <c r="AF72" s="479"/>
      <c r="AG72" s="479"/>
      <c r="AH72" s="479"/>
      <c r="AI72" s="479"/>
      <c r="AJ72" s="479"/>
      <c r="AK72" s="479"/>
      <c r="AL72" s="479"/>
      <c r="AM72" s="479"/>
      <c r="AN72" s="475"/>
      <c r="AO72" s="475"/>
      <c r="AP72" s="318"/>
      <c r="AQ72" s="316"/>
      <c r="AR72" s="313"/>
      <c r="AS72" s="317"/>
    </row>
    <row r="73" spans="1:109" ht="46.5" customHeight="1" x14ac:dyDescent="0.25">
      <c r="A73" s="26"/>
      <c r="B73" s="13"/>
      <c r="C73" s="303"/>
      <c r="D73" s="22"/>
      <c r="E73" s="20"/>
      <c r="F73" s="20"/>
      <c r="G73" s="20"/>
      <c r="H73" s="20"/>
      <c r="I73" s="7"/>
      <c r="J73" s="21"/>
      <c r="K73" s="21"/>
      <c r="L73" s="21"/>
      <c r="M73" s="21"/>
      <c r="N73" s="7"/>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319"/>
      <c r="AQ73" s="316"/>
      <c r="AR73" s="316"/>
      <c r="AS73" s="317"/>
    </row>
    <row r="74" spans="1:109" ht="30.75" customHeight="1" x14ac:dyDescent="0.25">
      <c r="A74" s="21"/>
      <c r="B74" s="21"/>
      <c r="C74" s="304"/>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319"/>
      <c r="AQ74" s="319"/>
      <c r="AR74" s="319"/>
      <c r="AS74" s="319"/>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row>
    <row r="75" spans="1:109" s="8" customFormat="1" x14ac:dyDescent="0.25">
      <c r="A75" s="21"/>
      <c r="B75" s="21"/>
      <c r="C75" s="304"/>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319"/>
      <c r="AQ75" s="319"/>
      <c r="AR75" s="319"/>
      <c r="AS75" s="319"/>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row>
    <row r="76" spans="1:109" x14ac:dyDescent="0.25">
      <c r="A76" s="21"/>
      <c r="B76" s="21"/>
      <c r="C76" s="304"/>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319"/>
      <c r="AQ76" s="319"/>
      <c r="AR76" s="319"/>
      <c r="AS76" s="319"/>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row>
    <row r="77" spans="1:109" x14ac:dyDescent="0.25">
      <c r="A77" s="21"/>
      <c r="B77" s="21"/>
      <c r="C77" s="304"/>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319"/>
      <c r="AQ77" s="319"/>
      <c r="AR77" s="319"/>
      <c r="AS77" s="319"/>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row>
    <row r="78" spans="1:109" ht="15" customHeight="1" x14ac:dyDescent="0.25">
      <c r="A78" s="21"/>
      <c r="B78" s="21"/>
      <c r="C78" s="304"/>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row>
    <row r="79" spans="1:109" x14ac:dyDescent="0.25">
      <c r="A79" s="21"/>
      <c r="B79" s="21"/>
      <c r="C79" s="304"/>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row>
    <row r="80" spans="1:109" x14ac:dyDescent="0.25">
      <c r="A80" s="21"/>
      <c r="B80" s="21"/>
      <c r="C80" s="304"/>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row>
    <row r="81" spans="1:90" x14ac:dyDescent="0.25">
      <c r="A81" s="21"/>
      <c r="B81" s="21"/>
      <c r="C81" s="304"/>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row>
    <row r="82" spans="1:90" x14ac:dyDescent="0.25">
      <c r="A82" s="21"/>
      <c r="B82" s="21"/>
      <c r="C82" s="304"/>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row>
    <row r="83" spans="1:90" x14ac:dyDescent="0.25">
      <c r="A83" s="21"/>
      <c r="B83" s="21"/>
      <c r="C83" s="304"/>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row>
    <row r="84" spans="1:90" x14ac:dyDescent="0.25">
      <c r="A84" s="21"/>
      <c r="B84" s="21"/>
      <c r="C84" s="304"/>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row>
    <row r="85" spans="1:90" x14ac:dyDescent="0.25">
      <c r="A85" s="21"/>
      <c r="B85" s="21"/>
      <c r="C85" s="304"/>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row>
    <row r="86" spans="1:90" x14ac:dyDescent="0.25">
      <c r="A86" s="21"/>
      <c r="B86" s="21"/>
      <c r="C86" s="304"/>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row>
    <row r="87" spans="1:90" x14ac:dyDescent="0.25">
      <c r="A87" s="21"/>
      <c r="B87" s="21"/>
      <c r="C87" s="304"/>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row>
    <row r="88" spans="1:90" x14ac:dyDescent="0.25">
      <c r="A88" s="21"/>
      <c r="B88" s="21"/>
      <c r="C88" s="304"/>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row>
    <row r="89" spans="1:90" x14ac:dyDescent="0.25">
      <c r="A89" s="21"/>
      <c r="B89" s="21"/>
      <c r="C89" s="304"/>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row>
    <row r="90" spans="1:90" x14ac:dyDescent="0.25">
      <c r="A90" s="21"/>
      <c r="B90" s="21"/>
      <c r="C90" s="304"/>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row>
    <row r="91" spans="1:90" x14ac:dyDescent="0.25">
      <c r="A91" s="21"/>
      <c r="B91" s="21"/>
      <c r="C91" s="304"/>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row>
    <row r="92" spans="1:90" x14ac:dyDescent="0.25">
      <c r="A92" s="21"/>
      <c r="B92" s="21"/>
      <c r="C92" s="304"/>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row>
    <row r="93" spans="1:90" x14ac:dyDescent="0.25">
      <c r="A93" s="21"/>
      <c r="B93" s="21"/>
      <c r="C93" s="304"/>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row>
    <row r="94" spans="1:90" x14ac:dyDescent="0.25">
      <c r="A94" s="21"/>
      <c r="B94" s="21"/>
      <c r="C94" s="304"/>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row>
    <row r="95" spans="1:90" x14ac:dyDescent="0.25">
      <c r="A95" s="21"/>
      <c r="B95" s="21"/>
      <c r="C95" s="304"/>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row>
    <row r="96" spans="1:90" x14ac:dyDescent="0.25">
      <c r="A96" s="21"/>
      <c r="B96" s="21"/>
      <c r="C96" s="304"/>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row>
    <row r="97" spans="1:90" x14ac:dyDescent="0.25">
      <c r="A97" s="21"/>
      <c r="B97" s="21"/>
      <c r="C97" s="304"/>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row>
    <row r="98" spans="1:90" x14ac:dyDescent="0.25">
      <c r="A98" s="21"/>
      <c r="B98" s="21"/>
      <c r="C98" s="304"/>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row>
    <row r="99" spans="1:90" x14ac:dyDescent="0.25">
      <c r="A99" s="21"/>
      <c r="B99" s="21"/>
      <c r="C99" s="304"/>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row>
    <row r="100" spans="1:90" x14ac:dyDescent="0.25">
      <c r="A100" s="21"/>
      <c r="B100" s="21"/>
      <c r="C100" s="304"/>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row>
    <row r="101" spans="1:90" x14ac:dyDescent="0.25">
      <c r="A101" s="21"/>
      <c r="B101" s="21"/>
      <c r="C101" s="304"/>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row>
    <row r="102" spans="1:90" x14ac:dyDescent="0.25">
      <c r="A102" s="21"/>
      <c r="B102" s="21"/>
      <c r="C102" s="304"/>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row>
    <row r="103" spans="1:90" x14ac:dyDescent="0.25">
      <c r="A103" s="21"/>
      <c r="B103" s="21"/>
      <c r="C103" s="304"/>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row>
    <row r="104" spans="1:90" x14ac:dyDescent="0.25">
      <c r="A104" s="21"/>
      <c r="B104" s="21"/>
      <c r="C104" s="304"/>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row>
    <row r="105" spans="1:90" x14ac:dyDescent="0.25">
      <c r="A105" s="21"/>
      <c r="B105" s="21"/>
      <c r="C105" s="304"/>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row>
    <row r="106" spans="1:90" x14ac:dyDescent="0.25">
      <c r="A106" s="21"/>
      <c r="B106" s="21"/>
      <c r="C106" s="304"/>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row>
    <row r="107" spans="1:90" x14ac:dyDescent="0.25">
      <c r="A107" s="21"/>
      <c r="B107" s="21"/>
      <c r="C107" s="304"/>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row>
    <row r="108" spans="1:90" x14ac:dyDescent="0.25">
      <c r="A108" s="21"/>
      <c r="B108" s="21"/>
      <c r="C108" s="304"/>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row>
    <row r="109" spans="1:90" x14ac:dyDescent="0.25">
      <c r="A109" s="21"/>
      <c r="B109" s="21"/>
      <c r="C109" s="304"/>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row>
    <row r="110" spans="1:90" x14ac:dyDescent="0.25">
      <c r="A110" s="21"/>
      <c r="B110" s="21"/>
      <c r="C110" s="304"/>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row>
    <row r="111" spans="1:90" x14ac:dyDescent="0.25">
      <c r="A111" s="21"/>
      <c r="B111" s="21"/>
      <c r="C111" s="304"/>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row>
    <row r="112" spans="1:90" x14ac:dyDescent="0.25">
      <c r="A112" s="21"/>
      <c r="B112" s="21"/>
      <c r="C112" s="304"/>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row>
    <row r="113" spans="1:90" x14ac:dyDescent="0.25">
      <c r="A113" s="21"/>
      <c r="B113" s="21"/>
      <c r="C113" s="304"/>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row>
    <row r="114" spans="1:90" x14ac:dyDescent="0.25">
      <c r="A114" s="21"/>
      <c r="B114" s="21"/>
      <c r="C114" s="304"/>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row>
    <row r="115" spans="1:90" x14ac:dyDescent="0.25">
      <c r="A115" s="21"/>
      <c r="B115" s="21"/>
      <c r="C115" s="304"/>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row>
    <row r="116" spans="1:90" x14ac:dyDescent="0.25">
      <c r="A116" s="21"/>
      <c r="B116" s="21"/>
      <c r="C116" s="304"/>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row>
    <row r="117" spans="1:90" x14ac:dyDescent="0.25">
      <c r="A117" s="21"/>
      <c r="B117" s="21"/>
      <c r="C117" s="304"/>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row>
    <row r="118" spans="1:90" x14ac:dyDescent="0.25">
      <c r="A118" s="21"/>
      <c r="B118" s="21"/>
      <c r="C118" s="304"/>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row>
    <row r="119" spans="1:90" x14ac:dyDescent="0.25">
      <c r="A119" s="21"/>
      <c r="B119" s="21"/>
      <c r="C119" s="304"/>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row>
    <row r="120" spans="1:90" x14ac:dyDescent="0.25">
      <c r="A120" s="21"/>
      <c r="B120" s="21"/>
      <c r="C120" s="304"/>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row>
    <row r="121" spans="1:90" x14ac:dyDescent="0.25">
      <c r="A121" s="21"/>
      <c r="B121" s="21"/>
      <c r="C121" s="304"/>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row>
    <row r="122" spans="1:90" x14ac:dyDescent="0.25">
      <c r="A122" s="21"/>
      <c r="B122" s="21"/>
      <c r="C122" s="304"/>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row>
    <row r="123" spans="1:90" x14ac:dyDescent="0.25">
      <c r="A123" s="21"/>
      <c r="B123" s="21"/>
      <c r="C123" s="304"/>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row>
    <row r="124" spans="1:90" x14ac:dyDescent="0.25">
      <c r="A124" s="21"/>
      <c r="B124" s="21"/>
      <c r="C124" s="304"/>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row>
    <row r="125" spans="1:90" x14ac:dyDescent="0.25">
      <c r="A125" s="21"/>
      <c r="B125" s="21"/>
      <c r="C125" s="304"/>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row>
    <row r="126" spans="1:90" x14ac:dyDescent="0.25">
      <c r="A126" s="21"/>
      <c r="B126" s="21"/>
      <c r="C126" s="304"/>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row>
    <row r="127" spans="1:90" x14ac:dyDescent="0.25">
      <c r="A127" s="21"/>
      <c r="B127" s="21"/>
      <c r="C127" s="304"/>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row>
    <row r="128" spans="1:90" x14ac:dyDescent="0.25">
      <c r="A128" s="21"/>
      <c r="B128" s="21"/>
      <c r="C128" s="304"/>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row>
    <row r="129" spans="1:90" x14ac:dyDescent="0.25">
      <c r="A129" s="21"/>
      <c r="B129" s="21"/>
      <c r="C129" s="304"/>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row>
    <row r="130" spans="1:90" x14ac:dyDescent="0.25">
      <c r="A130" s="21"/>
      <c r="B130" s="21"/>
      <c r="C130" s="304"/>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row>
    <row r="131" spans="1:90" x14ac:dyDescent="0.25">
      <c r="A131" s="21"/>
      <c r="B131" s="21"/>
      <c r="C131" s="304"/>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row>
    <row r="132" spans="1:90" x14ac:dyDescent="0.25">
      <c r="A132" s="21"/>
      <c r="B132" s="21"/>
      <c r="C132" s="304"/>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row>
    <row r="133" spans="1:90" x14ac:dyDescent="0.25">
      <c r="A133" s="21"/>
      <c r="B133" s="21"/>
      <c r="C133" s="304"/>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row>
    <row r="134" spans="1:90" x14ac:dyDescent="0.25">
      <c r="A134" s="21"/>
      <c r="B134" s="21"/>
      <c r="C134" s="304"/>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row>
    <row r="135" spans="1:90" x14ac:dyDescent="0.25">
      <c r="A135" s="21"/>
      <c r="B135" s="21"/>
      <c r="C135" s="304"/>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row>
    <row r="136" spans="1:90" x14ac:dyDescent="0.25">
      <c r="A136" s="21"/>
      <c r="B136" s="21"/>
      <c r="C136" s="304"/>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row>
    <row r="137" spans="1:90" x14ac:dyDescent="0.25">
      <c r="A137" s="21"/>
      <c r="B137" s="21"/>
      <c r="C137" s="304"/>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row>
    <row r="138" spans="1:90" x14ac:dyDescent="0.25">
      <c r="A138" s="21"/>
      <c r="B138" s="21"/>
      <c r="C138" s="304"/>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row>
    <row r="139" spans="1:90" x14ac:dyDescent="0.25">
      <c r="A139" s="21"/>
      <c r="B139" s="21"/>
      <c r="C139" s="304"/>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row>
    <row r="140" spans="1:90" x14ac:dyDescent="0.25">
      <c r="A140" s="21"/>
      <c r="B140" s="21"/>
      <c r="C140" s="304"/>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row>
    <row r="141" spans="1:90" x14ac:dyDescent="0.25">
      <c r="A141" s="21"/>
      <c r="B141" s="21"/>
      <c r="C141" s="304"/>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row>
    <row r="142" spans="1:90" x14ac:dyDescent="0.25">
      <c r="A142" s="21"/>
      <c r="B142" s="21"/>
      <c r="C142" s="304"/>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row>
    <row r="143" spans="1:90" x14ac:dyDescent="0.25">
      <c r="A143" s="21"/>
      <c r="B143" s="21"/>
      <c r="C143" s="304"/>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row>
    <row r="144" spans="1:90" x14ac:dyDescent="0.25">
      <c r="A144" s="21"/>
      <c r="B144" s="21"/>
      <c r="C144" s="304"/>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row>
    <row r="145" spans="1:90" x14ac:dyDescent="0.25">
      <c r="A145" s="21"/>
      <c r="B145" s="21"/>
      <c r="C145" s="304"/>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row>
    <row r="146" spans="1:90" x14ac:dyDescent="0.25">
      <c r="A146" s="21"/>
      <c r="B146" s="21"/>
      <c r="C146" s="304"/>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row>
    <row r="147" spans="1:90" x14ac:dyDescent="0.25">
      <c r="A147" s="21"/>
      <c r="B147" s="21"/>
      <c r="C147" s="304"/>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row>
    <row r="148" spans="1:90" x14ac:dyDescent="0.25">
      <c r="A148" s="21"/>
      <c r="B148" s="21"/>
      <c r="C148" s="304"/>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row>
    <row r="149" spans="1:90" x14ac:dyDescent="0.25">
      <c r="A149" s="21"/>
      <c r="B149" s="21"/>
      <c r="C149" s="304"/>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row>
    <row r="150" spans="1:90" x14ac:dyDescent="0.25">
      <c r="A150" s="21"/>
      <c r="B150" s="21"/>
      <c r="C150" s="304"/>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row>
    <row r="151" spans="1:90" x14ac:dyDescent="0.25">
      <c r="A151" s="21"/>
      <c r="B151" s="21"/>
      <c r="C151" s="304"/>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row>
    <row r="152" spans="1:90" x14ac:dyDescent="0.25">
      <c r="A152" s="21"/>
      <c r="B152" s="21"/>
      <c r="C152" s="304"/>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row>
    <row r="153" spans="1:90" x14ac:dyDescent="0.25">
      <c r="A153" s="21"/>
      <c r="B153" s="21"/>
      <c r="C153" s="304"/>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row>
    <row r="154" spans="1:90" x14ac:dyDescent="0.25">
      <c r="A154" s="21"/>
      <c r="B154" s="21"/>
      <c r="C154" s="304"/>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row>
    <row r="155" spans="1:90" x14ac:dyDescent="0.25">
      <c r="A155" s="21"/>
      <c r="B155" s="21"/>
      <c r="C155" s="304"/>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row>
    <row r="156" spans="1:90" x14ac:dyDescent="0.25">
      <c r="A156" s="21"/>
      <c r="B156" s="21"/>
      <c r="C156" s="304"/>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row>
    <row r="157" spans="1:90" x14ac:dyDescent="0.25">
      <c r="A157" s="21"/>
      <c r="B157" s="21"/>
      <c r="C157" s="304"/>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row>
    <row r="158" spans="1:90" x14ac:dyDescent="0.25">
      <c r="A158" s="21"/>
      <c r="B158" s="21"/>
      <c r="C158" s="304"/>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row>
    <row r="159" spans="1:90" x14ac:dyDescent="0.25">
      <c r="A159" s="21"/>
      <c r="B159" s="21"/>
      <c r="C159" s="304"/>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row>
    <row r="160" spans="1:90" x14ac:dyDescent="0.25">
      <c r="A160" s="21"/>
      <c r="B160" s="21"/>
      <c r="C160" s="304"/>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row>
    <row r="161" spans="1:90" x14ac:dyDescent="0.25">
      <c r="A161" s="21"/>
      <c r="B161" s="21"/>
      <c r="C161" s="304"/>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row>
    <row r="162" spans="1:90" x14ac:dyDescent="0.25">
      <c r="A162" s="21"/>
      <c r="B162" s="21"/>
      <c r="C162" s="304"/>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row>
    <row r="163" spans="1:90" x14ac:dyDescent="0.25">
      <c r="A163" s="21"/>
      <c r="B163" s="21"/>
      <c r="C163" s="304"/>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row>
    <row r="164" spans="1:90" x14ac:dyDescent="0.25">
      <c r="A164" s="21"/>
      <c r="B164" s="21"/>
      <c r="C164" s="304"/>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row>
    <row r="165" spans="1:90" x14ac:dyDescent="0.25">
      <c r="A165" s="21"/>
      <c r="B165" s="21"/>
      <c r="C165" s="304"/>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row>
    <row r="166" spans="1:90" x14ac:dyDescent="0.25">
      <c r="A166" s="21"/>
      <c r="B166" s="21"/>
      <c r="C166" s="304"/>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row>
    <row r="167" spans="1:90" x14ac:dyDescent="0.25">
      <c r="A167" s="21"/>
      <c r="B167" s="21"/>
      <c r="C167" s="304"/>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row>
    <row r="168" spans="1:90" x14ac:dyDescent="0.25">
      <c r="A168" s="21"/>
      <c r="B168" s="21"/>
      <c r="C168" s="304"/>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row>
    <row r="169" spans="1:90" x14ac:dyDescent="0.25">
      <c r="A169" s="21"/>
      <c r="B169" s="21"/>
      <c r="C169" s="304"/>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row>
    <row r="170" spans="1:90" x14ac:dyDescent="0.25">
      <c r="A170" s="21"/>
      <c r="B170" s="21"/>
      <c r="C170" s="304"/>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row>
    <row r="171" spans="1:90" x14ac:dyDescent="0.25">
      <c r="A171" s="21"/>
      <c r="B171" s="21"/>
      <c r="C171" s="304"/>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row>
    <row r="172" spans="1:90" x14ac:dyDescent="0.25">
      <c r="A172" s="21"/>
      <c r="B172" s="21"/>
      <c r="C172" s="304"/>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row>
    <row r="173" spans="1:90" x14ac:dyDescent="0.25">
      <c r="A173" s="21"/>
      <c r="B173" s="21"/>
      <c r="C173" s="304"/>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row>
    <row r="174" spans="1:90" x14ac:dyDescent="0.25">
      <c r="A174" s="21"/>
      <c r="B174" s="21"/>
      <c r="C174" s="304"/>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row>
    <row r="175" spans="1:90" x14ac:dyDescent="0.25">
      <c r="A175" s="21"/>
      <c r="B175" s="21"/>
      <c r="C175" s="304"/>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row>
    <row r="176" spans="1:90" x14ac:dyDescent="0.25">
      <c r="A176" s="21"/>
      <c r="B176" s="21"/>
      <c r="C176" s="304"/>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row>
    <row r="177" spans="1:90" x14ac:dyDescent="0.25">
      <c r="A177" s="21"/>
      <c r="B177" s="21"/>
      <c r="C177" s="304"/>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row>
    <row r="178" spans="1:90" x14ac:dyDescent="0.25">
      <c r="A178" s="21"/>
      <c r="B178" s="21"/>
      <c r="C178" s="304"/>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row>
    <row r="179" spans="1:90" x14ac:dyDescent="0.25">
      <c r="A179" s="21"/>
      <c r="B179" s="21"/>
      <c r="C179" s="304"/>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row>
    <row r="180" spans="1:90" x14ac:dyDescent="0.25">
      <c r="A180" s="21"/>
      <c r="B180" s="21"/>
      <c r="C180" s="304"/>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row>
    <row r="181" spans="1:90" x14ac:dyDescent="0.25">
      <c r="A181" s="21"/>
      <c r="B181" s="21"/>
      <c r="C181" s="304"/>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row>
    <row r="182" spans="1:90" x14ac:dyDescent="0.25">
      <c r="A182" s="21"/>
      <c r="B182" s="21"/>
      <c r="C182" s="304"/>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row>
    <row r="183" spans="1:90" x14ac:dyDescent="0.25">
      <c r="A183" s="21"/>
      <c r="B183" s="21"/>
      <c r="C183" s="304"/>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row>
    <row r="184" spans="1:90" x14ac:dyDescent="0.25">
      <c r="A184" s="21"/>
      <c r="B184" s="21"/>
      <c r="C184" s="304"/>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row>
    <row r="185" spans="1:90" x14ac:dyDescent="0.25">
      <c r="A185" s="21"/>
      <c r="B185" s="21"/>
      <c r="C185" s="304"/>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row>
    <row r="186" spans="1:90" x14ac:dyDescent="0.25">
      <c r="A186" s="21"/>
      <c r="B186" s="21"/>
      <c r="C186" s="304"/>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row>
    <row r="187" spans="1:90" x14ac:dyDescent="0.25">
      <c r="A187" s="21"/>
      <c r="B187" s="21"/>
      <c r="C187" s="304"/>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row>
    <row r="188" spans="1:90" x14ac:dyDescent="0.25">
      <c r="A188" s="21"/>
      <c r="B188" s="21"/>
      <c r="C188" s="304"/>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row>
    <row r="189" spans="1:90" x14ac:dyDescent="0.25">
      <c r="A189" s="21"/>
      <c r="B189" s="21"/>
      <c r="C189" s="304"/>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row>
    <row r="190" spans="1:90" x14ac:dyDescent="0.25">
      <c r="A190" s="21"/>
      <c r="B190" s="21"/>
      <c r="C190" s="304"/>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row>
    <row r="191" spans="1:90" x14ac:dyDescent="0.25">
      <c r="A191" s="21"/>
      <c r="B191" s="21"/>
      <c r="C191" s="304"/>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row>
    <row r="192" spans="1:90" x14ac:dyDescent="0.25">
      <c r="A192" s="21"/>
      <c r="B192" s="21"/>
      <c r="C192" s="304"/>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row>
    <row r="193" spans="1:90" x14ac:dyDescent="0.25">
      <c r="A193" s="21"/>
      <c r="B193" s="21"/>
      <c r="C193" s="304"/>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row>
    <row r="194" spans="1:90" x14ac:dyDescent="0.25">
      <c r="A194" s="21"/>
      <c r="B194" s="21"/>
      <c r="C194" s="304"/>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row>
    <row r="195" spans="1:90" x14ac:dyDescent="0.25">
      <c r="A195" s="21"/>
      <c r="B195" s="21"/>
      <c r="C195" s="304"/>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row>
    <row r="196" spans="1:90" x14ac:dyDescent="0.25">
      <c r="A196" s="21"/>
      <c r="B196" s="21"/>
      <c r="C196" s="304"/>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row>
    <row r="197" spans="1:90" x14ac:dyDescent="0.25">
      <c r="A197" s="21"/>
      <c r="B197" s="21"/>
      <c r="C197" s="304"/>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row>
    <row r="198" spans="1:90" x14ac:dyDescent="0.25">
      <c r="A198" s="21"/>
      <c r="B198" s="21"/>
      <c r="C198" s="304"/>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row>
    <row r="199" spans="1:90" x14ac:dyDescent="0.25">
      <c r="A199" s="21"/>
      <c r="B199" s="21"/>
      <c r="C199" s="304"/>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row>
    <row r="200" spans="1:90" x14ac:dyDescent="0.25">
      <c r="A200" s="21"/>
      <c r="B200" s="21"/>
      <c r="C200" s="304"/>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row>
    <row r="201" spans="1:90" x14ac:dyDescent="0.25">
      <c r="A201" s="21"/>
      <c r="B201" s="21"/>
      <c r="C201" s="304"/>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row>
    <row r="202" spans="1:90" x14ac:dyDescent="0.25">
      <c r="A202" s="21"/>
      <c r="B202" s="21"/>
      <c r="C202" s="304"/>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row>
    <row r="203" spans="1:90" x14ac:dyDescent="0.25">
      <c r="A203" s="21"/>
      <c r="B203" s="21"/>
      <c r="C203" s="304"/>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row>
    <row r="204" spans="1:90" x14ac:dyDescent="0.25">
      <c r="A204" s="21"/>
      <c r="B204" s="21"/>
      <c r="C204" s="304"/>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row>
    <row r="205" spans="1:90" x14ac:dyDescent="0.25">
      <c r="A205" s="21"/>
      <c r="B205" s="21"/>
      <c r="C205" s="304"/>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row>
    <row r="206" spans="1:90" x14ac:dyDescent="0.25">
      <c r="A206" s="21"/>
      <c r="B206" s="21"/>
      <c r="C206" s="304"/>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row>
    <row r="207" spans="1:90" x14ac:dyDescent="0.25">
      <c r="A207" s="21"/>
      <c r="B207" s="21"/>
      <c r="C207" s="304"/>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row>
    <row r="208" spans="1:90" x14ac:dyDescent="0.25">
      <c r="A208" s="21"/>
      <c r="B208" s="21"/>
      <c r="C208" s="304"/>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row>
    <row r="209" spans="1:90" x14ac:dyDescent="0.25">
      <c r="A209" s="21"/>
      <c r="B209" s="21"/>
      <c r="C209" s="304"/>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row>
    <row r="210" spans="1:90" x14ac:dyDescent="0.25">
      <c r="A210" s="21"/>
      <c r="B210" s="21"/>
      <c r="C210" s="304"/>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row>
    <row r="211" spans="1:90" x14ac:dyDescent="0.25">
      <c r="A211" s="21"/>
      <c r="B211" s="21"/>
      <c r="C211" s="304"/>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row>
    <row r="212" spans="1:90" x14ac:dyDescent="0.25">
      <c r="A212" s="21"/>
      <c r="B212" s="21"/>
      <c r="C212" s="304"/>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row>
    <row r="213" spans="1:90" x14ac:dyDescent="0.25">
      <c r="A213" s="21"/>
      <c r="B213" s="21"/>
      <c r="C213" s="304"/>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row>
    <row r="214" spans="1:90" x14ac:dyDescent="0.25">
      <c r="A214" s="21"/>
      <c r="B214" s="21"/>
      <c r="C214" s="304"/>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row>
    <row r="215" spans="1:90" x14ac:dyDescent="0.25">
      <c r="A215" s="21"/>
      <c r="B215" s="21"/>
      <c r="C215" s="304"/>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row>
    <row r="216" spans="1:90" x14ac:dyDescent="0.25">
      <c r="A216" s="21"/>
      <c r="B216" s="21"/>
      <c r="C216" s="304"/>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row>
    <row r="217" spans="1:90" x14ac:dyDescent="0.25">
      <c r="A217" s="21"/>
      <c r="B217" s="21"/>
      <c r="C217" s="304"/>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row>
    <row r="218" spans="1:90" x14ac:dyDescent="0.25">
      <c r="A218" s="21"/>
      <c r="B218" s="21"/>
      <c r="C218" s="304"/>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row>
    <row r="219" spans="1:90" x14ac:dyDescent="0.25">
      <c r="A219" s="21"/>
      <c r="B219" s="21"/>
      <c r="C219" s="304"/>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row>
    <row r="220" spans="1:90" x14ac:dyDescent="0.25">
      <c r="A220" s="21"/>
      <c r="B220" s="21"/>
      <c r="C220" s="304"/>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row>
    <row r="221" spans="1:90" x14ac:dyDescent="0.25">
      <c r="A221" s="21"/>
      <c r="B221" s="21"/>
      <c r="C221" s="304"/>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row>
    <row r="222" spans="1:90" x14ac:dyDescent="0.25">
      <c r="A222" s="21"/>
      <c r="B222" s="21"/>
      <c r="C222" s="304"/>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row>
    <row r="223" spans="1:90" x14ac:dyDescent="0.25">
      <c r="A223" s="21"/>
      <c r="B223" s="21"/>
      <c r="C223" s="304"/>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row>
    <row r="224" spans="1:90" x14ac:dyDescent="0.25">
      <c r="A224" s="21"/>
      <c r="B224" s="21"/>
      <c r="C224" s="304"/>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row>
    <row r="225" spans="1:90" x14ac:dyDescent="0.25">
      <c r="A225" s="21"/>
      <c r="B225" s="21"/>
      <c r="C225" s="304"/>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row>
    <row r="226" spans="1:90" x14ac:dyDescent="0.25">
      <c r="A226" s="21"/>
      <c r="B226" s="21"/>
      <c r="C226" s="304"/>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row>
    <row r="227" spans="1:90" x14ac:dyDescent="0.25">
      <c r="A227" s="21"/>
      <c r="B227" s="21"/>
      <c r="C227" s="304"/>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row>
    <row r="228" spans="1:90" x14ac:dyDescent="0.25">
      <c r="A228" s="21"/>
      <c r="B228" s="21"/>
      <c r="C228" s="304"/>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row>
    <row r="229" spans="1:90" x14ac:dyDescent="0.25">
      <c r="A229" s="21"/>
      <c r="B229" s="21"/>
      <c r="C229" s="304"/>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row>
    <row r="230" spans="1:90" x14ac:dyDescent="0.25">
      <c r="A230" s="21"/>
      <c r="B230" s="21"/>
      <c r="C230" s="304"/>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row>
    <row r="231" spans="1:90" x14ac:dyDescent="0.25">
      <c r="A231" s="21"/>
      <c r="B231" s="21"/>
      <c r="C231" s="304"/>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row>
    <row r="232" spans="1:90" x14ac:dyDescent="0.25">
      <c r="A232" s="21"/>
      <c r="B232" s="21"/>
      <c r="C232" s="304"/>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row>
    <row r="233" spans="1:90" x14ac:dyDescent="0.25">
      <c r="A233" s="21"/>
      <c r="B233" s="21"/>
      <c r="C233" s="304"/>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row>
    <row r="234" spans="1:90" x14ac:dyDescent="0.25">
      <c r="A234" s="21"/>
      <c r="B234" s="21"/>
      <c r="C234" s="304"/>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row>
    <row r="235" spans="1:90" x14ac:dyDescent="0.25">
      <c r="A235" s="21"/>
      <c r="B235" s="21"/>
      <c r="C235" s="304"/>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row>
    <row r="236" spans="1:90" x14ac:dyDescent="0.25">
      <c r="A236" s="21"/>
      <c r="B236" s="21"/>
      <c r="C236" s="304"/>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row>
    <row r="237" spans="1:90" x14ac:dyDescent="0.25">
      <c r="A237" s="21"/>
      <c r="B237" s="21"/>
      <c r="C237" s="304"/>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row>
    <row r="238" spans="1:90" x14ac:dyDescent="0.25">
      <c r="A238" s="21"/>
      <c r="B238" s="21"/>
      <c r="C238" s="304"/>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row>
    <row r="239" spans="1:90" x14ac:dyDescent="0.25">
      <c r="A239" s="21"/>
      <c r="B239" s="21"/>
      <c r="C239" s="304"/>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row>
    <row r="240" spans="1:90" x14ac:dyDescent="0.25">
      <c r="A240" s="21"/>
      <c r="B240" s="21"/>
      <c r="C240" s="304"/>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row>
    <row r="241" spans="1:90" x14ac:dyDescent="0.25">
      <c r="A241" s="21"/>
      <c r="B241" s="21"/>
      <c r="C241" s="304"/>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row>
    <row r="242" spans="1:90" x14ac:dyDescent="0.25">
      <c r="A242" s="21"/>
      <c r="B242" s="21"/>
      <c r="C242" s="304"/>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row>
    <row r="243" spans="1:90" x14ac:dyDescent="0.25">
      <c r="A243" s="21"/>
      <c r="B243" s="21"/>
      <c r="C243" s="304"/>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row>
    <row r="244" spans="1:90" x14ac:dyDescent="0.25">
      <c r="A244" s="21"/>
      <c r="B244" s="21"/>
      <c r="C244" s="304"/>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row>
    <row r="245" spans="1:90" x14ac:dyDescent="0.25">
      <c r="A245" s="21"/>
      <c r="B245" s="21"/>
      <c r="C245" s="304"/>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row>
    <row r="246" spans="1:90" x14ac:dyDescent="0.25">
      <c r="A246" s="21"/>
      <c r="B246" s="21"/>
      <c r="C246" s="304"/>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row>
    <row r="247" spans="1:90" x14ac:dyDescent="0.25">
      <c r="A247" s="21"/>
      <c r="B247" s="21"/>
      <c r="C247" s="304"/>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row>
    <row r="248" spans="1:90" x14ac:dyDescent="0.25">
      <c r="A248" s="21"/>
      <c r="B248" s="21"/>
      <c r="C248" s="304"/>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row>
    <row r="249" spans="1:90" x14ac:dyDescent="0.25">
      <c r="A249" s="21"/>
      <c r="B249" s="21"/>
      <c r="C249" s="304"/>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row>
    <row r="250" spans="1:90" x14ac:dyDescent="0.25">
      <c r="A250" s="21"/>
      <c r="B250" s="21"/>
      <c r="C250" s="304"/>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row>
    <row r="251" spans="1:90" x14ac:dyDescent="0.25">
      <c r="A251" s="21"/>
      <c r="B251" s="21"/>
      <c r="C251" s="304"/>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row>
    <row r="252" spans="1:90" x14ac:dyDescent="0.25">
      <c r="A252" s="21"/>
      <c r="B252" s="21"/>
      <c r="C252" s="304"/>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row>
    <row r="253" spans="1:90" x14ac:dyDescent="0.25">
      <c r="A253" s="21"/>
      <c r="B253" s="21"/>
      <c r="C253" s="304"/>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row>
    <row r="254" spans="1:90" x14ac:dyDescent="0.25">
      <c r="A254" s="21"/>
      <c r="B254" s="21"/>
      <c r="C254" s="304"/>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row>
    <row r="255" spans="1:90" x14ac:dyDescent="0.25">
      <c r="A255" s="21"/>
      <c r="B255" s="21"/>
      <c r="C255" s="304"/>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row>
    <row r="256" spans="1:90" x14ac:dyDescent="0.25">
      <c r="A256" s="21"/>
      <c r="B256" s="21"/>
      <c r="C256" s="304"/>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row>
    <row r="257" spans="1:90" x14ac:dyDescent="0.25">
      <c r="A257" s="21"/>
      <c r="B257" s="21"/>
      <c r="C257" s="304"/>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row>
    <row r="258" spans="1:90" x14ac:dyDescent="0.25">
      <c r="A258" s="21"/>
      <c r="B258" s="21"/>
      <c r="C258" s="304"/>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row>
    <row r="259" spans="1:90" x14ac:dyDescent="0.25">
      <c r="A259" s="21"/>
      <c r="B259" s="21"/>
      <c r="C259" s="304"/>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row>
    <row r="260" spans="1:90" x14ac:dyDescent="0.25">
      <c r="A260" s="21"/>
      <c r="B260" s="21"/>
      <c r="C260" s="304"/>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row>
    <row r="261" spans="1:90" x14ac:dyDescent="0.25">
      <c r="A261" s="21"/>
      <c r="B261" s="21"/>
      <c r="C261" s="304"/>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row>
    <row r="262" spans="1:90" x14ac:dyDescent="0.25">
      <c r="A262" s="21"/>
      <c r="B262" s="21"/>
      <c r="C262" s="304"/>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row>
    <row r="263" spans="1:90" x14ac:dyDescent="0.25">
      <c r="A263" s="21"/>
      <c r="B263" s="21"/>
      <c r="C263" s="304"/>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row>
    <row r="264" spans="1:90" x14ac:dyDescent="0.25">
      <c r="A264" s="21"/>
      <c r="B264" s="21"/>
      <c r="C264" s="304"/>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row>
    <row r="265" spans="1:90" x14ac:dyDescent="0.25">
      <c r="A265" s="21"/>
      <c r="B265" s="21"/>
      <c r="C265" s="304"/>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row>
    <row r="266" spans="1:90" x14ac:dyDescent="0.25">
      <c r="A266" s="21"/>
      <c r="B266" s="21"/>
      <c r="C266" s="304"/>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row>
    <row r="267" spans="1:90" x14ac:dyDescent="0.25">
      <c r="A267" s="21"/>
      <c r="B267" s="21"/>
      <c r="C267" s="304"/>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row>
    <row r="268" spans="1:90" x14ac:dyDescent="0.25">
      <c r="A268" s="21"/>
      <c r="B268" s="21"/>
      <c r="C268" s="304"/>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row>
    <row r="269" spans="1:90" x14ac:dyDescent="0.25">
      <c r="A269" s="21"/>
      <c r="B269" s="21"/>
      <c r="C269" s="304"/>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row>
    <row r="270" spans="1:90" x14ac:dyDescent="0.25">
      <c r="A270" s="21"/>
      <c r="B270" s="21"/>
      <c r="C270" s="304"/>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row>
    <row r="271" spans="1:90" x14ac:dyDescent="0.25">
      <c r="A271" s="21"/>
      <c r="B271" s="21"/>
      <c r="C271" s="304"/>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row>
    <row r="272" spans="1:90" x14ac:dyDescent="0.25">
      <c r="A272" s="21"/>
      <c r="B272" s="21"/>
      <c r="C272" s="304"/>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row>
    <row r="273" spans="1:90" x14ac:dyDescent="0.25">
      <c r="A273" s="21"/>
      <c r="B273" s="21"/>
      <c r="C273" s="304"/>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row>
    <row r="274" spans="1:90" x14ac:dyDescent="0.25">
      <c r="A274" s="21"/>
      <c r="B274" s="21"/>
      <c r="C274" s="304"/>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row>
    <row r="275" spans="1:90" x14ac:dyDescent="0.25">
      <c r="A275" s="21"/>
      <c r="B275" s="21"/>
      <c r="C275" s="304"/>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row>
    <row r="276" spans="1:90" x14ac:dyDescent="0.25">
      <c r="A276" s="21"/>
      <c r="B276" s="21"/>
      <c r="C276" s="304"/>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row>
    <row r="277" spans="1:90" x14ac:dyDescent="0.25">
      <c r="A277" s="21"/>
      <c r="B277" s="21"/>
      <c r="C277" s="304"/>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row>
    <row r="278" spans="1:90" x14ac:dyDescent="0.25">
      <c r="A278" s="21"/>
      <c r="B278" s="21"/>
      <c r="C278" s="304"/>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row>
    <row r="279" spans="1:90" x14ac:dyDescent="0.25">
      <c r="A279" s="21"/>
      <c r="B279" s="21"/>
      <c r="C279" s="304"/>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row>
    <row r="280" spans="1:90" x14ac:dyDescent="0.25">
      <c r="A280" s="21"/>
      <c r="B280" s="21"/>
      <c r="C280" s="304"/>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row>
    <row r="281" spans="1:90" x14ac:dyDescent="0.25">
      <c r="A281" s="21"/>
      <c r="B281" s="21"/>
      <c r="C281" s="304"/>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row>
    <row r="282" spans="1:90" x14ac:dyDescent="0.25">
      <c r="A282" s="21"/>
      <c r="B282" s="21"/>
      <c r="C282" s="304"/>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row>
    <row r="283" spans="1:90" x14ac:dyDescent="0.25">
      <c r="A283" s="21"/>
      <c r="B283" s="21"/>
      <c r="C283" s="304"/>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row>
    <row r="284" spans="1:90" x14ac:dyDescent="0.25">
      <c r="A284" s="21"/>
      <c r="B284" s="21"/>
      <c r="C284" s="304"/>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row>
    <row r="285" spans="1:90" x14ac:dyDescent="0.25">
      <c r="A285" s="21"/>
      <c r="B285" s="21"/>
      <c r="C285" s="304"/>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row>
    <row r="286" spans="1:90" x14ac:dyDescent="0.25">
      <c r="A286" s="21"/>
      <c r="B286" s="21"/>
      <c r="C286" s="304"/>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row>
    <row r="287" spans="1:90" x14ac:dyDescent="0.25">
      <c r="A287" s="21"/>
      <c r="B287" s="21"/>
      <c r="C287" s="304"/>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row>
    <row r="288" spans="1:90" x14ac:dyDescent="0.25">
      <c r="A288" s="21"/>
      <c r="B288" s="21"/>
      <c r="C288" s="304"/>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row>
    <row r="289" spans="1:90" x14ac:dyDescent="0.25">
      <c r="A289" s="21"/>
      <c r="B289" s="21"/>
      <c r="C289" s="304"/>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row>
    <row r="290" spans="1:90" x14ac:dyDescent="0.25">
      <c r="A290" s="21"/>
      <c r="B290" s="21"/>
      <c r="C290" s="304"/>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row>
    <row r="291" spans="1:90" x14ac:dyDescent="0.25">
      <c r="A291" s="21"/>
      <c r="B291" s="21"/>
      <c r="C291" s="304"/>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row>
    <row r="292" spans="1:90" x14ac:dyDescent="0.25">
      <c r="A292" s="21"/>
      <c r="B292" s="21"/>
      <c r="C292" s="304"/>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row>
    <row r="293" spans="1:90" x14ac:dyDescent="0.25">
      <c r="A293" s="21"/>
      <c r="B293" s="21"/>
      <c r="C293" s="304"/>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row>
    <row r="294" spans="1:90" x14ac:dyDescent="0.25">
      <c r="A294" s="21"/>
      <c r="B294" s="21"/>
      <c r="C294" s="304"/>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row>
    <row r="295" spans="1:90" x14ac:dyDescent="0.25">
      <c r="A295" s="21"/>
      <c r="B295" s="21"/>
      <c r="C295" s="304"/>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row>
    <row r="296" spans="1:90" x14ac:dyDescent="0.25">
      <c r="A296" s="21"/>
      <c r="B296" s="21"/>
      <c r="C296" s="304"/>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row>
    <row r="297" spans="1:90" x14ac:dyDescent="0.25">
      <c r="A297" s="21"/>
      <c r="B297" s="21"/>
      <c r="C297" s="304"/>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row>
    <row r="298" spans="1:90" x14ac:dyDescent="0.25">
      <c r="A298" s="21"/>
      <c r="B298" s="21"/>
      <c r="C298" s="304"/>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row>
    <row r="299" spans="1:90" x14ac:dyDescent="0.25">
      <c r="A299" s="21"/>
      <c r="B299" s="21"/>
      <c r="C299" s="304"/>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row>
    <row r="300" spans="1:90" x14ac:dyDescent="0.25">
      <c r="A300" s="21"/>
      <c r="B300" s="21"/>
      <c r="C300" s="304"/>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row>
    <row r="301" spans="1:90" x14ac:dyDescent="0.25">
      <c r="A301" s="21"/>
      <c r="B301" s="21"/>
      <c r="C301" s="304"/>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row>
    <row r="302" spans="1:90" x14ac:dyDescent="0.25">
      <c r="A302" s="21"/>
      <c r="B302" s="21"/>
      <c r="C302" s="304"/>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row>
    <row r="303" spans="1:90" x14ac:dyDescent="0.25">
      <c r="A303" s="21"/>
      <c r="B303" s="21"/>
      <c r="C303" s="304"/>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row>
    <row r="304" spans="1:90" x14ac:dyDescent="0.25">
      <c r="A304" s="21"/>
      <c r="B304" s="21"/>
      <c r="C304" s="304"/>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row>
    <row r="305" spans="1:90" x14ac:dyDescent="0.25">
      <c r="A305" s="21"/>
      <c r="B305" s="21"/>
      <c r="C305" s="304"/>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row>
    <row r="306" spans="1:90" x14ac:dyDescent="0.25">
      <c r="A306" s="21"/>
      <c r="B306" s="21"/>
      <c r="C306" s="304"/>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row>
    <row r="307" spans="1:90" x14ac:dyDescent="0.25">
      <c r="A307" s="21"/>
      <c r="B307" s="21"/>
      <c r="C307" s="304"/>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row>
    <row r="308" spans="1:90" x14ac:dyDescent="0.25">
      <c r="A308" s="21"/>
      <c r="B308" s="21"/>
      <c r="C308" s="304"/>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row>
    <row r="309" spans="1:90" x14ac:dyDescent="0.25">
      <c r="A309" s="21"/>
      <c r="B309" s="21"/>
      <c r="C309" s="304"/>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row>
    <row r="310" spans="1:90" x14ac:dyDescent="0.25">
      <c r="A310" s="21"/>
      <c r="B310" s="21"/>
      <c r="C310" s="304"/>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row>
    <row r="311" spans="1:90" x14ac:dyDescent="0.25">
      <c r="A311" s="21"/>
      <c r="B311" s="21"/>
      <c r="C311" s="304"/>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row>
    <row r="312" spans="1:90" x14ac:dyDescent="0.25">
      <c r="A312" s="21"/>
      <c r="B312" s="21"/>
      <c r="C312" s="304"/>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row>
    <row r="313" spans="1:90" x14ac:dyDescent="0.25">
      <c r="A313" s="21"/>
      <c r="B313" s="21"/>
      <c r="C313" s="304"/>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row>
    <row r="314" spans="1:90" x14ac:dyDescent="0.25">
      <c r="A314" s="21"/>
      <c r="B314" s="21"/>
      <c r="C314" s="304"/>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row>
    <row r="315" spans="1:90" x14ac:dyDescent="0.25">
      <c r="A315" s="21"/>
      <c r="B315" s="21"/>
      <c r="C315" s="304"/>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row>
    <row r="316" spans="1:90" x14ac:dyDescent="0.25">
      <c r="A316" s="21"/>
      <c r="B316" s="21"/>
      <c r="C316" s="304"/>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row>
    <row r="317" spans="1:90" x14ac:dyDescent="0.25">
      <c r="A317" s="21"/>
      <c r="B317" s="21"/>
      <c r="C317" s="304"/>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row>
    <row r="318" spans="1:90" x14ac:dyDescent="0.25">
      <c r="A318" s="21"/>
      <c r="B318" s="21"/>
      <c r="C318" s="304"/>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row>
    <row r="319" spans="1:90" x14ac:dyDescent="0.25">
      <c r="A319" s="21"/>
      <c r="B319" s="21"/>
      <c r="C319" s="304"/>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row>
    <row r="320" spans="1:90" x14ac:dyDescent="0.25">
      <c r="A320" s="21"/>
      <c r="B320" s="21"/>
      <c r="C320" s="304"/>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row>
    <row r="321" spans="1:90" x14ac:dyDescent="0.25">
      <c r="A321" s="21"/>
      <c r="B321" s="21"/>
      <c r="C321" s="304"/>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row>
    <row r="322" spans="1:90" x14ac:dyDescent="0.25">
      <c r="A322" s="21"/>
      <c r="B322" s="21"/>
      <c r="C322" s="304"/>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row>
    <row r="323" spans="1:90" x14ac:dyDescent="0.25">
      <c r="A323" s="21"/>
      <c r="B323" s="21"/>
      <c r="C323" s="304"/>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row>
    <row r="324" spans="1:90" x14ac:dyDescent="0.25">
      <c r="A324" s="21"/>
      <c r="B324" s="21"/>
      <c r="C324" s="304"/>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row>
    <row r="325" spans="1:90" x14ac:dyDescent="0.25">
      <c r="A325" s="21"/>
      <c r="B325" s="21"/>
      <c r="C325" s="304"/>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row>
    <row r="326" spans="1:90" x14ac:dyDescent="0.25">
      <c r="A326" s="21"/>
      <c r="B326" s="21"/>
      <c r="C326" s="304"/>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row>
    <row r="327" spans="1:90" x14ac:dyDescent="0.25">
      <c r="A327" s="21"/>
      <c r="B327" s="21"/>
      <c r="C327" s="304"/>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row>
    <row r="328" spans="1:90" x14ac:dyDescent="0.25">
      <c r="A328" s="21"/>
      <c r="B328" s="21"/>
      <c r="C328" s="304"/>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row>
    <row r="329" spans="1:90" x14ac:dyDescent="0.25">
      <c r="A329" s="21"/>
      <c r="B329" s="21"/>
      <c r="C329" s="304"/>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row>
    <row r="330" spans="1:90" x14ac:dyDescent="0.25">
      <c r="A330" s="21"/>
      <c r="B330" s="21"/>
      <c r="C330" s="304"/>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row>
    <row r="331" spans="1:90" x14ac:dyDescent="0.25">
      <c r="A331" s="21"/>
      <c r="B331" s="21"/>
      <c r="C331" s="304"/>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row>
    <row r="332" spans="1:90" x14ac:dyDescent="0.25">
      <c r="A332" s="21"/>
      <c r="B332" s="21"/>
      <c r="C332" s="304"/>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row>
    <row r="333" spans="1:90" x14ac:dyDescent="0.25">
      <c r="A333" s="21"/>
      <c r="B333" s="21"/>
      <c r="C333" s="304"/>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row>
    <row r="334" spans="1:90" x14ac:dyDescent="0.25">
      <c r="A334" s="21"/>
      <c r="B334" s="21"/>
      <c r="C334" s="304"/>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row>
    <row r="335" spans="1:90" x14ac:dyDescent="0.25">
      <c r="A335" s="21"/>
      <c r="B335" s="21"/>
      <c r="C335" s="304"/>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row>
    <row r="336" spans="1:90" x14ac:dyDescent="0.25">
      <c r="A336" s="21"/>
      <c r="B336" s="21"/>
      <c r="C336" s="304"/>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row>
    <row r="337" spans="1:90" x14ac:dyDescent="0.25">
      <c r="A337" s="21"/>
      <c r="B337" s="21"/>
      <c r="C337" s="304"/>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row>
    <row r="338" spans="1:90" x14ac:dyDescent="0.25">
      <c r="A338" s="21"/>
      <c r="B338" s="21"/>
      <c r="C338" s="304"/>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row>
    <row r="339" spans="1:90" x14ac:dyDescent="0.25">
      <c r="A339" s="21"/>
      <c r="B339" s="21"/>
      <c r="C339" s="304"/>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row>
    <row r="340" spans="1:90" x14ac:dyDescent="0.25">
      <c r="A340" s="21"/>
      <c r="B340" s="21"/>
      <c r="C340" s="304"/>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row>
    <row r="341" spans="1:90" x14ac:dyDescent="0.25">
      <c r="A341" s="21"/>
      <c r="B341" s="21"/>
      <c r="C341" s="304"/>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row>
    <row r="342" spans="1:90" x14ac:dyDescent="0.25">
      <c r="A342" s="21"/>
      <c r="B342" s="21"/>
      <c r="C342" s="304"/>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row>
    <row r="343" spans="1:90" x14ac:dyDescent="0.25">
      <c r="A343" s="21"/>
      <c r="B343" s="21"/>
      <c r="C343" s="304"/>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row>
    <row r="344" spans="1:90" x14ac:dyDescent="0.25">
      <c r="A344" s="21"/>
      <c r="B344" s="21"/>
      <c r="C344" s="304"/>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row>
    <row r="345" spans="1:90" x14ac:dyDescent="0.25">
      <c r="A345" s="21"/>
      <c r="B345" s="21"/>
      <c r="C345" s="304"/>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row>
    <row r="346" spans="1:90" x14ac:dyDescent="0.25">
      <c r="A346" s="21"/>
      <c r="B346" s="21"/>
      <c r="C346" s="304"/>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row>
    <row r="347" spans="1:90" x14ac:dyDescent="0.25">
      <c r="A347" s="21"/>
      <c r="B347" s="21"/>
      <c r="C347" s="304"/>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row>
    <row r="348" spans="1:90" x14ac:dyDescent="0.25">
      <c r="A348" s="21"/>
      <c r="B348" s="21"/>
      <c r="C348" s="304"/>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row>
    <row r="349" spans="1:90" x14ac:dyDescent="0.25">
      <c r="A349" s="21"/>
      <c r="B349" s="21"/>
      <c r="C349" s="304"/>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row>
    <row r="350" spans="1:90" x14ac:dyDescent="0.25">
      <c r="A350" s="21"/>
      <c r="B350" s="21"/>
      <c r="C350" s="304"/>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row>
    <row r="351" spans="1:90" x14ac:dyDescent="0.25">
      <c r="A351" s="21"/>
      <c r="B351" s="21"/>
      <c r="C351" s="304"/>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c r="CH351" s="21"/>
      <c r="CI351" s="21"/>
      <c r="CJ351" s="21"/>
      <c r="CK351" s="21"/>
      <c r="CL351" s="21"/>
    </row>
    <row r="352" spans="1:90" x14ac:dyDescent="0.25">
      <c r="A352" s="21"/>
      <c r="B352" s="21"/>
      <c r="C352" s="304"/>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row>
    <row r="353" spans="1:90" x14ac:dyDescent="0.25">
      <c r="A353" s="21"/>
      <c r="B353" s="21"/>
      <c r="C353" s="304"/>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c r="CH353" s="21"/>
      <c r="CI353" s="21"/>
      <c r="CJ353" s="21"/>
      <c r="CK353" s="21"/>
      <c r="CL353" s="21"/>
    </row>
    <row r="354" spans="1:90" x14ac:dyDescent="0.25">
      <c r="A354" s="21"/>
      <c r="B354" s="21"/>
      <c r="C354" s="304"/>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row>
    <row r="355" spans="1:90" x14ac:dyDescent="0.25">
      <c r="A355" s="21"/>
      <c r="B355" s="21"/>
      <c r="C355" s="304"/>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row>
    <row r="356" spans="1:90" x14ac:dyDescent="0.25">
      <c r="A356" s="21"/>
      <c r="B356" s="21"/>
      <c r="C356" s="304"/>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row>
    <row r="357" spans="1:90" x14ac:dyDescent="0.25">
      <c r="A357" s="21"/>
      <c r="B357" s="21"/>
      <c r="C357" s="304"/>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row>
    <row r="358" spans="1:90" x14ac:dyDescent="0.25">
      <c r="A358" s="21"/>
      <c r="B358" s="21"/>
      <c r="C358" s="304"/>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row>
    <row r="359" spans="1:90" x14ac:dyDescent="0.25">
      <c r="A359" s="21"/>
      <c r="B359" s="21"/>
      <c r="C359" s="304"/>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row>
    <row r="360" spans="1:90" x14ac:dyDescent="0.25">
      <c r="A360" s="21"/>
      <c r="B360" s="21"/>
      <c r="C360" s="304"/>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row>
    <row r="361" spans="1:90" x14ac:dyDescent="0.25">
      <c r="A361" s="21"/>
      <c r="B361" s="21"/>
      <c r="C361" s="304"/>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row>
    <row r="362" spans="1:90" x14ac:dyDescent="0.25">
      <c r="A362" s="21"/>
      <c r="B362" s="21"/>
      <c r="C362" s="304"/>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row>
    <row r="363" spans="1:90" x14ac:dyDescent="0.25">
      <c r="A363" s="21"/>
      <c r="B363" s="21"/>
      <c r="C363" s="304"/>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row>
    <row r="364" spans="1:90" x14ac:dyDescent="0.25">
      <c r="A364" s="21"/>
      <c r="B364" s="21"/>
      <c r="C364" s="304"/>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row>
    <row r="365" spans="1:90" x14ac:dyDescent="0.25">
      <c r="A365" s="21"/>
      <c r="B365" s="21"/>
      <c r="C365" s="304"/>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row>
    <row r="366" spans="1:90" x14ac:dyDescent="0.25">
      <c r="A366" s="21"/>
      <c r="B366" s="21"/>
      <c r="C366" s="304"/>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row>
    <row r="367" spans="1:90" x14ac:dyDescent="0.25">
      <c r="A367" s="21"/>
      <c r="B367" s="21"/>
      <c r="C367" s="304"/>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row>
    <row r="368" spans="1:90" x14ac:dyDescent="0.25">
      <c r="A368" s="21"/>
      <c r="B368" s="21"/>
      <c r="C368" s="304"/>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row>
    <row r="369" spans="1:90" x14ac:dyDescent="0.25">
      <c r="A369" s="21"/>
      <c r="B369" s="21"/>
      <c r="C369" s="304"/>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row>
    <row r="370" spans="1:90" x14ac:dyDescent="0.25">
      <c r="A370" s="21"/>
      <c r="B370" s="21"/>
      <c r="C370" s="304"/>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row>
    <row r="371" spans="1:90" x14ac:dyDescent="0.25">
      <c r="A371" s="21"/>
      <c r="B371" s="21"/>
      <c r="C371" s="304"/>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row>
    <row r="372" spans="1:90" x14ac:dyDescent="0.25">
      <c r="A372" s="21"/>
      <c r="B372" s="21"/>
      <c r="C372" s="304"/>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row>
    <row r="373" spans="1:90" x14ac:dyDescent="0.25">
      <c r="A373" s="21"/>
      <c r="B373" s="21"/>
      <c r="C373" s="304"/>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row>
    <row r="374" spans="1:90" x14ac:dyDescent="0.25">
      <c r="A374" s="21"/>
      <c r="B374" s="21"/>
      <c r="C374" s="304"/>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row>
    <row r="375" spans="1:90" x14ac:dyDescent="0.25">
      <c r="A375" s="21"/>
      <c r="B375" s="21"/>
      <c r="C375" s="304"/>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row>
    <row r="376" spans="1:90" x14ac:dyDescent="0.25">
      <c r="A376" s="21"/>
      <c r="B376" s="21"/>
      <c r="C376" s="304"/>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row>
    <row r="377" spans="1:90" x14ac:dyDescent="0.25">
      <c r="A377" s="21"/>
      <c r="B377" s="21"/>
      <c r="C377" s="304"/>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row>
    <row r="378" spans="1:90" x14ac:dyDescent="0.25">
      <c r="A378" s="21"/>
      <c r="B378" s="21"/>
      <c r="C378" s="304"/>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row>
    <row r="379" spans="1:90" x14ac:dyDescent="0.25">
      <c r="A379" s="21"/>
      <c r="B379" s="21"/>
      <c r="C379" s="304"/>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row>
    <row r="380" spans="1:90" x14ac:dyDescent="0.25">
      <c r="A380" s="21"/>
      <c r="B380" s="21"/>
      <c r="C380" s="304"/>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row>
    <row r="381" spans="1:90" x14ac:dyDescent="0.25">
      <c r="A381" s="21"/>
      <c r="B381" s="21"/>
      <c r="C381" s="304"/>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row>
    <row r="382" spans="1:90" x14ac:dyDescent="0.25">
      <c r="A382" s="21"/>
      <c r="B382" s="21"/>
      <c r="C382" s="304"/>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row>
    <row r="383" spans="1:90" x14ac:dyDescent="0.25">
      <c r="A383" s="21"/>
      <c r="B383" s="21"/>
      <c r="C383" s="304"/>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row>
    <row r="384" spans="1:90" x14ac:dyDescent="0.25">
      <c r="A384" s="21"/>
      <c r="B384" s="21"/>
      <c r="C384" s="304"/>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row>
    <row r="385" spans="1:90" x14ac:dyDescent="0.25">
      <c r="A385" s="21"/>
      <c r="B385" s="21"/>
      <c r="C385" s="304"/>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row>
    <row r="386" spans="1:90" x14ac:dyDescent="0.25">
      <c r="A386" s="21"/>
      <c r="B386" s="21"/>
      <c r="C386" s="304"/>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row>
    <row r="387" spans="1:90" x14ac:dyDescent="0.25">
      <c r="A387" s="21"/>
      <c r="B387" s="21"/>
      <c r="C387" s="304"/>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row>
    <row r="388" spans="1:90" x14ac:dyDescent="0.25">
      <c r="A388" s="21"/>
      <c r="B388" s="21"/>
      <c r="C388" s="304"/>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row>
    <row r="389" spans="1:90" x14ac:dyDescent="0.25">
      <c r="A389" s="21"/>
      <c r="B389" s="21"/>
      <c r="C389" s="304"/>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row>
    <row r="390" spans="1:90" x14ac:dyDescent="0.25">
      <c r="A390" s="21"/>
      <c r="B390" s="21"/>
      <c r="C390" s="304"/>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row>
    <row r="391" spans="1:90" x14ac:dyDescent="0.25">
      <c r="A391" s="21"/>
      <c r="B391" s="21"/>
      <c r="C391" s="304"/>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row>
    <row r="392" spans="1:90" x14ac:dyDescent="0.25">
      <c r="A392" s="21"/>
      <c r="B392" s="21"/>
      <c r="C392" s="304"/>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row>
    <row r="393" spans="1:90" x14ac:dyDescent="0.25">
      <c r="A393" s="21"/>
      <c r="B393" s="21"/>
      <c r="C393" s="304"/>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row>
    <row r="394" spans="1:90" x14ac:dyDescent="0.25">
      <c r="A394" s="21"/>
      <c r="B394" s="21"/>
      <c r="C394" s="304"/>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row>
    <row r="395" spans="1:90" x14ac:dyDescent="0.25">
      <c r="A395" s="21"/>
      <c r="B395" s="21"/>
      <c r="C395" s="304"/>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row>
    <row r="396" spans="1:90" x14ac:dyDescent="0.25">
      <c r="A396" s="21"/>
      <c r="B396" s="21"/>
      <c r="C396" s="304"/>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row>
    <row r="397" spans="1:90" x14ac:dyDescent="0.25">
      <c r="A397" s="21"/>
      <c r="B397" s="21"/>
      <c r="C397" s="304"/>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row>
    <row r="398" spans="1:90" x14ac:dyDescent="0.25">
      <c r="A398" s="21"/>
      <c r="B398" s="21"/>
      <c r="C398" s="304"/>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row>
    <row r="399" spans="1:90" x14ac:dyDescent="0.25">
      <c r="A399" s="21"/>
      <c r="B399" s="21"/>
      <c r="C399" s="304"/>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row>
    <row r="400" spans="1:90" x14ac:dyDescent="0.25">
      <c r="A400" s="21"/>
      <c r="B400" s="21"/>
      <c r="C400" s="304"/>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row>
    <row r="401" spans="1:90" x14ac:dyDescent="0.25">
      <c r="A401" s="21"/>
      <c r="B401" s="21"/>
      <c r="C401" s="304"/>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row>
    <row r="402" spans="1:90" x14ac:dyDescent="0.25">
      <c r="A402" s="21"/>
      <c r="B402" s="21"/>
      <c r="C402" s="304"/>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row>
    <row r="403" spans="1:90" x14ac:dyDescent="0.25">
      <c r="A403" s="21"/>
      <c r="B403" s="21"/>
      <c r="C403" s="304"/>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row>
    <row r="404" spans="1:90" x14ac:dyDescent="0.25">
      <c r="A404" s="21"/>
      <c r="B404" s="21"/>
      <c r="C404" s="304"/>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row>
    <row r="405" spans="1:90" x14ac:dyDescent="0.25">
      <c r="A405" s="21"/>
      <c r="B405" s="21"/>
      <c r="C405" s="304"/>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row>
    <row r="406" spans="1:90" x14ac:dyDescent="0.25">
      <c r="A406" s="21"/>
      <c r="B406" s="21"/>
      <c r="C406" s="304"/>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row>
    <row r="407" spans="1:90" x14ac:dyDescent="0.25">
      <c r="A407" s="21"/>
      <c r="B407" s="21"/>
      <c r="C407" s="304"/>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row>
    <row r="408" spans="1:90" x14ac:dyDescent="0.25">
      <c r="A408" s="21"/>
      <c r="B408" s="21"/>
      <c r="C408" s="304"/>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row>
    <row r="409" spans="1:90" x14ac:dyDescent="0.25">
      <c r="A409" s="21"/>
      <c r="B409" s="21"/>
      <c r="C409" s="304"/>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row>
    <row r="410" spans="1:90" x14ac:dyDescent="0.25">
      <c r="A410" s="21"/>
      <c r="B410" s="21"/>
      <c r="C410" s="304"/>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row>
    <row r="411" spans="1:90" x14ac:dyDescent="0.25">
      <c r="A411" s="21"/>
      <c r="B411" s="21"/>
      <c r="C411" s="304"/>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row>
    <row r="412" spans="1:90" x14ac:dyDescent="0.25">
      <c r="A412" s="21"/>
      <c r="B412" s="21"/>
      <c r="C412" s="304"/>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row>
    <row r="413" spans="1:90" x14ac:dyDescent="0.25">
      <c r="A413" s="21"/>
      <c r="B413" s="21"/>
      <c r="C413" s="304"/>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row>
    <row r="414" spans="1:90" x14ac:dyDescent="0.25">
      <c r="A414" s="21"/>
      <c r="B414" s="21"/>
      <c r="C414" s="304"/>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row>
    <row r="415" spans="1:90" x14ac:dyDescent="0.25">
      <c r="A415" s="21"/>
      <c r="B415" s="21"/>
      <c r="C415" s="304"/>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row>
    <row r="416" spans="1:90" x14ac:dyDescent="0.25">
      <c r="A416" s="21"/>
      <c r="B416" s="21"/>
      <c r="C416" s="304"/>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row>
    <row r="417" spans="1:90" x14ac:dyDescent="0.25">
      <c r="A417" s="21"/>
      <c r="B417" s="21"/>
      <c r="C417" s="304"/>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row>
    <row r="418" spans="1:90" x14ac:dyDescent="0.25">
      <c r="A418" s="21"/>
      <c r="B418" s="21"/>
      <c r="C418" s="304"/>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row>
    <row r="419" spans="1:90" x14ac:dyDescent="0.25">
      <c r="A419" s="21"/>
      <c r="B419" s="21"/>
      <c r="C419" s="304"/>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row>
    <row r="420" spans="1:90" x14ac:dyDescent="0.25">
      <c r="A420" s="21"/>
      <c r="B420" s="21"/>
      <c r="C420" s="304"/>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row>
    <row r="421" spans="1:90" x14ac:dyDescent="0.25">
      <c r="A421" s="21"/>
      <c r="B421" s="21"/>
      <c r="C421" s="304"/>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row>
    <row r="422" spans="1:90" x14ac:dyDescent="0.25">
      <c r="A422" s="21"/>
      <c r="B422" s="21"/>
      <c r="C422" s="304"/>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row>
    <row r="423" spans="1:90" x14ac:dyDescent="0.25">
      <c r="A423" s="21"/>
      <c r="B423" s="21"/>
      <c r="C423" s="304"/>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row>
    <row r="424" spans="1:90" x14ac:dyDescent="0.25">
      <c r="A424" s="21"/>
      <c r="B424" s="21"/>
      <c r="C424" s="304"/>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row>
    <row r="425" spans="1:90" x14ac:dyDescent="0.25">
      <c r="A425" s="21"/>
      <c r="B425" s="21"/>
      <c r="C425" s="304"/>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row>
    <row r="426" spans="1:90" x14ac:dyDescent="0.25">
      <c r="A426" s="21"/>
      <c r="B426" s="21"/>
      <c r="C426" s="304"/>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row>
    <row r="427" spans="1:90" x14ac:dyDescent="0.25">
      <c r="A427" s="21"/>
      <c r="B427" s="21"/>
      <c r="C427" s="304"/>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row>
    <row r="428" spans="1:90" x14ac:dyDescent="0.25">
      <c r="A428" s="21"/>
      <c r="B428" s="21"/>
      <c r="C428" s="304"/>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row>
    <row r="429" spans="1:90" x14ac:dyDescent="0.25">
      <c r="A429" s="21"/>
      <c r="B429" s="21"/>
      <c r="C429" s="304"/>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row>
    <row r="430" spans="1:90" x14ac:dyDescent="0.25">
      <c r="A430" s="21"/>
      <c r="B430" s="21"/>
      <c r="C430" s="304"/>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row>
    <row r="431" spans="1:90" x14ac:dyDescent="0.25">
      <c r="A431" s="21"/>
      <c r="B431" s="21"/>
      <c r="C431" s="304"/>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row>
    <row r="432" spans="1:90" x14ac:dyDescent="0.25">
      <c r="A432" s="21"/>
      <c r="B432" s="21"/>
      <c r="C432" s="304"/>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row>
    <row r="433" spans="1:90" x14ac:dyDescent="0.25">
      <c r="A433" s="21"/>
      <c r="B433" s="21"/>
      <c r="C433" s="304"/>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row>
    <row r="434" spans="1:90" x14ac:dyDescent="0.25">
      <c r="A434" s="21"/>
      <c r="B434" s="21"/>
      <c r="C434" s="304"/>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row>
    <row r="435" spans="1:90" x14ac:dyDescent="0.25">
      <c r="A435" s="21"/>
      <c r="B435" s="21"/>
      <c r="C435" s="304"/>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row>
    <row r="436" spans="1:90" x14ac:dyDescent="0.25">
      <c r="A436" s="21"/>
      <c r="B436" s="21"/>
      <c r="C436" s="304"/>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row>
    <row r="437" spans="1:90" x14ac:dyDescent="0.25">
      <c r="A437" s="21"/>
      <c r="B437" s="21"/>
      <c r="C437" s="304"/>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row>
    <row r="438" spans="1:90" x14ac:dyDescent="0.25">
      <c r="A438" s="21"/>
      <c r="B438" s="21"/>
      <c r="C438" s="304"/>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row>
    <row r="439" spans="1:90" x14ac:dyDescent="0.25">
      <c r="A439" s="21"/>
      <c r="B439" s="21"/>
      <c r="C439" s="304"/>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row>
    <row r="440" spans="1:90" x14ac:dyDescent="0.25">
      <c r="A440" s="21"/>
      <c r="B440" s="21"/>
      <c r="C440" s="304"/>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row>
    <row r="441" spans="1:90" x14ac:dyDescent="0.25">
      <c r="A441" s="21"/>
      <c r="B441" s="21"/>
      <c r="C441" s="304"/>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row>
    <row r="442" spans="1:90" x14ac:dyDescent="0.25">
      <c r="A442" s="21"/>
      <c r="B442" s="21"/>
      <c r="C442" s="304"/>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row>
    <row r="443" spans="1:90" x14ac:dyDescent="0.25">
      <c r="A443" s="21"/>
      <c r="B443" s="21"/>
      <c r="C443" s="304"/>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row>
    <row r="444" spans="1:90" x14ac:dyDescent="0.25">
      <c r="A444" s="21"/>
      <c r="B444" s="21"/>
      <c r="C444" s="304"/>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row>
    <row r="445" spans="1:90" x14ac:dyDescent="0.25">
      <c r="A445" s="21"/>
      <c r="B445" s="21"/>
      <c r="C445" s="304"/>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row>
    <row r="446" spans="1:90" x14ac:dyDescent="0.25">
      <c r="A446" s="21"/>
      <c r="B446" s="21"/>
      <c r="C446" s="304"/>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row>
    <row r="447" spans="1:90" x14ac:dyDescent="0.25">
      <c r="A447" s="21"/>
      <c r="B447" s="21"/>
      <c r="C447" s="304"/>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row>
    <row r="448" spans="1:90" x14ac:dyDescent="0.25">
      <c r="A448" s="21"/>
      <c r="B448" s="21"/>
      <c r="C448" s="304"/>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row>
    <row r="449" spans="1:90" x14ac:dyDescent="0.25">
      <c r="A449" s="21"/>
      <c r="B449" s="21"/>
      <c r="C449" s="304"/>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row>
    <row r="450" spans="1:90" x14ac:dyDescent="0.25">
      <c r="A450" s="21"/>
      <c r="B450" s="21"/>
      <c r="C450" s="304"/>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row>
    <row r="451" spans="1:90" x14ac:dyDescent="0.25">
      <c r="A451" s="21"/>
      <c r="B451" s="21"/>
      <c r="C451" s="304"/>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row>
    <row r="452" spans="1:90" x14ac:dyDescent="0.25">
      <c r="A452" s="21"/>
      <c r="B452" s="21"/>
      <c r="C452" s="304"/>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row>
    <row r="453" spans="1:90" x14ac:dyDescent="0.25">
      <c r="A453" s="21"/>
      <c r="B453" s="21"/>
      <c r="C453" s="304"/>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row>
    <row r="454" spans="1:90" x14ac:dyDescent="0.25">
      <c r="A454" s="21"/>
      <c r="B454" s="21"/>
      <c r="C454" s="304"/>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row>
    <row r="455" spans="1:90" x14ac:dyDescent="0.25">
      <c r="A455" s="21"/>
      <c r="B455" s="21"/>
      <c r="C455" s="304"/>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row>
    <row r="456" spans="1:90" x14ac:dyDescent="0.25">
      <c r="A456" s="21"/>
      <c r="B456" s="21"/>
      <c r="C456" s="304"/>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row>
    <row r="457" spans="1:90" x14ac:dyDescent="0.25">
      <c r="A457" s="21"/>
      <c r="B457" s="21"/>
      <c r="C457" s="304"/>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row>
    <row r="458" spans="1:90" x14ac:dyDescent="0.25">
      <c r="A458" s="21"/>
      <c r="B458" s="21"/>
      <c r="C458" s="304"/>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row>
    <row r="459" spans="1:90" x14ac:dyDescent="0.25">
      <c r="A459" s="21"/>
      <c r="B459" s="21"/>
      <c r="C459" s="304"/>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row>
    <row r="460" spans="1:90" x14ac:dyDescent="0.25">
      <c r="A460" s="21"/>
      <c r="B460" s="21"/>
      <c r="C460" s="304"/>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row>
    <row r="461" spans="1:90" x14ac:dyDescent="0.25">
      <c r="A461" s="21"/>
      <c r="B461" s="21"/>
      <c r="C461" s="304"/>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row>
    <row r="462" spans="1:90" x14ac:dyDescent="0.25">
      <c r="A462" s="21"/>
      <c r="B462" s="21"/>
      <c r="C462" s="304"/>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row>
    <row r="463" spans="1:90" x14ac:dyDescent="0.25">
      <c r="A463" s="21"/>
      <c r="B463" s="21"/>
      <c r="C463" s="304"/>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row>
    <row r="464" spans="1:90" x14ac:dyDescent="0.25">
      <c r="A464" s="21"/>
      <c r="B464" s="21"/>
      <c r="C464" s="304"/>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row>
    <row r="465" spans="1:90" x14ac:dyDescent="0.25">
      <c r="A465" s="21"/>
      <c r="B465" s="21"/>
      <c r="C465" s="304"/>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row>
    <row r="466" spans="1:90" x14ac:dyDescent="0.25">
      <c r="A466" s="21"/>
      <c r="B466" s="21"/>
      <c r="C466" s="304"/>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row>
    <row r="467" spans="1:90" x14ac:dyDescent="0.25">
      <c r="A467" s="21"/>
      <c r="B467" s="21"/>
      <c r="C467" s="304"/>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row>
    <row r="468" spans="1:90" x14ac:dyDescent="0.25">
      <c r="A468" s="21"/>
      <c r="B468" s="21"/>
      <c r="C468" s="304"/>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row>
    <row r="469" spans="1:90" x14ac:dyDescent="0.25">
      <c r="A469" s="21"/>
      <c r="B469" s="21"/>
      <c r="C469" s="304"/>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row>
    <row r="470" spans="1:90" x14ac:dyDescent="0.25">
      <c r="A470" s="21"/>
      <c r="B470" s="21"/>
      <c r="C470" s="304"/>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row>
    <row r="471" spans="1:90" x14ac:dyDescent="0.25">
      <c r="A471" s="21"/>
      <c r="B471" s="21"/>
      <c r="C471" s="304"/>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row>
    <row r="472" spans="1:90" x14ac:dyDescent="0.25">
      <c r="A472" s="21"/>
      <c r="B472" s="21"/>
      <c r="C472" s="304"/>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row>
    <row r="473" spans="1:90" x14ac:dyDescent="0.25">
      <c r="A473" s="21"/>
      <c r="B473" s="21"/>
      <c r="C473" s="304"/>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row>
    <row r="474" spans="1:90" x14ac:dyDescent="0.25">
      <c r="A474" s="21"/>
      <c r="B474" s="21"/>
      <c r="C474" s="304"/>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c r="CG474" s="21"/>
      <c r="CH474" s="21"/>
      <c r="CI474" s="21"/>
      <c r="CJ474" s="21"/>
      <c r="CK474" s="21"/>
      <c r="CL474" s="21"/>
    </row>
    <row r="475" spans="1:90" x14ac:dyDescent="0.25">
      <c r="A475" s="21"/>
      <c r="B475" s="21"/>
      <c r="C475" s="304"/>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row>
    <row r="476" spans="1:90" x14ac:dyDescent="0.25">
      <c r="A476" s="21"/>
      <c r="B476" s="21"/>
      <c r="C476" s="304"/>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row>
    <row r="477" spans="1:90" x14ac:dyDescent="0.25">
      <c r="A477" s="21"/>
      <c r="B477" s="21"/>
      <c r="C477" s="304"/>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c r="CG477" s="21"/>
      <c r="CH477" s="21"/>
      <c r="CI477" s="21"/>
      <c r="CJ477" s="21"/>
      <c r="CK477" s="21"/>
      <c r="CL477" s="21"/>
    </row>
    <row r="478" spans="1:90" x14ac:dyDescent="0.25">
      <c r="A478" s="21"/>
      <c r="B478" s="21"/>
      <c r="C478" s="304"/>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c r="CH478" s="21"/>
      <c r="CI478" s="21"/>
      <c r="CJ478" s="21"/>
      <c r="CK478" s="21"/>
      <c r="CL478" s="21"/>
    </row>
    <row r="479" spans="1:90" x14ac:dyDescent="0.25">
      <c r="A479" s="21"/>
      <c r="B479" s="21"/>
      <c r="C479" s="304"/>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c r="CB479" s="21"/>
      <c r="CC479" s="21"/>
      <c r="CD479" s="21"/>
      <c r="CE479" s="21"/>
      <c r="CF479" s="21"/>
      <c r="CG479" s="21"/>
      <c r="CH479" s="21"/>
      <c r="CI479" s="21"/>
      <c r="CJ479" s="21"/>
      <c r="CK479" s="21"/>
      <c r="CL479" s="21"/>
    </row>
    <row r="480" spans="1:90" x14ac:dyDescent="0.25">
      <c r="A480" s="21"/>
      <c r="B480" s="21"/>
      <c r="C480" s="304"/>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c r="CH480" s="21"/>
      <c r="CI480" s="21"/>
      <c r="CJ480" s="21"/>
      <c r="CK480" s="21"/>
      <c r="CL480" s="21"/>
    </row>
    <row r="481" spans="1:90" x14ac:dyDescent="0.25">
      <c r="A481" s="21"/>
      <c r="B481" s="21"/>
      <c r="C481" s="304"/>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1"/>
      <c r="CF481" s="21"/>
      <c r="CG481" s="21"/>
      <c r="CH481" s="21"/>
      <c r="CI481" s="21"/>
      <c r="CJ481" s="21"/>
      <c r="CK481" s="21"/>
      <c r="CL481" s="21"/>
    </row>
    <row r="482" spans="1:90" x14ac:dyDescent="0.25">
      <c r="A482" s="21"/>
      <c r="B482" s="21"/>
      <c r="C482" s="304"/>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1"/>
      <c r="CF482" s="21"/>
      <c r="CG482" s="21"/>
      <c r="CH482" s="21"/>
      <c r="CI482" s="21"/>
      <c r="CJ482" s="21"/>
      <c r="CK482" s="21"/>
      <c r="CL482" s="21"/>
    </row>
    <row r="483" spans="1:90" x14ac:dyDescent="0.25">
      <c r="A483" s="21"/>
      <c r="B483" s="21"/>
      <c r="C483" s="304"/>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c r="CB483" s="21"/>
      <c r="CC483" s="21"/>
      <c r="CD483" s="21"/>
      <c r="CE483" s="21"/>
      <c r="CF483" s="21"/>
      <c r="CG483" s="21"/>
      <c r="CH483" s="21"/>
      <c r="CI483" s="21"/>
      <c r="CJ483" s="21"/>
      <c r="CK483" s="21"/>
      <c r="CL483" s="21"/>
    </row>
    <row r="484" spans="1:90" x14ac:dyDescent="0.25">
      <c r="A484" s="21"/>
      <c r="B484" s="21"/>
      <c r="C484" s="304"/>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row>
    <row r="485" spans="1:90" x14ac:dyDescent="0.25">
      <c r="A485" s="21"/>
      <c r="B485" s="21"/>
      <c r="C485" s="304"/>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c r="CG485" s="21"/>
      <c r="CH485" s="21"/>
      <c r="CI485" s="21"/>
      <c r="CJ485" s="21"/>
      <c r="CK485" s="21"/>
      <c r="CL485" s="21"/>
    </row>
    <row r="486" spans="1:90" x14ac:dyDescent="0.25">
      <c r="A486" s="21"/>
      <c r="B486" s="21"/>
      <c r="C486" s="304"/>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row>
    <row r="487" spans="1:90" x14ac:dyDescent="0.25">
      <c r="A487" s="21"/>
      <c r="B487" s="21"/>
      <c r="C487" s="304"/>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c r="CG487" s="21"/>
      <c r="CH487" s="21"/>
      <c r="CI487" s="21"/>
      <c r="CJ487" s="21"/>
      <c r="CK487" s="21"/>
      <c r="CL487" s="21"/>
    </row>
    <row r="488" spans="1:90" x14ac:dyDescent="0.25">
      <c r="A488" s="21"/>
      <c r="B488" s="21"/>
      <c r="C488" s="304"/>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1"/>
      <c r="CF488" s="21"/>
      <c r="CG488" s="21"/>
      <c r="CH488" s="21"/>
      <c r="CI488" s="21"/>
      <c r="CJ488" s="21"/>
      <c r="CK488" s="21"/>
      <c r="CL488" s="21"/>
    </row>
    <row r="489" spans="1:90" x14ac:dyDescent="0.25">
      <c r="A489" s="21"/>
      <c r="B489" s="21"/>
      <c r="C489" s="304"/>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1"/>
      <c r="CF489" s="21"/>
      <c r="CG489" s="21"/>
      <c r="CH489" s="21"/>
      <c r="CI489" s="21"/>
      <c r="CJ489" s="21"/>
      <c r="CK489" s="21"/>
      <c r="CL489" s="21"/>
    </row>
    <row r="490" spans="1:90" x14ac:dyDescent="0.25">
      <c r="A490" s="21"/>
      <c r="B490" s="21"/>
      <c r="C490" s="304"/>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c r="CH490" s="21"/>
      <c r="CI490" s="21"/>
      <c r="CJ490" s="21"/>
      <c r="CK490" s="21"/>
      <c r="CL490" s="21"/>
    </row>
    <row r="491" spans="1:90" x14ac:dyDescent="0.25">
      <c r="A491" s="21"/>
      <c r="B491" s="21"/>
      <c r="C491" s="304"/>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c r="CG491" s="21"/>
      <c r="CH491" s="21"/>
      <c r="CI491" s="21"/>
      <c r="CJ491" s="21"/>
      <c r="CK491" s="21"/>
      <c r="CL491" s="21"/>
    </row>
    <row r="492" spans="1:90" x14ac:dyDescent="0.25">
      <c r="A492" s="21"/>
      <c r="B492" s="21"/>
      <c r="C492" s="304"/>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c r="CG492" s="21"/>
      <c r="CH492" s="21"/>
      <c r="CI492" s="21"/>
      <c r="CJ492" s="21"/>
      <c r="CK492" s="21"/>
      <c r="CL492" s="21"/>
    </row>
    <row r="493" spans="1:90" x14ac:dyDescent="0.25">
      <c r="A493" s="21"/>
      <c r="B493" s="21"/>
      <c r="C493" s="304"/>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c r="CB493" s="21"/>
      <c r="CC493" s="21"/>
      <c r="CD493" s="21"/>
      <c r="CE493" s="21"/>
      <c r="CF493" s="21"/>
      <c r="CG493" s="21"/>
      <c r="CH493" s="21"/>
      <c r="CI493" s="21"/>
      <c r="CJ493" s="21"/>
      <c r="CK493" s="21"/>
      <c r="CL493" s="21"/>
    </row>
    <row r="494" spans="1:90" x14ac:dyDescent="0.25">
      <c r="A494" s="21"/>
      <c r="B494" s="21"/>
      <c r="C494" s="304"/>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c r="CH494" s="21"/>
      <c r="CI494" s="21"/>
      <c r="CJ494" s="21"/>
      <c r="CK494" s="21"/>
      <c r="CL494" s="21"/>
    </row>
    <row r="495" spans="1:90" x14ac:dyDescent="0.25">
      <c r="A495" s="21"/>
      <c r="B495" s="21"/>
      <c r="C495" s="304"/>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c r="CH495" s="21"/>
      <c r="CI495" s="21"/>
      <c r="CJ495" s="21"/>
      <c r="CK495" s="21"/>
      <c r="CL495" s="21"/>
    </row>
    <row r="496" spans="1:90" x14ac:dyDescent="0.25">
      <c r="A496" s="21"/>
      <c r="B496" s="21"/>
      <c r="C496" s="304"/>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row>
    <row r="497" spans="1:90" x14ac:dyDescent="0.25">
      <c r="A497" s="21"/>
      <c r="B497" s="21"/>
      <c r="C497" s="304"/>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c r="CG497" s="21"/>
      <c r="CH497" s="21"/>
      <c r="CI497" s="21"/>
      <c r="CJ497" s="21"/>
      <c r="CK497" s="21"/>
      <c r="CL497" s="21"/>
    </row>
    <row r="498" spans="1:90" x14ac:dyDescent="0.25">
      <c r="A498" s="21"/>
      <c r="B498" s="21"/>
      <c r="C498" s="304"/>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row>
    <row r="499" spans="1:90" x14ac:dyDescent="0.25">
      <c r="A499" s="21"/>
      <c r="B499" s="21"/>
      <c r="C499" s="304"/>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c r="CH499" s="21"/>
      <c r="CI499" s="21"/>
      <c r="CJ499" s="21"/>
      <c r="CK499" s="21"/>
      <c r="CL499" s="21"/>
    </row>
    <row r="500" spans="1:90" x14ac:dyDescent="0.25">
      <c r="A500" s="21"/>
      <c r="B500" s="21"/>
      <c r="C500" s="304"/>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c r="CB500" s="21"/>
      <c r="CC500" s="21"/>
      <c r="CD500" s="21"/>
      <c r="CE500" s="21"/>
      <c r="CF500" s="21"/>
      <c r="CG500" s="21"/>
      <c r="CH500" s="21"/>
      <c r="CI500" s="21"/>
      <c r="CJ500" s="21"/>
      <c r="CK500" s="21"/>
      <c r="CL500" s="21"/>
    </row>
    <row r="501" spans="1:90" x14ac:dyDescent="0.25">
      <c r="A501" s="21"/>
      <c r="B501" s="21"/>
      <c r="C501" s="304"/>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1"/>
      <c r="CF501" s="21"/>
      <c r="CG501" s="21"/>
      <c r="CH501" s="21"/>
      <c r="CI501" s="21"/>
      <c r="CJ501" s="21"/>
      <c r="CK501" s="21"/>
      <c r="CL501" s="21"/>
    </row>
    <row r="502" spans="1:90" x14ac:dyDescent="0.25">
      <c r="A502" s="21"/>
      <c r="B502" s="21"/>
      <c r="C502" s="304"/>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c r="CH502" s="21"/>
      <c r="CI502" s="21"/>
      <c r="CJ502" s="21"/>
      <c r="CK502" s="21"/>
      <c r="CL502" s="21"/>
    </row>
    <row r="503" spans="1:90" x14ac:dyDescent="0.25">
      <c r="A503" s="21"/>
      <c r="B503" s="21"/>
      <c r="C503" s="304"/>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c r="CB503" s="21"/>
      <c r="CC503" s="21"/>
      <c r="CD503" s="21"/>
      <c r="CE503" s="21"/>
      <c r="CF503" s="21"/>
      <c r="CG503" s="21"/>
      <c r="CH503" s="21"/>
      <c r="CI503" s="21"/>
      <c r="CJ503" s="21"/>
      <c r="CK503" s="21"/>
      <c r="CL503" s="21"/>
    </row>
    <row r="504" spans="1:90" x14ac:dyDescent="0.25">
      <c r="A504" s="21"/>
      <c r="B504" s="21"/>
      <c r="C504" s="304"/>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c r="CG504" s="21"/>
      <c r="CH504" s="21"/>
      <c r="CI504" s="21"/>
      <c r="CJ504" s="21"/>
      <c r="CK504" s="21"/>
      <c r="CL504" s="21"/>
    </row>
    <row r="505" spans="1:90" x14ac:dyDescent="0.25">
      <c r="A505" s="21"/>
      <c r="B505" s="21"/>
      <c r="C505" s="304"/>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c r="CG505" s="21"/>
      <c r="CH505" s="21"/>
      <c r="CI505" s="21"/>
      <c r="CJ505" s="21"/>
      <c r="CK505" s="21"/>
      <c r="CL505" s="21"/>
    </row>
    <row r="506" spans="1:90" x14ac:dyDescent="0.25">
      <c r="A506" s="21"/>
      <c r="B506" s="21"/>
      <c r="C506" s="304"/>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row>
    <row r="507" spans="1:90" x14ac:dyDescent="0.25">
      <c r="A507" s="21"/>
      <c r="B507" s="21"/>
      <c r="C507" s="304"/>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c r="CB507" s="21"/>
      <c r="CC507" s="21"/>
      <c r="CD507" s="21"/>
      <c r="CE507" s="21"/>
      <c r="CF507" s="21"/>
      <c r="CG507" s="21"/>
      <c r="CH507" s="21"/>
      <c r="CI507" s="21"/>
      <c r="CJ507" s="21"/>
      <c r="CK507" s="21"/>
      <c r="CL507" s="21"/>
    </row>
  </sheetData>
  <mergeCells count="328">
    <mergeCell ref="F20:F21"/>
    <mergeCell ref="G20:G21"/>
    <mergeCell ref="AB3:AM3"/>
    <mergeCell ref="AN3:AR4"/>
    <mergeCell ref="B44:B47"/>
    <mergeCell ref="I44:I47"/>
    <mergeCell ref="J44:J47"/>
    <mergeCell ref="AJ4:AM4"/>
    <mergeCell ref="AB4:AE4"/>
    <mergeCell ref="AF4:AI4"/>
    <mergeCell ref="Y5:AA5"/>
    <mergeCell ref="E6:E10"/>
    <mergeCell ref="F6:F10"/>
    <mergeCell ref="AO20:AO21"/>
    <mergeCell ref="AP20:AP21"/>
    <mergeCell ref="AQ20:AQ21"/>
    <mergeCell ref="B16:B19"/>
    <mergeCell ref="AN16:AN19"/>
    <mergeCell ref="C16:C19"/>
    <mergeCell ref="C20:C21"/>
    <mergeCell ref="AR20:AR21"/>
    <mergeCell ref="B20:B21"/>
    <mergeCell ref="H20:H21"/>
    <mergeCell ref="I20:I21"/>
    <mergeCell ref="O59:O60"/>
    <mergeCell ref="O49:O52"/>
    <mergeCell ref="O39:O40"/>
    <mergeCell ref="AF72:AI72"/>
    <mergeCell ref="AJ35:AJ38"/>
    <mergeCell ref="AK35:AK38"/>
    <mergeCell ref="J49:J52"/>
    <mergeCell ref="J53:J58"/>
    <mergeCell ref="D6:D11"/>
    <mergeCell ref="D20:D25"/>
    <mergeCell ref="D12:D19"/>
    <mergeCell ref="D28:D67"/>
    <mergeCell ref="L6:L11"/>
    <mergeCell ref="M6:M11"/>
    <mergeCell ref="I6:I11"/>
    <mergeCell ref="J16:J19"/>
    <mergeCell ref="E16:E19"/>
    <mergeCell ref="F16:F19"/>
    <mergeCell ref="G16:G19"/>
    <mergeCell ref="H16:H19"/>
    <mergeCell ref="I16:I19"/>
    <mergeCell ref="L16:L19"/>
    <mergeCell ref="M16:M19"/>
    <mergeCell ref="H61:H62"/>
    <mergeCell ref="AI32:AI34"/>
    <mergeCell ref="AF35:AF38"/>
    <mergeCell ref="AG35:AG38"/>
    <mergeCell ref="AI35:AI38"/>
    <mergeCell ref="AF61:AF62"/>
    <mergeCell ref="AG61:AG62"/>
    <mergeCell ref="AI61:AI62"/>
    <mergeCell ref="AI53:AI58"/>
    <mergeCell ref="AO28:AO31"/>
    <mergeCell ref="AJ32:AJ34"/>
    <mergeCell ref="AK32:AK34"/>
    <mergeCell ref="AM32:AM34"/>
    <mergeCell ref="AM35:AM38"/>
    <mergeCell ref="AJ61:AJ62"/>
    <mergeCell ref="AK61:AK62"/>
    <mergeCell ref="AM61:AM62"/>
    <mergeCell ref="AJ53:AJ58"/>
    <mergeCell ref="AK53:AK58"/>
    <mergeCell ref="AM53:AM58"/>
    <mergeCell ref="AF32:AF34"/>
    <mergeCell ref="AG32:AG34"/>
    <mergeCell ref="AR28:AR31"/>
    <mergeCell ref="AO35:AO38"/>
    <mergeCell ref="AP35:AP38"/>
    <mergeCell ref="AQ35:AQ38"/>
    <mergeCell ref="AP28:AP31"/>
    <mergeCell ref="AQ28:AQ31"/>
    <mergeCell ref="AN41:AN43"/>
    <mergeCell ref="AR39:AR40"/>
    <mergeCell ref="AQ41:AQ43"/>
    <mergeCell ref="AR41:AR43"/>
    <mergeCell ref="AO32:AO34"/>
    <mergeCell ref="AP32:AP34"/>
    <mergeCell ref="AQ32:AQ34"/>
    <mergeCell ref="AN39:AN40"/>
    <mergeCell ref="AO41:AO43"/>
    <mergeCell ref="AN35:AN38"/>
    <mergeCell ref="AN32:AN34"/>
    <mergeCell ref="AR32:AR34"/>
    <mergeCell ref="AP39:AP40"/>
    <mergeCell ref="AQ39:AQ40"/>
    <mergeCell ref="AO39:AO40"/>
    <mergeCell ref="AP41:AP43"/>
    <mergeCell ref="AR35:AR38"/>
    <mergeCell ref="AN28:AN31"/>
    <mergeCell ref="AE53:AE58"/>
    <mergeCell ref="AF53:AF58"/>
    <mergeCell ref="AG53:AG58"/>
    <mergeCell ref="AB32:AB34"/>
    <mergeCell ref="AC32:AC34"/>
    <mergeCell ref="AE32:AE34"/>
    <mergeCell ref="N49:N52"/>
    <mergeCell ref="O32:O34"/>
    <mergeCell ref="O53:O58"/>
    <mergeCell ref="AB53:AB58"/>
    <mergeCell ref="AC53:AC58"/>
    <mergeCell ref="AC35:AC38"/>
    <mergeCell ref="AE35:AE38"/>
    <mergeCell ref="M32:M34"/>
    <mergeCell ref="L39:L40"/>
    <mergeCell ref="L41:L43"/>
    <mergeCell ref="E41:E43"/>
    <mergeCell ref="F41:F43"/>
    <mergeCell ref="G41:G43"/>
    <mergeCell ref="G22:G25"/>
    <mergeCell ref="H22:H25"/>
    <mergeCell ref="E32:E34"/>
    <mergeCell ref="F32:F34"/>
    <mergeCell ref="G32:G34"/>
    <mergeCell ref="H32:H34"/>
    <mergeCell ref="E35:E38"/>
    <mergeCell ref="L35:L38"/>
    <mergeCell ref="E28:E31"/>
    <mergeCell ref="F28:F31"/>
    <mergeCell ref="G28:G31"/>
    <mergeCell ref="H28:H31"/>
    <mergeCell ref="E22:E25"/>
    <mergeCell ref="O4:O5"/>
    <mergeCell ref="I4:I5"/>
    <mergeCell ref="J4:J5"/>
    <mergeCell ref="K4:K5"/>
    <mergeCell ref="N4:N5"/>
    <mergeCell ref="L4:M4"/>
    <mergeCell ref="L22:L25"/>
    <mergeCell ref="M22:M25"/>
    <mergeCell ref="L28:L31"/>
    <mergeCell ref="M28:M31"/>
    <mergeCell ref="L12:L15"/>
    <mergeCell ref="M12:M15"/>
    <mergeCell ref="L20:L21"/>
    <mergeCell ref="M20:M21"/>
    <mergeCell ref="A3:D3"/>
    <mergeCell ref="A4:A5"/>
    <mergeCell ref="B4:B5"/>
    <mergeCell ref="C4:C5"/>
    <mergeCell ref="D4:D5"/>
    <mergeCell ref="H4:H5"/>
    <mergeCell ref="G4:G5"/>
    <mergeCell ref="F4:F5"/>
    <mergeCell ref="E4:E5"/>
    <mergeCell ref="P5:R5"/>
    <mergeCell ref="S5:U5"/>
    <mergeCell ref="V5:X5"/>
    <mergeCell ref="P3:AA3"/>
    <mergeCell ref="B64:B65"/>
    <mergeCell ref="I64:I65"/>
    <mergeCell ref="E64:E65"/>
    <mergeCell ref="F64:F65"/>
    <mergeCell ref="G64:G65"/>
    <mergeCell ref="H64:H65"/>
    <mergeCell ref="O64:O65"/>
    <mergeCell ref="N64:N65"/>
    <mergeCell ref="E59:E60"/>
    <mergeCell ref="F59:F60"/>
    <mergeCell ref="G59:G60"/>
    <mergeCell ref="C64:C65"/>
    <mergeCell ref="C49:C52"/>
    <mergeCell ref="M35:M38"/>
    <mergeCell ref="O35:O38"/>
    <mergeCell ref="M39:M40"/>
    <mergeCell ref="E3:H3"/>
    <mergeCell ref="B32:B34"/>
    <mergeCell ref="B39:B40"/>
    <mergeCell ref="I3:O3"/>
    <mergeCell ref="AN6:AN10"/>
    <mergeCell ref="AO6:AO10"/>
    <mergeCell ref="AP6:AP10"/>
    <mergeCell ref="AQ6:AQ10"/>
    <mergeCell ref="AR6:AR10"/>
    <mergeCell ref="AN22:AN25"/>
    <mergeCell ref="AO22:AO25"/>
    <mergeCell ref="AP22:AP25"/>
    <mergeCell ref="AQ22:AQ25"/>
    <mergeCell ref="AR22:AR25"/>
    <mergeCell ref="AN12:AN15"/>
    <mergeCell ref="AO12:AO15"/>
    <mergeCell ref="AP12:AP15"/>
    <mergeCell ref="AQ12:AQ15"/>
    <mergeCell ref="AR12:AR15"/>
    <mergeCell ref="AO16:AO19"/>
    <mergeCell ref="AP16:AP19"/>
    <mergeCell ref="AQ16:AQ19"/>
    <mergeCell ref="AR16:AR19"/>
    <mergeCell ref="AN20:AN21"/>
    <mergeCell ref="A6:A25"/>
    <mergeCell ref="B28:B31"/>
    <mergeCell ref="C29:C30"/>
    <mergeCell ref="B22:B25"/>
    <mergeCell ref="C24:C25"/>
    <mergeCell ref="I35:I38"/>
    <mergeCell ref="B35:B38"/>
    <mergeCell ref="G35:G38"/>
    <mergeCell ref="H35:H38"/>
    <mergeCell ref="F22:F25"/>
    <mergeCell ref="G6:G10"/>
    <mergeCell ref="H6:H10"/>
    <mergeCell ref="C6:C7"/>
    <mergeCell ref="C35:C38"/>
    <mergeCell ref="F35:F38"/>
    <mergeCell ref="B12:B15"/>
    <mergeCell ref="E12:E15"/>
    <mergeCell ref="F12:F15"/>
    <mergeCell ref="G12:G15"/>
    <mergeCell ref="H12:H15"/>
    <mergeCell ref="I12:I15"/>
    <mergeCell ref="B6:B11"/>
    <mergeCell ref="C32:C33"/>
    <mergeCell ref="E20:E21"/>
    <mergeCell ref="A49:A62"/>
    <mergeCell ref="A64:A67"/>
    <mergeCell ref="O41:O43"/>
    <mergeCell ref="B61:B62"/>
    <mergeCell ref="C61:C62"/>
    <mergeCell ref="I61:I62"/>
    <mergeCell ref="N61:N62"/>
    <mergeCell ref="L61:L62"/>
    <mergeCell ref="M61:M62"/>
    <mergeCell ref="O61:O62"/>
    <mergeCell ref="B49:B52"/>
    <mergeCell ref="I49:I52"/>
    <mergeCell ref="E49:E52"/>
    <mergeCell ref="F49:F52"/>
    <mergeCell ref="G49:G52"/>
    <mergeCell ref="L49:L52"/>
    <mergeCell ref="M41:M43"/>
    <mergeCell ref="B59:B60"/>
    <mergeCell ref="I59:I60"/>
    <mergeCell ref="M49:M52"/>
    <mergeCell ref="M59:M60"/>
    <mergeCell ref="A27:A47"/>
    <mergeCell ref="B53:B58"/>
    <mergeCell ref="L32:L34"/>
    <mergeCell ref="AR64:AR65"/>
    <mergeCell ref="AN61:AN62"/>
    <mergeCell ref="AO61:AO62"/>
    <mergeCell ref="AP61:AP62"/>
    <mergeCell ref="AQ61:AQ62"/>
    <mergeCell ref="AR61:AR62"/>
    <mergeCell ref="AQ49:AQ52"/>
    <mergeCell ref="AO49:AO52"/>
    <mergeCell ref="AP49:AP52"/>
    <mergeCell ref="AR49:AR52"/>
    <mergeCell ref="AN49:AN52"/>
    <mergeCell ref="AN59:AN60"/>
    <mergeCell ref="AO59:AO60"/>
    <mergeCell ref="AP59:AP60"/>
    <mergeCell ref="AQ59:AQ60"/>
    <mergeCell ref="AR59:AR60"/>
    <mergeCell ref="AN53:AN58"/>
    <mergeCell ref="AO53:AO58"/>
    <mergeCell ref="AP53:AP58"/>
    <mergeCell ref="AQ53:AQ58"/>
    <mergeCell ref="AR53:AR58"/>
    <mergeCell ref="AN72:AO72"/>
    <mergeCell ref="S61:S62"/>
    <mergeCell ref="T61:T62"/>
    <mergeCell ref="U61:U62"/>
    <mergeCell ref="AN64:AN65"/>
    <mergeCell ref="AO64:AO65"/>
    <mergeCell ref="AP64:AP65"/>
    <mergeCell ref="AQ64:AQ65"/>
    <mergeCell ref="S72:U72"/>
    <mergeCell ref="AJ64:AJ65"/>
    <mergeCell ref="AK64:AK65"/>
    <mergeCell ref="AM64:AM65"/>
    <mergeCell ref="AJ72:AM72"/>
    <mergeCell ref="AI64:AI65"/>
    <mergeCell ref="AD61:AD62"/>
    <mergeCell ref="AB64:AB65"/>
    <mergeCell ref="AC64:AC65"/>
    <mergeCell ref="AE64:AE65"/>
    <mergeCell ref="AB72:AE72"/>
    <mergeCell ref="AF64:AF65"/>
    <mergeCell ref="AG64:AG65"/>
    <mergeCell ref="AB61:AB62"/>
    <mergeCell ref="AC61:AC62"/>
    <mergeCell ref="AE61:AE62"/>
    <mergeCell ref="M53:M58"/>
    <mergeCell ref="C41:C43"/>
    <mergeCell ref="M44:M47"/>
    <mergeCell ref="P72:R72"/>
    <mergeCell ref="V72:X72"/>
    <mergeCell ref="Y72:AA72"/>
    <mergeCell ref="P61:P62"/>
    <mergeCell ref="Q61:Q62"/>
    <mergeCell ref="R61:R62"/>
    <mergeCell ref="R64:R65"/>
    <mergeCell ref="Q64:Q65"/>
    <mergeCell ref="P64:P65"/>
    <mergeCell ref="V61:V62"/>
    <mergeCell ref="W61:W62"/>
    <mergeCell ref="X61:X62"/>
    <mergeCell ref="Y61:Y62"/>
    <mergeCell ref="Z61:Z62"/>
    <mergeCell ref="AA61:AA62"/>
    <mergeCell ref="E61:E62"/>
    <mergeCell ref="F61:F62"/>
    <mergeCell ref="G61:G62"/>
    <mergeCell ref="N53:N58"/>
    <mergeCell ref="N59:N60"/>
    <mergeCell ref="J61:J62"/>
    <mergeCell ref="B41:B43"/>
    <mergeCell ref="C39:C40"/>
    <mergeCell ref="H41:H43"/>
    <mergeCell ref="E39:E40"/>
    <mergeCell ref="F39:F40"/>
    <mergeCell ref="G39:G40"/>
    <mergeCell ref="H39:H40"/>
    <mergeCell ref="L44:L47"/>
    <mergeCell ref="J59:J60"/>
    <mergeCell ref="C53:C58"/>
    <mergeCell ref="E53:E58"/>
    <mergeCell ref="F53:F58"/>
    <mergeCell ref="G53:G58"/>
    <mergeCell ref="H53:H58"/>
    <mergeCell ref="I53:I58"/>
    <mergeCell ref="L53:L58"/>
    <mergeCell ref="L59:L60"/>
    <mergeCell ref="H49:H52"/>
    <mergeCell ref="H59:H60"/>
  </mergeCells>
  <printOptions horizontalCentered="1" verticalCentered="1"/>
  <pageMargins left="0.19685039370078741" right="0.19685039370078741" top="0.19685039370078741" bottom="0.19685039370078741"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
  <sheetViews>
    <sheetView topLeftCell="A7" workbookViewId="0">
      <selection activeCell="C8" sqref="C8"/>
    </sheetView>
  </sheetViews>
  <sheetFormatPr baseColWidth="10" defaultRowHeight="15" x14ac:dyDescent="0.25"/>
  <cols>
    <col min="1" max="1" width="20.5703125" customWidth="1"/>
    <col min="2" max="2" width="30.28515625" customWidth="1"/>
    <col min="3" max="4" width="53.5703125" customWidth="1"/>
    <col min="5" max="6" width="62.85546875" customWidth="1"/>
    <col min="7" max="7" width="15.28515625" customWidth="1"/>
  </cols>
  <sheetData>
    <row r="1" spans="1:11" ht="27" customHeight="1" x14ac:dyDescent="0.25">
      <c r="A1" s="695" t="s">
        <v>24</v>
      </c>
      <c r="B1" s="695" t="s">
        <v>25</v>
      </c>
      <c r="C1" s="697" t="s">
        <v>194</v>
      </c>
      <c r="D1" s="695" t="s">
        <v>188</v>
      </c>
      <c r="E1" s="697" t="s">
        <v>187</v>
      </c>
      <c r="F1" s="695" t="s">
        <v>189</v>
      </c>
      <c r="G1" s="697" t="s">
        <v>27</v>
      </c>
      <c r="H1" s="697" t="s">
        <v>28</v>
      </c>
      <c r="I1" s="697" t="s">
        <v>29</v>
      </c>
      <c r="J1" s="697"/>
      <c r="K1" s="697"/>
    </row>
    <row r="2" spans="1:11" ht="12" customHeight="1" x14ac:dyDescent="0.25">
      <c r="A2" s="696"/>
      <c r="B2" s="696"/>
      <c r="C2" s="697"/>
      <c r="D2" s="696"/>
      <c r="E2" s="697"/>
      <c r="F2" s="696"/>
      <c r="G2" s="697"/>
      <c r="H2" s="697"/>
      <c r="I2" s="19" t="s">
        <v>30</v>
      </c>
      <c r="J2" s="19" t="s">
        <v>31</v>
      </c>
      <c r="K2" s="19" t="s">
        <v>32</v>
      </c>
    </row>
    <row r="3" spans="1:11" ht="160.5" customHeight="1" x14ac:dyDescent="0.25">
      <c r="A3" s="698" t="s">
        <v>20</v>
      </c>
      <c r="B3" s="701" t="s">
        <v>192</v>
      </c>
      <c r="C3" s="94" t="s">
        <v>232</v>
      </c>
      <c r="D3" s="4" t="s">
        <v>191</v>
      </c>
      <c r="E3" s="29" t="s">
        <v>193</v>
      </c>
      <c r="F3" s="29" t="s">
        <v>231</v>
      </c>
      <c r="G3" s="27"/>
      <c r="H3" s="27"/>
      <c r="I3" s="28"/>
      <c r="J3" s="28"/>
      <c r="K3" s="28"/>
    </row>
    <row r="4" spans="1:11" ht="169.5" customHeight="1" x14ac:dyDescent="0.25">
      <c r="A4" s="699"/>
      <c r="B4" s="701"/>
      <c r="C4" s="4" t="s">
        <v>233</v>
      </c>
      <c r="D4" s="4" t="s">
        <v>208</v>
      </c>
      <c r="E4" s="29" t="s">
        <v>193</v>
      </c>
      <c r="F4" s="29" t="s">
        <v>231</v>
      </c>
      <c r="G4" s="27"/>
      <c r="H4" s="27"/>
      <c r="I4" s="28"/>
      <c r="J4" s="28"/>
      <c r="K4" s="28"/>
    </row>
    <row r="5" spans="1:11" ht="148.5" customHeight="1" x14ac:dyDescent="0.25">
      <c r="A5" s="699"/>
      <c r="B5" s="701"/>
      <c r="C5" s="4" t="s">
        <v>234</v>
      </c>
      <c r="D5" s="4" t="s">
        <v>207</v>
      </c>
      <c r="E5" s="29" t="s">
        <v>193</v>
      </c>
      <c r="F5" s="29" t="s">
        <v>231</v>
      </c>
      <c r="G5" s="27"/>
      <c r="H5" s="27"/>
      <c r="I5" s="28"/>
      <c r="J5" s="28"/>
      <c r="K5" s="28"/>
    </row>
    <row r="6" spans="1:11" ht="165.75" customHeight="1" x14ac:dyDescent="0.25">
      <c r="A6" s="699"/>
      <c r="B6" s="701"/>
      <c r="C6" s="4" t="s">
        <v>235</v>
      </c>
      <c r="D6" s="4" t="s">
        <v>207</v>
      </c>
      <c r="E6" s="29" t="s">
        <v>209</v>
      </c>
      <c r="F6" s="29" t="s">
        <v>231</v>
      </c>
      <c r="G6" s="27"/>
      <c r="H6" s="27"/>
      <c r="I6" s="28"/>
      <c r="J6" s="28"/>
      <c r="K6" s="28"/>
    </row>
    <row r="7" spans="1:11" ht="162" customHeight="1" x14ac:dyDescent="0.25">
      <c r="A7" s="699"/>
      <c r="B7" s="701"/>
      <c r="C7" s="1" t="s">
        <v>236</v>
      </c>
      <c r="D7" s="4" t="s">
        <v>207</v>
      </c>
      <c r="E7" s="29" t="s">
        <v>209</v>
      </c>
      <c r="F7" s="29" t="s">
        <v>231</v>
      </c>
      <c r="G7" s="27"/>
      <c r="H7" s="27"/>
      <c r="I7" s="28"/>
      <c r="J7" s="28"/>
      <c r="K7" s="28"/>
    </row>
    <row r="8" spans="1:11" ht="162" customHeight="1" x14ac:dyDescent="0.25">
      <c r="A8" s="699"/>
      <c r="B8" s="701"/>
      <c r="C8" s="1" t="s">
        <v>237</v>
      </c>
      <c r="D8" s="4" t="s">
        <v>207</v>
      </c>
      <c r="E8" s="29" t="s">
        <v>209</v>
      </c>
      <c r="F8" s="29" t="s">
        <v>231</v>
      </c>
      <c r="G8" s="27"/>
      <c r="H8" s="27"/>
      <c r="I8" s="28"/>
      <c r="J8" s="28"/>
      <c r="K8" s="28"/>
    </row>
    <row r="9" spans="1:11" x14ac:dyDescent="0.25">
      <c r="A9" s="699"/>
      <c r="B9" s="12"/>
      <c r="C9" s="12"/>
      <c r="D9" s="12"/>
      <c r="E9" s="12"/>
      <c r="F9" s="12"/>
      <c r="G9" s="12"/>
      <c r="H9" s="12"/>
      <c r="I9" s="12"/>
      <c r="J9" s="12"/>
      <c r="K9" s="12"/>
    </row>
    <row r="10" spans="1:11" ht="30" customHeight="1" x14ac:dyDescent="0.25">
      <c r="A10" s="699"/>
      <c r="B10" s="701" t="s">
        <v>195</v>
      </c>
      <c r="C10" s="4" t="s">
        <v>33</v>
      </c>
      <c r="D10" s="60"/>
      <c r="E10" s="684" t="s">
        <v>40</v>
      </c>
      <c r="F10" s="116"/>
      <c r="G10" s="687" t="s">
        <v>56</v>
      </c>
      <c r="H10" s="28"/>
      <c r="I10" s="27" t="s">
        <v>37</v>
      </c>
      <c r="J10" s="27" t="s">
        <v>37</v>
      </c>
      <c r="K10" s="27" t="s">
        <v>37</v>
      </c>
    </row>
    <row r="11" spans="1:11" x14ac:dyDescent="0.25">
      <c r="A11" s="699"/>
      <c r="B11" s="701"/>
      <c r="C11" s="4" t="s">
        <v>34</v>
      </c>
      <c r="D11" s="93"/>
      <c r="E11" s="690"/>
      <c r="F11" s="117"/>
      <c r="G11" s="688"/>
      <c r="H11" s="28"/>
      <c r="I11" s="27" t="s">
        <v>37</v>
      </c>
      <c r="J11" s="27" t="s">
        <v>37</v>
      </c>
      <c r="K11" s="27" t="s">
        <v>37</v>
      </c>
    </row>
    <row r="12" spans="1:11" ht="24" customHeight="1" x14ac:dyDescent="0.25">
      <c r="A12" s="699"/>
      <c r="B12" s="701"/>
      <c r="C12" s="4" t="s">
        <v>35</v>
      </c>
      <c r="D12" s="94"/>
      <c r="E12" s="691"/>
      <c r="F12" s="118"/>
      <c r="G12" s="27" t="s">
        <v>57</v>
      </c>
      <c r="H12" s="28"/>
      <c r="I12" s="28"/>
      <c r="J12" s="28"/>
      <c r="K12" s="28"/>
    </row>
    <row r="13" spans="1:11" ht="32.25" customHeight="1" x14ac:dyDescent="0.25">
      <c r="A13" s="699"/>
      <c r="B13" s="701"/>
      <c r="C13" s="4" t="s">
        <v>38</v>
      </c>
      <c r="D13" s="60"/>
      <c r="E13" s="684" t="s">
        <v>39</v>
      </c>
      <c r="F13" s="116"/>
      <c r="G13" s="27" t="s">
        <v>41</v>
      </c>
      <c r="H13" s="27">
        <v>24</v>
      </c>
      <c r="I13" s="28"/>
      <c r="J13" s="28"/>
      <c r="K13" s="28"/>
    </row>
    <row r="14" spans="1:11" ht="32.25" customHeight="1" x14ac:dyDescent="0.25">
      <c r="A14" s="699"/>
      <c r="B14" s="701"/>
      <c r="C14" s="4" t="s">
        <v>42</v>
      </c>
      <c r="D14" s="93"/>
      <c r="E14" s="690"/>
      <c r="F14" s="117"/>
      <c r="G14" s="27" t="s">
        <v>43</v>
      </c>
      <c r="H14" s="27">
        <v>68</v>
      </c>
      <c r="I14" s="28"/>
      <c r="J14" s="28"/>
      <c r="K14" s="28"/>
    </row>
    <row r="15" spans="1:11" ht="32.25" customHeight="1" x14ac:dyDescent="0.25">
      <c r="A15" s="699"/>
      <c r="B15" s="701"/>
      <c r="C15" s="4" t="s">
        <v>138</v>
      </c>
      <c r="D15" s="93"/>
      <c r="E15" s="690"/>
      <c r="F15" s="117"/>
      <c r="G15" s="27" t="s">
        <v>44</v>
      </c>
      <c r="H15" s="27">
        <v>27</v>
      </c>
      <c r="I15" s="28"/>
      <c r="J15" s="28"/>
      <c r="K15" s="28"/>
    </row>
    <row r="16" spans="1:11" ht="32.25" customHeight="1" x14ac:dyDescent="0.25">
      <c r="A16" s="699"/>
      <c r="B16" s="701"/>
      <c r="C16" s="4" t="s">
        <v>137</v>
      </c>
      <c r="D16" s="93"/>
      <c r="E16" s="690"/>
      <c r="F16" s="117"/>
      <c r="G16" s="27" t="s">
        <v>45</v>
      </c>
      <c r="H16" s="27">
        <v>74</v>
      </c>
      <c r="I16" s="28"/>
      <c r="J16" s="28"/>
      <c r="K16" s="28"/>
    </row>
    <row r="17" spans="1:11" ht="32.25" customHeight="1" x14ac:dyDescent="0.25">
      <c r="A17" s="699"/>
      <c r="B17" s="701"/>
      <c r="C17" s="4" t="s">
        <v>139</v>
      </c>
      <c r="D17" s="93"/>
      <c r="E17" s="690"/>
      <c r="F17" s="117"/>
      <c r="G17" s="27" t="s">
        <v>46</v>
      </c>
      <c r="H17" s="27">
        <v>7</v>
      </c>
      <c r="I17" s="28"/>
      <c r="J17" s="28"/>
      <c r="K17" s="28"/>
    </row>
    <row r="18" spans="1:11" ht="32.25" customHeight="1" x14ac:dyDescent="0.25">
      <c r="A18" s="699"/>
      <c r="B18" s="701"/>
      <c r="C18" s="4" t="s">
        <v>47</v>
      </c>
      <c r="D18" s="93"/>
      <c r="E18" s="690"/>
      <c r="F18" s="117"/>
      <c r="G18" s="27" t="s">
        <v>48</v>
      </c>
      <c r="H18" s="27">
        <v>23</v>
      </c>
      <c r="I18" s="28"/>
      <c r="J18" s="28"/>
      <c r="K18" s="28"/>
    </row>
    <row r="19" spans="1:11" ht="32.25" customHeight="1" x14ac:dyDescent="0.25">
      <c r="A19" s="699"/>
      <c r="B19" s="701"/>
      <c r="C19" s="4" t="s">
        <v>140</v>
      </c>
      <c r="D19" s="93"/>
      <c r="E19" s="690"/>
      <c r="F19" s="117"/>
      <c r="G19" s="27" t="s">
        <v>49</v>
      </c>
      <c r="H19" s="27">
        <v>2</v>
      </c>
      <c r="I19" s="28"/>
      <c r="J19" s="28"/>
      <c r="K19" s="28"/>
    </row>
    <row r="20" spans="1:11" ht="32.25" customHeight="1" x14ac:dyDescent="0.25">
      <c r="A20" s="699"/>
      <c r="B20" s="701"/>
      <c r="C20" s="4" t="s">
        <v>141</v>
      </c>
      <c r="D20" s="93"/>
      <c r="E20" s="690"/>
      <c r="F20" s="117"/>
      <c r="G20" s="27" t="s">
        <v>50</v>
      </c>
      <c r="H20" s="27">
        <v>3</v>
      </c>
      <c r="I20" s="28"/>
      <c r="J20" s="28"/>
      <c r="K20" s="28"/>
    </row>
    <row r="21" spans="1:11" ht="32.25" customHeight="1" x14ac:dyDescent="0.25">
      <c r="A21" s="699"/>
      <c r="B21" s="701"/>
      <c r="C21" s="4" t="s">
        <v>142</v>
      </c>
      <c r="D21" s="93"/>
      <c r="E21" s="690"/>
      <c r="F21" s="117"/>
      <c r="G21" s="27" t="s">
        <v>51</v>
      </c>
      <c r="H21" s="27">
        <v>32</v>
      </c>
      <c r="I21" s="28"/>
      <c r="J21" s="28"/>
      <c r="K21" s="28"/>
    </row>
    <row r="22" spans="1:11" ht="32.25" customHeight="1" x14ac:dyDescent="0.25">
      <c r="A22" s="699"/>
      <c r="B22" s="701"/>
      <c r="C22" s="4" t="s">
        <v>143</v>
      </c>
      <c r="D22" s="93"/>
      <c r="E22" s="690"/>
      <c r="F22" s="117"/>
      <c r="G22" s="27" t="s">
        <v>52</v>
      </c>
      <c r="H22" s="27">
        <v>6</v>
      </c>
      <c r="I22" s="28"/>
      <c r="J22" s="28"/>
      <c r="K22" s="28"/>
    </row>
    <row r="23" spans="1:11" ht="32.25" customHeight="1" x14ac:dyDescent="0.25">
      <c r="A23" s="699"/>
      <c r="B23" s="701"/>
      <c r="C23" s="4" t="s">
        <v>144</v>
      </c>
      <c r="D23" s="93"/>
      <c r="E23" s="690"/>
      <c r="F23" s="117"/>
      <c r="G23" s="27">
        <v>276</v>
      </c>
      <c r="H23" s="27">
        <v>1</v>
      </c>
      <c r="I23" s="28"/>
      <c r="J23" s="28"/>
      <c r="K23" s="28"/>
    </row>
    <row r="24" spans="1:11" ht="32.25" customHeight="1" x14ac:dyDescent="0.25">
      <c r="A24" s="699"/>
      <c r="B24" s="701"/>
      <c r="C24" s="4" t="s">
        <v>36</v>
      </c>
      <c r="D24" s="93"/>
      <c r="E24" s="690"/>
      <c r="F24" s="117"/>
      <c r="G24" s="27" t="s">
        <v>53</v>
      </c>
      <c r="H24" s="27">
        <v>2</v>
      </c>
      <c r="I24" s="28"/>
      <c r="J24" s="28"/>
      <c r="K24" s="28"/>
    </row>
    <row r="25" spans="1:11" ht="39" customHeight="1" x14ac:dyDescent="0.25">
      <c r="A25" s="699"/>
      <c r="B25" s="701"/>
      <c r="C25" s="4" t="s">
        <v>54</v>
      </c>
      <c r="D25" s="94"/>
      <c r="E25" s="691"/>
      <c r="F25" s="118"/>
      <c r="G25" s="27" t="s">
        <v>55</v>
      </c>
      <c r="H25" s="27">
        <v>9</v>
      </c>
      <c r="I25" s="28"/>
      <c r="J25" s="28"/>
      <c r="K25" s="28"/>
    </row>
    <row r="26" spans="1:11" x14ac:dyDescent="0.25">
      <c r="A26" s="699"/>
      <c r="B26" s="12"/>
      <c r="C26" s="12"/>
      <c r="D26" s="12"/>
      <c r="E26" s="12"/>
      <c r="F26" s="12"/>
      <c r="G26" s="12"/>
      <c r="H26" s="12"/>
      <c r="I26" s="12"/>
      <c r="J26" s="12"/>
      <c r="K26" s="12"/>
    </row>
    <row r="27" spans="1:11" x14ac:dyDescent="0.25">
      <c r="A27" s="699"/>
      <c r="B27" s="701" t="s">
        <v>166</v>
      </c>
      <c r="C27" s="28" t="s">
        <v>59</v>
      </c>
      <c r="D27" s="146"/>
      <c r="E27" s="692" t="s">
        <v>74</v>
      </c>
      <c r="F27" s="119"/>
      <c r="G27" s="27" t="s">
        <v>60</v>
      </c>
      <c r="H27" s="27">
        <v>24</v>
      </c>
      <c r="I27" s="28"/>
      <c r="J27" s="28"/>
      <c r="K27" s="28"/>
    </row>
    <row r="28" spans="1:11" x14ac:dyDescent="0.25">
      <c r="A28" s="699"/>
      <c r="B28" s="701"/>
      <c r="C28" s="28" t="s">
        <v>58</v>
      </c>
      <c r="D28" s="147"/>
      <c r="E28" s="693"/>
      <c r="F28" s="120"/>
      <c r="G28" s="27" t="s">
        <v>61</v>
      </c>
      <c r="H28" s="27">
        <v>28</v>
      </c>
      <c r="I28" s="28"/>
      <c r="J28" s="28"/>
      <c r="K28" s="28"/>
    </row>
    <row r="29" spans="1:11" x14ac:dyDescent="0.25">
      <c r="A29" s="699"/>
      <c r="B29" s="701"/>
      <c r="C29" s="28" t="s">
        <v>65</v>
      </c>
      <c r="D29" s="147"/>
      <c r="E29" s="693"/>
      <c r="F29" s="120"/>
      <c r="G29" s="27" t="s">
        <v>62</v>
      </c>
      <c r="H29" s="27">
        <v>43</v>
      </c>
      <c r="I29" s="28"/>
      <c r="J29" s="28"/>
      <c r="K29" s="28"/>
    </row>
    <row r="30" spans="1:11" x14ac:dyDescent="0.25">
      <c r="A30" s="699"/>
      <c r="B30" s="701"/>
      <c r="C30" s="28" t="s">
        <v>63</v>
      </c>
      <c r="D30" s="148"/>
      <c r="E30" s="694"/>
      <c r="F30" s="121"/>
      <c r="G30" s="27" t="s">
        <v>64</v>
      </c>
      <c r="H30" s="27">
        <v>39</v>
      </c>
      <c r="I30" s="28"/>
      <c r="J30" s="28"/>
      <c r="K30" s="28"/>
    </row>
    <row r="31" spans="1:11" x14ac:dyDescent="0.25">
      <c r="A31" s="699"/>
      <c r="B31" s="12"/>
      <c r="C31" s="12"/>
      <c r="D31" s="12"/>
      <c r="E31" s="12"/>
      <c r="F31" s="12"/>
      <c r="G31" s="12"/>
      <c r="H31" s="12"/>
      <c r="I31" s="12"/>
      <c r="J31" s="12"/>
      <c r="K31" s="12"/>
    </row>
    <row r="32" spans="1:11" ht="30" x14ac:dyDescent="0.25">
      <c r="A32" s="699"/>
      <c r="B32" s="701" t="s">
        <v>196</v>
      </c>
      <c r="C32" s="31" t="s">
        <v>67</v>
      </c>
      <c r="D32" s="31"/>
      <c r="E32" s="30" t="s">
        <v>79</v>
      </c>
      <c r="F32" s="30"/>
      <c r="G32" s="27" t="s">
        <v>75</v>
      </c>
      <c r="H32" s="27" t="s">
        <v>76</v>
      </c>
      <c r="I32" s="27" t="s">
        <v>37</v>
      </c>
      <c r="J32" s="27" t="s">
        <v>37</v>
      </c>
      <c r="K32" s="27" t="s">
        <v>37</v>
      </c>
    </row>
    <row r="33" spans="1:11" ht="22.5" customHeight="1" x14ac:dyDescent="0.25">
      <c r="A33" s="699"/>
      <c r="B33" s="701"/>
      <c r="C33" s="31" t="s">
        <v>66</v>
      </c>
      <c r="D33" s="149"/>
      <c r="E33" s="684" t="s">
        <v>80</v>
      </c>
      <c r="F33" s="116"/>
      <c r="G33" s="27" t="s">
        <v>77</v>
      </c>
      <c r="H33" s="27">
        <v>350</v>
      </c>
      <c r="I33" s="28"/>
      <c r="J33" s="28"/>
      <c r="K33" s="28"/>
    </row>
    <row r="34" spans="1:11" ht="24" customHeight="1" x14ac:dyDescent="0.25">
      <c r="A34" s="699"/>
      <c r="B34" s="701"/>
      <c r="C34" s="31" t="s">
        <v>68</v>
      </c>
      <c r="D34" s="32"/>
      <c r="E34" s="685"/>
      <c r="F34" s="123"/>
      <c r="G34" s="27" t="s">
        <v>78</v>
      </c>
      <c r="H34" s="27">
        <v>62</v>
      </c>
      <c r="I34" s="28"/>
      <c r="J34" s="28"/>
      <c r="K34" s="28"/>
    </row>
    <row r="35" spans="1:11" ht="24" customHeight="1" x14ac:dyDescent="0.25">
      <c r="A35" s="699"/>
      <c r="B35" s="701"/>
      <c r="C35" s="31" t="s">
        <v>145</v>
      </c>
      <c r="D35" s="32"/>
      <c r="E35" s="690" t="s">
        <v>81</v>
      </c>
      <c r="F35" s="117"/>
      <c r="G35" s="27" t="s">
        <v>82</v>
      </c>
      <c r="H35" s="27">
        <v>34</v>
      </c>
      <c r="I35" s="28"/>
      <c r="J35" s="28"/>
      <c r="K35" s="28"/>
    </row>
    <row r="36" spans="1:11" ht="40.5" customHeight="1" x14ac:dyDescent="0.25">
      <c r="A36" s="699"/>
      <c r="B36" s="701"/>
      <c r="C36" s="31" t="s">
        <v>146</v>
      </c>
      <c r="D36" s="150"/>
      <c r="E36" s="691"/>
      <c r="F36" s="118"/>
      <c r="G36" s="27" t="s">
        <v>83</v>
      </c>
      <c r="H36" s="27">
        <v>34</v>
      </c>
      <c r="I36" s="28"/>
      <c r="J36" s="28"/>
      <c r="K36" s="28"/>
    </row>
    <row r="37" spans="1:11" x14ac:dyDescent="0.25">
      <c r="A37" s="699"/>
      <c r="B37" s="12"/>
      <c r="C37" s="12"/>
      <c r="D37" s="12"/>
      <c r="E37" s="12"/>
      <c r="F37" s="12"/>
      <c r="G37" s="12"/>
      <c r="H37" s="12"/>
      <c r="I37" s="12"/>
      <c r="J37" s="12"/>
      <c r="K37" s="12"/>
    </row>
    <row r="38" spans="1:11" ht="30" customHeight="1" x14ac:dyDescent="0.25">
      <c r="A38" s="699"/>
      <c r="B38" s="701" t="s">
        <v>197</v>
      </c>
      <c r="C38" s="31" t="s">
        <v>69</v>
      </c>
      <c r="D38" s="149"/>
      <c r="E38" s="684" t="s">
        <v>84</v>
      </c>
      <c r="F38" s="116"/>
      <c r="G38" s="687" t="s">
        <v>86</v>
      </c>
      <c r="H38" s="687">
        <v>28</v>
      </c>
      <c r="I38" s="681"/>
      <c r="J38" s="681"/>
      <c r="K38" s="681"/>
    </row>
    <row r="39" spans="1:11" ht="22.5" customHeight="1" x14ac:dyDescent="0.25">
      <c r="A39" s="699"/>
      <c r="B39" s="701"/>
      <c r="C39" s="32" t="s">
        <v>71</v>
      </c>
      <c r="D39" s="32"/>
      <c r="E39" s="686"/>
      <c r="F39" s="122"/>
      <c r="G39" s="688"/>
      <c r="H39" s="688"/>
      <c r="I39" s="682"/>
      <c r="J39" s="682"/>
      <c r="K39" s="682"/>
    </row>
    <row r="40" spans="1:11" ht="22.5" customHeight="1" x14ac:dyDescent="0.25">
      <c r="A40" s="699"/>
      <c r="B40" s="701"/>
      <c r="C40" s="31" t="s">
        <v>70</v>
      </c>
      <c r="D40" s="149"/>
      <c r="E40" s="684" t="s">
        <v>85</v>
      </c>
      <c r="F40" s="116"/>
      <c r="G40" s="687" t="s">
        <v>87</v>
      </c>
      <c r="H40" s="687">
        <v>81</v>
      </c>
      <c r="I40" s="681"/>
      <c r="J40" s="681"/>
      <c r="K40" s="681"/>
    </row>
    <row r="41" spans="1:11" ht="26.25" customHeight="1" x14ac:dyDescent="0.25">
      <c r="A41" s="699"/>
      <c r="B41" s="701"/>
      <c r="C41" s="31" t="s">
        <v>72</v>
      </c>
      <c r="D41" s="32"/>
      <c r="E41" s="685"/>
      <c r="F41" s="123"/>
      <c r="G41" s="689"/>
      <c r="H41" s="689"/>
      <c r="I41" s="683"/>
      <c r="J41" s="683"/>
      <c r="K41" s="683"/>
    </row>
    <row r="42" spans="1:11" ht="27.75" customHeight="1" x14ac:dyDescent="0.25">
      <c r="A42" s="700"/>
      <c r="B42" s="701"/>
      <c r="C42" s="31" t="s">
        <v>73</v>
      </c>
      <c r="D42" s="150"/>
      <c r="E42" s="686"/>
      <c r="F42" s="122"/>
      <c r="G42" s="688"/>
      <c r="H42" s="688"/>
      <c r="I42" s="682"/>
      <c r="J42" s="682"/>
      <c r="K42" s="682"/>
    </row>
  </sheetData>
  <mergeCells count="33">
    <mergeCell ref="D1:D2"/>
    <mergeCell ref="F1:F2"/>
    <mergeCell ref="I1:K1"/>
    <mergeCell ref="A3:A42"/>
    <mergeCell ref="B3:B8"/>
    <mergeCell ref="B10:B25"/>
    <mergeCell ref="B27:B30"/>
    <mergeCell ref="B32:B36"/>
    <mergeCell ref="B38:B42"/>
    <mergeCell ref="A1:A2"/>
    <mergeCell ref="B1:B2"/>
    <mergeCell ref="C1:C2"/>
    <mergeCell ref="E1:E2"/>
    <mergeCell ref="G1:G2"/>
    <mergeCell ref="H1:H2"/>
    <mergeCell ref="E10:E12"/>
    <mergeCell ref="E13:E25"/>
    <mergeCell ref="G10:G11"/>
    <mergeCell ref="E27:E30"/>
    <mergeCell ref="E38:E39"/>
    <mergeCell ref="E33:E34"/>
    <mergeCell ref="E35:E36"/>
    <mergeCell ref="E40:E42"/>
    <mergeCell ref="G38:G39"/>
    <mergeCell ref="H38:H39"/>
    <mergeCell ref="G40:G42"/>
    <mergeCell ref="H40:H42"/>
    <mergeCell ref="I38:I39"/>
    <mergeCell ref="J38:J39"/>
    <mergeCell ref="K38:K39"/>
    <mergeCell ref="I40:I42"/>
    <mergeCell ref="J40:J42"/>
    <mergeCell ref="K40:K42"/>
  </mergeCells>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Cuadro de control</vt:lpstr>
      <vt:lpstr>Matriz 2020</vt:lpstr>
      <vt:lpstr>Conservación Documentos</vt:lpstr>
      <vt:lpstr>'Matriz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Cecilia Torres Vega</dc:creator>
  <cp:lastModifiedBy>Ruth Toro Garcia</cp:lastModifiedBy>
  <cp:lastPrinted>2015-03-19T17:44:00Z</cp:lastPrinted>
  <dcterms:created xsi:type="dcterms:W3CDTF">2014-01-17T23:36:16Z</dcterms:created>
  <dcterms:modified xsi:type="dcterms:W3CDTF">2020-01-24T21:01:30Z</dcterms:modified>
</cp:coreProperties>
</file>