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toro\AppData\Local\Microsoft\Windows\INetCache\Content.Outlook\Y4F2256U\"/>
    </mc:Choice>
  </mc:AlternateContent>
  <xr:revisionPtr revIDLastSave="0" documentId="8_{526562CB-56A4-4B91-9316-FCA4712386D0}" xr6:coauthVersionLast="41" xr6:coauthVersionMax="41" xr10:uidLastSave="{00000000-0000-0000-0000-000000000000}"/>
  <bookViews>
    <workbookView xWindow="-120" yWindow="-120" windowWidth="24240" windowHeight="13140" xr2:uid="{00000000-000D-0000-FFFF-FFFF00000000}"/>
  </bookViews>
  <sheets>
    <sheet name="F14.1  PLANES DE MEJORAMIENT..." sheetId="1" r:id="rId1"/>
  </sheets>
  <definedNames>
    <definedName name="_xlnm._FilterDatabase" localSheetId="0" hidden="1">'F14.1  PLANES DE MEJORAMIENT...'!$A$10:$IV$60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11" i="1"/>
</calcChain>
</file>

<file path=xl/sharedStrings.xml><?xml version="1.0" encoding="utf-8"?>
<sst xmlns="http://schemas.openxmlformats.org/spreadsheetml/2006/main" count="479" uniqueCount="218">
  <si>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</si>
  <si>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</si>
  <si>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</si>
  <si>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</si>
  <si>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</si>
  <si>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</si>
  <si>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</si>
  <si>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</si>
  <si>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</si>
  <si>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</si>
  <si>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</si>
  <si>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</si>
  <si>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</si>
  <si>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</si>
  <si>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</si>
  <si>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</si>
  <si>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</si>
  <si>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</si>
  <si>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</si>
  <si>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</si>
  <si>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</si>
  <si>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</si>
  <si>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</si>
  <si>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</si>
  <si>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</si>
  <si>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</si>
  <si>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</si>
  <si>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</si>
  <si>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</si>
  <si>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</si>
  <si>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</si>
  <si>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</si>
  <si>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</si>
  <si>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</si>
  <si>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</si>
  <si>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</si>
  <si>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</si>
  <si>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</si>
  <si>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</si>
  <si>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</si>
  <si>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</si>
  <si>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</si>
  <si>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</si>
  <si>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</si>
  <si>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</si>
  <si>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</si>
  <si>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</si>
  <si>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</si>
  <si>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</si>
  <si>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</si>
  <si>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</si>
  <si>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</si>
  <si>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</si>
  <si>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</si>
  <si>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</si>
  <si>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</si>
  <si>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</si>
  <si>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</si>
  <si>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</si>
  <si>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</si>
  <si>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</si>
  <si>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</si>
  <si>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</si>
  <si>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</si>
  <si>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</si>
  <si>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</si>
  <si>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</si>
  <si>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</si>
  <si>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</si>
  <si>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</si>
  <si>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</si>
  <si>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</si>
  <si>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</si>
  <si>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</si>
  <si>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</si>
  <si>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</si>
  <si>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HALLAZG13</t>
  </si>
  <si>
    <t>CGR 56-3</t>
  </si>
  <si>
    <t>CGR 56-4</t>
  </si>
  <si>
    <t>CGR 56-7</t>
  </si>
  <si>
    <t>CGR 56-9</t>
  </si>
  <si>
    <t>CGR 56-10</t>
  </si>
  <si>
    <t>CGR 56-32</t>
  </si>
  <si>
    <t>CGR 026001</t>
  </si>
  <si>
    <t>CGR026002</t>
  </si>
  <si>
    <t>CGR026026</t>
  </si>
  <si>
    <t>CGR026029</t>
  </si>
  <si>
    <t>CGR055-12</t>
  </si>
  <si>
    <t>CGR05-11</t>
  </si>
  <si>
    <t>CGR05-13</t>
  </si>
  <si>
    <t>CGR048-07</t>
  </si>
  <si>
    <t>CGR048-08</t>
  </si>
  <si>
    <t>CGR048-13</t>
  </si>
  <si>
    <t>CGR048-14</t>
  </si>
  <si>
    <t>CGR008-01</t>
  </si>
  <si>
    <t>CGR008-02</t>
  </si>
  <si>
    <t>CGR-008-03</t>
  </si>
  <si>
    <t>CGR008-05</t>
  </si>
  <si>
    <t>CGR008-06</t>
  </si>
  <si>
    <t>CGR008-07</t>
  </si>
  <si>
    <t>Los rendimientos financieros generados en el marco del Convenio 134 de 2009 suscrito con el ICETEX, de los meses de enero hasta junio de 2014, fueron reintegrados a la Dirección del Tesoro Nacional tardíamente, es decir el 7 de julio de 2014.</t>
  </si>
  <si>
    <t>Vigencias Futuras en las Reservas Presupuestales</t>
  </si>
  <si>
    <t>Soportes de Reservas Presupuestales</t>
  </si>
  <si>
    <t>Saldos por utilizar Reservas Presupuestales Vigencia 2014</t>
  </si>
  <si>
    <t>Justificación Constitución de Reservas Presupuestales</t>
  </si>
  <si>
    <t>Saldos a Liberar
Ausencia de los debidos controles y de una adecuada planeación en la constitución de las reservas presupuestales, sobreestimando el valor en $2.392,7 millones</t>
  </si>
  <si>
    <t xml:space="preserve">Gastos Extraprocesales Reembolsables Ejecutados en el Contrato 1425/2015: se presentan dentro de la facturas de cobro de gastos de rembolso soportes de meses anteriores a la celebración del contrato 1425, el cual se suscribio el 27 de noviembre del 2015 por 6,9 millones. </t>
  </si>
  <si>
    <t>Justificación Constitución Reservas Presupuestales (D)
No hay articulación entre las diferentes áreas de la entidad, que permita generar información en tiempo real, ocasionando que se incluyan en las reservas presupuestales, gastos que no corresponden a dicha figura acorde con lo señalado en la ley, teniendo que liberar posteriormente recursos.</t>
  </si>
  <si>
    <t>Saldos a liberar Reservas Presupuestales 
Se constituyeron reservas sobre recursos que no se requerían para desarrollar el objeto contractual, generado por la ausencia de una adecuada planeación presupuestal en la constitución y seguimiento a los compromisos que forman parte de las reservas presupuestales y la desarticulación de las diferentes áreas del Ministerio con el área financiera. Desde el punto de vista legal, las reservas solo son el resultado de un hecho que obligue su constitución, el cual debe ser soportado por la entidad. Cada peso que se deje en reserva debe justificarse, por lo que no se explica la existencia de los referidos compromisos en la vigencia 2017, con saldos a liberar.</t>
  </si>
  <si>
    <t>"Recursos entregados en Administración
Se evidencia que existen registros de “Adiciones recursos desembolsados por el MEN”, cuando la ejecución es $0, es decir, según el documento no se han ejecutado recursos entregados por el MEN pero existen adición(es) a lo inicialmente desembolsado sin que se evidencie justificación; además la información aportada también evidencia un solo reintegro y fechas de terminación y legalización de los convenios en 2014 y 2015. "</t>
  </si>
  <si>
    <t>Diferencia Monto de Procesos Provisionados
Los estados contables registran en la cuenta 2710 Provisión para Contingencias un monto de provisión para procesos por: $108.403.524.000. La anterior diferencia muestra una subestimación por $4.145.474.848 de la cuenta contable (2710) y sobreestimación de la contrapartida cuenta 3110 Resultados del Ejercicio. Esto ocasiona una sobrestimación de las provisiones por $149.908.074, así como subestimación de la contrapartida cuenta 3110 Resultado del Ejercicio, además de las provisiones calificadas como MEDIA contrario a lo establecido en la misma circular así: Si la probabilidad de pérdida se califica como MEDIA (entre el 25% y el 50%), el apoderado registra el valor de las pretensiones ajustado como cuenta de orden.</t>
  </si>
  <si>
    <r>
      <t xml:space="preserve">Observación No. 12.  Sistema de Seguimiento MEN a la ejecución del PAE. 
</t>
    </r>
    <r>
      <rPr>
        <sz val="12"/>
        <rFont val="Arial Narrow"/>
        <family val="2"/>
      </rPr>
      <t>La información proporcionada por los actores del Programa frente a un tema específico como es inejecuciones 2016, es disímil y que los datos proporcionados por el Sistema de Seguimiento del MEN, para este caso, no coinciden con la realidad presentada por las ETC, por lo que se evidencia que existen fallas de comunicación y coordinación entre estos dos actores fundamentales para el Programa PAE.
Estas debilidades llevan a que la calidad y confiabilidad de la información del programa PAE, resultado de su sistema de seguimiento tenga una alta probabilidad de ser contraria a la realidad. Por lo que se genera un riesgo para la toma de decisiones a partir de la información reportada por los diferentes actores, dado que no es evidente que la información pública sobre el Programa sea objeto de comparación, actualización y validación, lo que se refuerza con las respuestas frente a esta observación.</t>
    </r>
  </si>
  <si>
    <r>
      <rPr>
        <b/>
        <sz val="12"/>
        <rFont val="Arial Narrow"/>
        <family val="2"/>
      </rPr>
      <t xml:space="preserve">OPERACIONES RECÍPROCAS
</t>
    </r>
    <r>
      <rPr>
        <sz val="12"/>
        <rFont val="Arial Narrow"/>
        <family val="2"/>
      </rPr>
      <t>Al cierrre de la vigencia 2017, el FNPSM reporta en operaciones recíprocas la cuenta 2490 "Obligaciones pagadas por terceros" con saldo $225.631.736.213; de otra parte, la Entidad reciproca que es el Ministerio de Educación, reporta al FNPSM saldo por $426.760.151.572; evidenciando que el FNPSM no adoptó los mecanismos necesarios para conciliar dicha cuenta, lo cual permaneció durante la vigencia 2017.   
Incertidumbre enla cuenta 2490 (contrapartida patrimonio). El total de la cuenta no garantiza que la operación recíproca originada en la participación del FNPSM, los recursos del MEN y ottros recursos de los docentes queden registrados con la respectiva entidad del nivel nacional, afectando igualmente los ajustes contables a que haya lugar.</t>
    </r>
    <r>
      <rPr>
        <b/>
        <sz val="12"/>
        <rFont val="Arial Narrow"/>
        <family val="2"/>
      </rPr>
      <t xml:space="preserve">
</t>
    </r>
    <r>
      <rPr>
        <sz val="12"/>
        <rFont val="Arial Narrow"/>
        <family val="2"/>
      </rPr>
      <t xml:space="preserve">
El saldo de la cuenta por pagar al MEN por concepto de embargos en la contabilidad del FOMAG no coincide con el saldo de la cuenta por cobrar que el MEN tiene en su contabilidad por el mismo concepto</t>
    </r>
  </si>
  <si>
    <r>
      <rPr>
        <b/>
        <sz val="12"/>
        <rFont val="Arial Narrow"/>
        <family val="2"/>
      </rPr>
      <t>DISTRIBUCIÓN PRESUPUESTAL DEL INGRESO</t>
    </r>
    <r>
      <rPr>
        <sz val="12"/>
        <rFont val="Arial Narrow"/>
        <family val="2"/>
      </rPr>
      <t xml:space="preserve">
El FNPSM obtuvo ingresos para la vigencia 2017 a través de giros que recibió de la Nación, no obstante lo anterior, en la ejecución presupuestal (distribución y ejecución), comparada con las transferencias de la nación resultan diferencias en los meses de septiembre y diciembre. 
Entonces se presenta una diferencia entre lo que transfirió el Ministerio y el informe de ejecución de ingresos.
El valor de los aportes de la Nación con destino a financiar al FOMAG en algunos meses difiere de las cifras de ejecución del presupuesto de ingresos del FOMAG</t>
    </r>
  </si>
  <si>
    <t>Ejecución Reservas Presupuestales</t>
  </si>
  <si>
    <t>Constitución de Reservas Presupuestales</t>
  </si>
  <si>
    <t>Gestión de Fiscalización en el Recaudo Estampilla Pro Universidad Nacional</t>
  </si>
  <si>
    <t>Actos Administrativos que no desarrollan el objeto de la apropiación presupuestal.
En los actos administrativos que afectaron apropiaciones presupuestales definitivas de 2016 y 2017, en el rubro "Construcción, ampliación, mejoramiento y dotación de infraestructura escolar de EPBM  a nivel nacional" se contrajeron compromisos que no desarrollaron el objeto de dichas apropiaciones.</t>
  </si>
  <si>
    <r>
      <rPr>
        <b/>
        <sz val="12"/>
        <rFont val="Arial Narrow"/>
        <family val="2"/>
      </rPr>
      <t xml:space="preserve">Cuentas por Cobrar - Embargos FOMAG
</t>
    </r>
    <r>
      <rPr>
        <sz val="12"/>
        <rFont val="Arial Narrow"/>
        <family val="2"/>
      </rPr>
      <t xml:space="preserve">Presunto incumplimiento por cerca de diez años por parte del MEN y FOMAG, en el establecimiento de </t>
    </r>
    <r>
      <rPr>
        <b/>
        <sz val="12"/>
        <rFont val="Arial Narrow"/>
        <family val="2"/>
      </rPr>
      <t xml:space="preserve">procedimientos de control </t>
    </r>
    <r>
      <rPr>
        <sz val="12"/>
        <rFont val="Arial Narrow"/>
        <family val="2"/>
      </rPr>
      <t xml:space="preserve">sobre Contrato de Fiducia Mercantil contenido en la Escritura Pública No. 083 de 1.990, en asuntos relacionados con: Registro contable de las conciliaciones sobre cuentas de cobro de embargos radicadas por el Ministerio de Educación Nacional en Fiduprevisora S.A., revisión de cobros efectuados ante la Fiduprevisora S.A. por el MEN durante las vigencias 2011 a 2017, depuración y conciliación de embargos para la radicación de cuentas de cobro MEN - Fiduprevisora S.A., levantamiento de medidas cautelares sobre procesos ejecutivos - recuperación de remanentes y revisión de los procesos ejecutivos de todo el país.  Todas las situaciones y falencias relacionadas han propiciado efectos consistentes en:
*Incertidumbre en las cuentas 1384 "Pagos por Terceros" y 1386 "otras cuentas por cobrar" lo cual afecta la razonabilidad de los estados contables a diciembre 31 de 2018.
*Ausencia de recuperación de recursos respecto de poderes otorgados por el MEN a las firmas d abogados contratados por la FIDUPREVISORA S.A. antes del 2010 y durante el 2011 al 2017.
*Desconocimiento por parte del MEN de información realcionada con el desembargo de los recursos afectados.  </t>
    </r>
  </si>
  <si>
    <r>
      <rPr>
        <b/>
        <sz val="12"/>
        <rFont val="Arial Narrow"/>
        <family val="2"/>
      </rPr>
      <t xml:space="preserve">Litigios y Demandas
</t>
    </r>
    <r>
      <rPr>
        <sz val="12"/>
        <rFont val="Arial Narrow"/>
        <family val="2"/>
      </rPr>
      <t>Omisión por parte de las Firmas contratadas por el MEN, de reportar los valores estimados de las condenas, en los casos de procesos con alta probabilidad de pérdida, de conformidad con lo establecido en elManual de políticas Contables aprobado mediante Acta del 28 de diciembre de 2017 y la Resolución 14675 del 27 de julio de 2017. 
* Subestimacón en 19 procesos por $79.316.562.102,25, cuantía que se puede incrementar con ocasión de la indexación, tasación real  actualización del valor de conformidad con el artículo 5 de la Resolución 14675 del 27 de julio de 2017.
* Incertidumbre en 18 proceos 
* Cuatro (4) procesos en los que la entidad acreditó que 3 corresponden a "sin pretención económica" y 1 a "cuantía indeterminada", por lo que deberían haberse revelado en las Notas a los Estados Contables.</t>
    </r>
  </si>
  <si>
    <r>
      <rPr>
        <b/>
        <sz val="12"/>
        <rFont val="Arial Narrow"/>
        <family val="2"/>
      </rPr>
      <t xml:space="preserve">Recuperación Recursos MEN - Embargos FOMAG
</t>
    </r>
    <r>
      <rPr>
        <sz val="12"/>
        <rFont val="Arial Narrow"/>
        <family val="2"/>
      </rPr>
      <t xml:space="preserve">Se presenta incertidumbre generada por el volumen de información y la ausencia de soportes, no fue posible durante el proceso auditor realizar una adecuada trazabilidad de la información especialmente, entre las sentencias ejecutoriadas -títulos ejecutivos-, que fundamentaron estos embargos, con los respectivos oficios de notificación de embargos emitidos por los despachos judiciales, las nortas debitos de los bancos y las correspondientes cuentas por cobrar, aunado a la ausencia de identificación de la totalidad de los accionantes relacionados con los múltiples embargos.  
</t>
    </r>
  </si>
  <si>
    <r>
      <rPr>
        <b/>
        <sz val="12"/>
        <rFont val="Arial Narrow"/>
        <family val="2"/>
      </rPr>
      <t>Oportunidad en los Trámites Presupuestales</t>
    </r>
    <r>
      <rPr>
        <sz val="12"/>
        <rFont val="Arial Narrow"/>
        <family val="2"/>
      </rPr>
      <t xml:space="preserve">
Constitución de Reservas presupuestales sobre la siguiente situación:"Resolución 020121 del 31 de diciembre de 2018 del Ministerio de Educación Nacional para efectuar un traslado presupuestal para garantizar el funcionamiento de la sede La Paz (Cesar) de la Universidad Nacional de colombia por $5.000.000.000.
Inoportunidad en los trámites presupuestales para lograr el pago de los compromisos dentro de la vigencia fiscal en que ocurren y propician o presionan la constitución obligada de Reservas Presupuestales que desdibujan el cumplimiento del principio de anualidad del presupuesto, por cuanto los bienes y/o servicios son recibidos en vigencia fiscal diferente a la de la constitución del compromiso.
</t>
    </r>
  </si>
  <si>
    <r>
      <rPr>
        <b/>
        <sz val="12"/>
        <rFont val="Arial Narrow"/>
        <family val="2"/>
      </rPr>
      <t>Convenios 910 y 872 de 2018 - Universiadad de Córdoba</t>
    </r>
    <r>
      <rPr>
        <sz val="12"/>
        <rFont val="Arial Narrow"/>
        <family val="2"/>
      </rPr>
      <t xml:space="preserve">
Debilidades en la ejecución y supervisión de los contratos que no permitieron que estos se desarrollaran en el plazo previsto entre las partes y puede conllevar a que la ejecución de recursos ocurra en una vigencia diferente a la planeada, vulnerando el principio de anualidad y expone al MEN al riesgo de incumplimiento de los objetos contractuales por parte de la Universidad de Córdoba. </t>
    </r>
  </si>
  <si>
    <r>
      <rPr>
        <b/>
        <sz val="12"/>
        <rFont val="Arial Narrow"/>
        <family val="2"/>
      </rPr>
      <t>Anualidad de Presupuesto - Suficiencia de los insumos de Contratación</t>
    </r>
    <r>
      <rPr>
        <sz val="12"/>
        <rFont val="Arial Narrow"/>
        <family val="2"/>
      </rPr>
      <t xml:space="preserve"> (Contratos 0971 de 2018, 1000 de 2018 y 1370 de 2017)
Las prórrogas contractuales y su evidente impacto en la ejecución presupuestal, demuestran un insuficiente estudio de las necesidades que permitan evitar la contingencia de utilizar la figura de la Reserva Presupuestal. Esto obedecee a que los estudios previos son insuficientes, por cuanto no permiten dimensionar el desarrollo de los contratos.
Lo anterior distorsiona la revelación de las reservas presupuestales y cuentas por pagar y del principio de la anualidad del presupuesto definidos en el Estatuto Orgánico de Presupuesto. 
</t>
    </r>
  </si>
  <si>
    <t xml:space="preserve">En la ejecución del convenio 929 de 2008 suscrito con el MEN se reintegró un mayor valor de rendimientos,  por lo anterior, se decidió compensar con los rendimientos generados por los demas convenios suscritos con el MEN. </t>
  </si>
  <si>
    <t>No ejecución de los recursos de la VF (compromisos vigencia actual), en la vigencia respectiva.</t>
  </si>
  <si>
    <t>Incumplimiento de los supervisores en la presentación de los informes finales</t>
  </si>
  <si>
    <t>Falta de gestión de los supervisores en la presentación de los informes finales para elaboración de  Actas de Liquidación, soporte necesario para proceder a la liberación de saldos de compromisos.</t>
  </si>
  <si>
    <t>Incumplimiento de los supervisores en las directrices establecidas por la Secretaría General   en las circulares de cierre de vigencia</t>
  </si>
  <si>
    <t>Debilidades en el ejercicio de la supervisión.- falta de claridad sobre lo que se considera como un gasto rembolsable.</t>
  </si>
  <si>
    <t>Falta de planeación por parte de las ETC frente a la ejecuciòn de los recursos entregados.
Las ETC no dieron cumplimiento a las condiciones establecidas en la ejecuciòn de los convenios</t>
  </si>
  <si>
    <t xml:space="preserve">Desconocimiento por parte de los apoderados de las reglas de provisión contable establecidas en la normatividad interna del MEN </t>
  </si>
  <si>
    <t xml:space="preserve">Fallas de comunicación y coordinación entre los  actores fundamentales para el Programa de Alimentación Escolar frente a un tema específico como es inejecuciones 2016, dado que son disímiles los datos proporcionados por el Sistema de Seguimiento del MEN, para este caso, no coinciden con la realidad presentada por las ETC, evidenciando fallas en el reporte de la información. </t>
  </si>
  <si>
    <t>Cumplimiento de medidas de embargos dictadas por los jueces de la Republica.</t>
  </si>
  <si>
    <t>Falta de información que debe contener los Estados Financieros de conformidad con la  Resolución 484 de 2017</t>
  </si>
  <si>
    <t xml:space="preserve">El FOMAG no aplica en su presupuesto de ingresos mensual la totalidad de los giros que el MEN le realiza por concepto de aportes de la Nación </t>
  </si>
  <si>
    <t>Reservas que no se ejecutaron y se materializa el riesgo de constituir vigencias expiradas</t>
  </si>
  <si>
    <t>Reservas que no se ajustan a lo contemplado en la norma</t>
  </si>
  <si>
    <t>Inconsistencias de información entre el valor pagado y el valor retenido  de los contratos suscritos en la vigencia 2017 en comparación con la información suministrada por las entidades objeto de la contribución y de la consulta de otras fuentes externas</t>
  </si>
  <si>
    <t>Insuficiente destinación de recursos para atender los gastos de funcionamiento y las obligaciones legales en la planeación y programación presupuestal del MEN</t>
  </si>
  <si>
    <t>* Falta de información reportada por FOMAG sobre procesos ejecutivos y levantamiento de embargos.
* Omision al control en mesas tecnicas a la recuperacion de recursos embargados y desembargados.</t>
  </si>
  <si>
    <t xml:space="preserve">*No se revelan notas en los estados financieros relacionados con procesos de cuantia indeterminada.
* Omision de las firmas en la realización completa de los datos necesario para estimar el valor de la provisión. </t>
  </si>
  <si>
    <t xml:space="preserve">
Inoportunidad en los trámites presupuestales ocasionada por el aplazamiento de recursos  por parte del Minjsterio de Hacienda, así como las limitaciones de tiempo establecidas por dicho Ministerio en la Circular 35 de 2018, que dispuso el 11 de diciembre de 2018 como fecha límite para el cargue de solicitudes. </t>
  </si>
  <si>
    <t>Debilidades en la supervisión de los contratos e incumplimiento de las directrices establecidas por la Secretaría General   en las circulares de cierre de la vigencia.</t>
  </si>
  <si>
    <t>Debilidades en el estudio de las necesidades y complejidad de los objetos contractuales que permitan evitar la contingencia de utilizar la figura de la Reserva Presupuestal, los estudios previos son insuficientes, por cuanto no permiten dimensionar el desarrollo de los contratos.</t>
  </si>
  <si>
    <t>Enviar comunicación al ICETEX con el objeto de que en el marco de las juntas administradoras de los convenios existentes se genere un compromiso para que dicha entidad transfiera los rendimientos financieros  al Tesoro Nacional en las fechas que establece la Ley, además de reportar oportunamente al supervisor del Convenio y/o Contrato.</t>
  </si>
  <si>
    <t>Elaborar y difundir circular, mediante la cual se impartan directrices sobre los siguientes temas:
•	Normatividad presupuestal con especial énfasis en reservas presupuestales, vigencias futuras, destinación de apropiaciones presupuestales
•	Responsabilidades de los servidores que ejercen la función de supervisión de contratos y convenios, en especial sobre recursos entregados en administración.</t>
  </si>
  <si>
    <t>Desarrollar acción preventiva dentro del Comité Contratación generando alertas a las áreas responsables de las necesidades de bienes o servicios, en cuanto a los plazos de ejecución y forma de pago que eviten la constitución de reservas presupuestales</t>
  </si>
  <si>
    <t>Pagar el costo de los poderes judiciales como se ha venido haciendo, a traves del rubro de gastos  judiciales y  no como gasto rembolsable</t>
  </si>
  <si>
    <t>Capacitación presencial a las firmas de abogados sobre la normatividad interna del Ministerio en relacion con la provisión de procesos judiciales.</t>
  </si>
  <si>
    <t>Socializar a través de la página web del Ministerio de Educación Nacional y mediente comunicación escrita enviada a las entidades territoriales certificadas en los meses de septimbre de 2019 y febrero de 2020, la guía actualizada sobre el registo de información del Programa de Alientación Escolar en el Sistema Consolidador de Hacienda e Informacion Pública - CHIP, como fuente única de reportar información oficial del PAE por las Entidades Territoriales; y el modelo de monitoreo financiero.</t>
  </si>
  <si>
    <t>Enviar a al OAJ la relación de los títulos pendientes de cobro.</t>
  </si>
  <si>
    <t>Identificar los pagos realizados por FOMAG y los remanentes recibidos en cuentas del ministerio que pertenecen al FOMAG, con el fin de ser aplicados a embargos realizados, correspondientes a las vigencias 2000-2010 ajustado con el plan de trabajo de jurídica</t>
  </si>
  <si>
    <t>En las notas  revelativas a los estados financieros revelar el valor de las pérdidas por deterioro, reconocidas durante el periodo contable, el análisis de la antigüedad de las mismas que se encuentren en mora a 31 de diciembre de 2019 e incluir los factores que la entidad considere para determinar su deterioro, para cumplir lo establecido en la Resolución 484 de 2017</t>
  </si>
  <si>
    <t xml:space="preserve">Realizar un informe semestral de los recursos girados al FOMAG, comparado con lo aprobado por la Nación. </t>
  </si>
  <si>
    <t>Se realizar un ajuste al procedimiento y/o los formatos utilizados por ell grupo de recuado Estampilla Pro Universidad Nacional</t>
  </si>
  <si>
    <t>* Requerir y hacer seguimiento en mesa tecnica de embargos sobre la gestión relacionada con la defensa de procesos ejecutivos sobres los cuales recaigan medidas de embargo asi como de la gestion de recuperacion de recursos por remantes y por desembargos.</t>
  </si>
  <si>
    <t>* Se requerirá de manera directa a la firma de vigilancia judicial contratada por Fiduprevisora S.A. la información necesaria para el seguimiento de la totalidad de procesos ejecutivos en contra del FOMAG.</t>
  </si>
  <si>
    <t>*Presentar informe bimestral sobre los resultados de la gestión de defensa realizada en procesos ejecutivos y sobre las acciones adelantadas de recuperación de recursos basados en los informes presentados por la firma de vigilancia judicial contratada por Fiduprevisora S.A., y de los informes entregados por la fiduciaria. en el cual se relacione, recursos pagados, recursos por remanentes recuperados y recursos desembargados.</t>
  </si>
  <si>
    <t xml:space="preserve">*Entregar a la Subdirección de Gestion Financiera la informacion de litigios desde el reporte que arroja el sistema e-kogui, con la especificidad del tipo de pretensión tendiete a que sea incluido como nota a los estado financieros. </t>
  </si>
  <si>
    <t>Verificación de la información reportada mediante auditorias a los registros realizados por las firmas de abogados en lo relacionado con la provisión de procesos judiciales., validando que  los registros respondan a la realidad del procesos y a lo registrado en el sistema e-kogui.</t>
  </si>
  <si>
    <t>Generar informaciòn mensual a la OAJ de los titulos dobles.</t>
  </si>
  <si>
    <t>Mesa de Trabajo SGF OAJ -- en la cual se revise los titulos enviados y la gestión de cada área por cada embargo</t>
  </si>
  <si>
    <t>* Ejercer de manera directa la representación judicial de aquellos procesos en los que se notifica por parte del area financiera se presenta un embargo superior al limite de la medida. Presentando el incidente correspondiente.</t>
  </si>
  <si>
    <t>* Requerir y hacer seguimiento en mesa tecnica de embargos sobre la gestión relacionada a la defensa de procesos ejecutivos sobres los cuales recaigan medidas de embargo en exceso, y la gestión de desembargo.</t>
  </si>
  <si>
    <t>* Presentar  informe bimestral sobre los resultados de las gestiones defensa realizada, en la cual se relaciona incidentes presentados resultado del tramites, monto de recursos desembargados y recuperados.</t>
  </si>
  <si>
    <t>Comunicación radicada en el ICETEX</t>
  </si>
  <si>
    <t>Elaborar y difundir circular</t>
  </si>
  <si>
    <t>Generar alertas, dentro del Comité Contratación, a las dependencias responsables de las necesidades de bienes o servicios</t>
  </si>
  <si>
    <t>Poderes pagados por el rubro de gastos judiciales</t>
  </si>
  <si>
    <t>Capacitación a las firmas de abogados</t>
  </si>
  <si>
    <t>2 socializaciones de la  guía sobre el registo de información del Programa de Alimentación Escolar en el Sistema Consolidador de Hacienda e Informacion Pública - CHIP y el modelo de monitoreo financiero.
Publicación de la Guía en la página web del Ministerio de Educación Nacional</t>
  </si>
  <si>
    <t>Emitit oficio a la OAJ con la información de los títulos pendientes de cobro</t>
  </si>
  <si>
    <t>Depuracion Bases de Datos e Identificación pagos de FOMAG.</t>
  </si>
  <si>
    <t xml:space="preserve">Revelar en los EEFF, la información y estado del deterioro de la cartera FOMAG </t>
  </si>
  <si>
    <t>Socializar con el FOMAG,  las cifras correspondientes a las transferencias realizadas durante el semestre.</t>
  </si>
  <si>
    <t xml:space="preserve">Ajuste de Procedimiento y/o Formatos </t>
  </si>
  <si>
    <t>Requerimientos y seguimiento en  mesas tecnicas y actualización de procesos por medio de la firma de vigilancia judicial Litigando.</t>
  </si>
  <si>
    <t>Requerimientos a la firma de vigilancia judicial contratada por Fiduprevisora S.A</t>
  </si>
  <si>
    <t>Informe  sobre los resultados del seguimiento a los informes presentados por la firma contratada por Fiduprevisora S.A</t>
  </si>
  <si>
    <t>Reportes a la SGF sobre información de litigios</t>
  </si>
  <si>
    <t xml:space="preserve"> Verificación al reporte del sistema e-kogui</t>
  </si>
  <si>
    <t>Emitir oficio con la información de titulos dobles con destino a la OAJ para que dicha dependencia realice la gestión de recuperación de los recursos embargados</t>
  </si>
  <si>
    <t>Seguimiento a la gestión para la recuperación de los recursos embargados</t>
  </si>
  <si>
    <t>Informes sobre incidentes favorables</t>
  </si>
  <si>
    <t>Requerimientos y  mesas tecnicas de embargos.</t>
  </si>
  <si>
    <t>Informes sobre  los resultados del seguimiento</t>
  </si>
  <si>
    <t>Comunicación</t>
  </si>
  <si>
    <t>Circular</t>
  </si>
  <si>
    <t>Actas de Comité</t>
  </si>
  <si>
    <t>Informe</t>
  </si>
  <si>
    <t>Capacitación</t>
  </si>
  <si>
    <t>Dos socializaciones
Una publicación</t>
  </si>
  <si>
    <t xml:space="preserve">Oficio </t>
  </si>
  <si>
    <t>Conciliaciòn de embargos</t>
  </si>
  <si>
    <t>Informe Financiero</t>
  </si>
  <si>
    <t>Informe semestral recursos girados al FOMAG, comparado con lo aprobado por la Nación - Min Hacienda</t>
  </si>
  <si>
    <t>Oficio</t>
  </si>
  <si>
    <t>Requerimientos y seguimiento en  mesas tecnicas por medio de la firma Litigando</t>
  </si>
  <si>
    <t>Requerimientos</t>
  </si>
  <si>
    <t>Informes bimestrales</t>
  </si>
  <si>
    <t>Reportes mensuales</t>
  </si>
  <si>
    <t>Informe de seguimiento</t>
  </si>
  <si>
    <t>Acta</t>
  </si>
  <si>
    <t>Informe bimestral</t>
  </si>
  <si>
    <t>Requerimientos y  mesas tecnicas.</t>
  </si>
  <si>
    <t>3</t>
  </si>
  <si>
    <t>La acción propuesta se encuenta en la etapa de planeación, su ejecución iniciará en el mes de julio de 2019.</t>
  </si>
  <si>
    <t>La dependencia se encuentra adelantadando las acicones de mejora programadas</t>
  </si>
  <si>
    <t>No se presenta avance para este periodo</t>
  </si>
  <si>
    <t>La Subdirección de Gestión Financiera  informa a la Oficina Asesora Jurídica los depósitos judiciales que se encuentran pendientes de pago pagados y cancelados</t>
  </si>
  <si>
    <t>No se presentaron avances en el periodo revisado.</t>
  </si>
  <si>
    <t>La Subdirección de Gestión Financiera presentará en los próximos seguimientos las notas a los estados financieros con la información del valor de las pérdidas por deterioro.</t>
  </si>
  <si>
    <t>La Subdirección de Gestión Financiera presentó la acción de mejora que corresponde al primer semestre.</t>
  </si>
  <si>
    <t>La Subdirección de Gestión Financiera esta trabajando con SDO en la actualización del procedimiento y sus formatos.</t>
  </si>
  <si>
    <t>La dependencia se encuentra en la programación de las acciones de mejora previstas</t>
  </si>
  <si>
    <t>Se están haciendo los primeros acercamientos con la Oficina Asesora de Jurídica para las conciliaciones respectivas</t>
  </si>
  <si>
    <t>Se evidencia avance de la acción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</si>
</sst>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_ [$€-2]\ * #,##0.00_ ;_ [$€-2]\ * \-#,##0.00_ ;_ [$€-2]\ * &quot;-&quot;??_ "/>
  </numFmts>
  <fonts count="11"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12"/>
      <color theme="1"/>
      <name val="Arial Narrow"/>
      <family val="2"/>
    </font>
    <font>
      <sz val="10"/>
      <name val="Arial"/>
      <family val="2"/>
    </font>
    <font>
      <sz val="12"/>
      <name val="Arial Narrow"/>
      <family val="2"/>
    </font>
    <font>
      <sz val="12"/>
      <color indexed="8"/>
      <name val="Arial Narrow"/>
      <family val="2"/>
    </font>
    <font>
      <b/>
      <sz val="12"/>
      <name val="Arial Narrow"/>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indexed="9"/>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0" fontId="4" fillId="0" borderId="0"/>
    <xf numFmtId="165" fontId="1" fillId="0" borderId="0"/>
  </cellStyleXfs>
  <cellXfs count="37">
    <xf numFmtId="0" fontId="0" fillId="0" borderId="0" xfId="0"/>
    <xf numFmtId="0" fontId="2" fillId="2" borderId="1" xfId="0" applyFont="1" applyFill="1" applyBorder="1" applyAlignment="1">
      <alignment horizontal="center" vertical="center"/>
    </xf>
    <xf numFmtId="0" fontId="0" fillId="0" borderId="0" xfId="0" applyAlignment="1"/>
    <xf numFmtId="0" fontId="0" fillId="0" borderId="0" xfId="0" applyAlignment="1">
      <alignment horizontal="left"/>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0" borderId="0" xfId="0" applyAlignment="1">
      <alignment wrapText="1"/>
    </xf>
    <xf numFmtId="0" fontId="2" fillId="2" borderId="1" xfId="0" applyFont="1" applyFill="1" applyBorder="1" applyAlignment="1">
      <alignment horizontal="center" vertical="center" wrapText="1"/>
    </xf>
    <xf numFmtId="165" fontId="8" fillId="4" borderId="3" xfId="3"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center" vertical="center"/>
    </xf>
    <xf numFmtId="164" fontId="3" fillId="3" borderId="3" xfId="0" applyNumberFormat="1"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0" fillId="0" borderId="0" xfId="0" applyAlignment="1">
      <alignment horizontal="center" vertical="center" wrapText="1"/>
    </xf>
    <xf numFmtId="0" fontId="6" fillId="3"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164" fontId="8" fillId="4" borderId="3" xfId="1" applyNumberFormat="1" applyFont="1" applyFill="1" applyBorder="1" applyAlignment="1">
      <alignment horizontal="center" vertical="center" wrapText="1"/>
    </xf>
    <xf numFmtId="0" fontId="0" fillId="0" borderId="5" xfId="0" applyBorder="1" applyAlignment="1">
      <alignment horizontal="center" vertical="center" wrapText="1"/>
    </xf>
    <xf numFmtId="0" fontId="8" fillId="4" borderId="3" xfId="3" applyNumberFormat="1" applyFont="1" applyFill="1" applyBorder="1" applyAlignment="1">
      <alignment horizontal="center" vertical="center" wrapText="1"/>
    </xf>
    <xf numFmtId="164" fontId="6" fillId="3"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0" borderId="3" xfId="1" applyFont="1" applyBorder="1" applyAlignment="1">
      <alignment horizontal="center" vertical="center" wrapText="1"/>
    </xf>
    <xf numFmtId="164" fontId="9" fillId="0" borderId="3" xfId="1" applyNumberFormat="1" applyFont="1" applyBorder="1" applyAlignment="1">
      <alignment horizontal="center" vertical="center" wrapText="1"/>
    </xf>
    <xf numFmtId="164" fontId="9" fillId="5" borderId="3" xfId="1" applyNumberFormat="1" applyFont="1" applyFill="1" applyBorder="1" applyAlignment="1">
      <alignment horizontal="center" vertical="center" wrapText="1"/>
    </xf>
    <xf numFmtId="0" fontId="10" fillId="0" borderId="3" xfId="1" applyFont="1" applyBorder="1" applyAlignment="1">
      <alignment horizontal="center" vertical="center" wrapText="1"/>
    </xf>
    <xf numFmtId="164" fontId="8" fillId="0" borderId="3" xfId="1" applyNumberFormat="1" applyFont="1" applyBorder="1" applyAlignment="1">
      <alignment horizontal="center" vertical="center" wrapText="1"/>
    </xf>
    <xf numFmtId="0" fontId="6" fillId="4" borderId="3" xfId="1" applyFont="1" applyFill="1" applyBorder="1" applyAlignment="1">
      <alignment horizontal="center" vertical="center" wrapText="1"/>
    </xf>
    <xf numFmtId="164" fontId="9" fillId="4" borderId="3" xfId="1" applyNumberFormat="1" applyFont="1" applyFill="1" applyBorder="1" applyAlignment="1">
      <alignment horizontal="center" vertical="center" wrapText="1"/>
    </xf>
    <xf numFmtId="0" fontId="9" fillId="3" borderId="3" xfId="2" applyFont="1" applyFill="1" applyBorder="1" applyAlignment="1">
      <alignment horizontal="center" vertical="center" wrapText="1"/>
    </xf>
    <xf numFmtId="0" fontId="8" fillId="5" borderId="3" xfId="1" applyFont="1" applyFill="1" applyBorder="1" applyAlignment="1">
      <alignment horizontal="center" vertical="center" wrapText="1"/>
    </xf>
    <xf numFmtId="165" fontId="8" fillId="0" borderId="3" xfId="3" applyFont="1" applyBorder="1" applyAlignment="1">
      <alignment horizontal="center" vertical="center" wrapText="1"/>
    </xf>
    <xf numFmtId="0" fontId="8" fillId="0" borderId="3" xfId="3" applyNumberFormat="1" applyFont="1" applyBorder="1" applyAlignment="1">
      <alignment horizontal="center" vertical="center" wrapText="1"/>
    </xf>
    <xf numFmtId="0" fontId="9" fillId="5" borderId="3" xfId="1" applyFont="1" applyFill="1" applyBorder="1" applyAlignment="1">
      <alignment horizontal="center" vertical="center" wrapText="1"/>
    </xf>
    <xf numFmtId="164" fontId="6" fillId="4" borderId="3" xfId="0" applyNumberFormat="1" applyFont="1" applyFill="1" applyBorder="1" applyAlignment="1">
      <alignment horizontal="center" vertical="center" wrapText="1"/>
    </xf>
    <xf numFmtId="165" fontId="8" fillId="4" borderId="3" xfId="3" applyFont="1" applyFill="1" applyBorder="1" applyAlignment="1">
      <alignment horizontal="center" vertical="center" wrapText="1"/>
    </xf>
  </cellXfs>
  <cellStyles count="4">
    <cellStyle name="Normal" xfId="0" builtinId="0"/>
    <cellStyle name="Normal 2 2 2" xfId="1" xr:uid="{AE88412B-66C5-43ED-8891-0007C9B36D74}"/>
    <cellStyle name="Normal 3" xfId="3" xr:uid="{3E586864-20E5-4CB2-8CA2-5CB9CE36CF4C}"/>
    <cellStyle name="Normal 6" xfId="2" xr:uid="{C05AC8FF-9408-40BB-A573-099F167FD0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1000"/>
  <sheetViews>
    <sheetView tabSelected="1" workbookViewId="0">
      <selection activeCell="A11" sqref="A11:H56"/>
    </sheetView>
  </sheetViews>
  <sheetFormatPr baseColWidth="10" defaultColWidth="9.140625" defaultRowHeight="15" x14ac:dyDescent="0.25"/>
  <cols>
    <col min="1" max="1" width="9.140625" style="11"/>
    <col min="2" max="2" width="16" style="11" customWidth="1"/>
    <col min="3" max="3" width="27" style="14" customWidth="1"/>
    <col min="4" max="4" width="26.28515625" style="11" customWidth="1"/>
    <col min="5" max="5" width="55.85546875" style="11" customWidth="1"/>
    <col min="6" max="6" width="24" style="11" customWidth="1"/>
    <col min="7" max="7" width="22" style="11" customWidth="1"/>
    <col min="8" max="8" width="31" style="11" customWidth="1"/>
    <col min="9" max="9" width="36" style="11" customWidth="1"/>
    <col min="10" max="10" width="47" style="11" customWidth="1"/>
    <col min="11" max="11" width="35" style="11" customWidth="1"/>
    <col min="12" max="12" width="40" style="11" customWidth="1"/>
    <col min="13" max="13" width="36" style="11" customWidth="1"/>
    <col min="14" max="14" width="46" style="11" customWidth="1"/>
    <col min="15" max="15" width="19" style="7" customWidth="1"/>
    <col min="17" max="256" width="8" customWidth="1"/>
  </cols>
  <sheetData>
    <row r="1" spans="1:15" x14ac:dyDescent="0.25">
      <c r="B1" s="1" t="s">
        <v>0</v>
      </c>
      <c r="C1" s="8">
        <v>53</v>
      </c>
      <c r="D1" s="1" t="s">
        <v>1</v>
      </c>
    </row>
    <row r="2" spans="1:15" x14ac:dyDescent="0.25">
      <c r="B2" s="1" t="s">
        <v>2</v>
      </c>
      <c r="C2" s="8">
        <v>400</v>
      </c>
      <c r="D2" s="1" t="s">
        <v>3</v>
      </c>
    </row>
    <row r="3" spans="1:15" x14ac:dyDescent="0.25">
      <c r="B3" s="1" t="s">
        <v>4</v>
      </c>
      <c r="C3" s="8">
        <v>1</v>
      </c>
    </row>
    <row r="4" spans="1:15" x14ac:dyDescent="0.25">
      <c r="B4" s="1" t="s">
        <v>5</v>
      </c>
      <c r="C4" s="8">
        <v>408</v>
      </c>
    </row>
    <row r="5" spans="1:15" x14ac:dyDescent="0.25">
      <c r="B5" s="1" t="s">
        <v>6</v>
      </c>
      <c r="C5" s="12">
        <v>43646</v>
      </c>
    </row>
    <row r="6" spans="1:15" x14ac:dyDescent="0.25">
      <c r="B6" s="1" t="s">
        <v>7</v>
      </c>
      <c r="C6" s="8">
        <v>6</v>
      </c>
      <c r="D6" s="1" t="s">
        <v>8</v>
      </c>
    </row>
    <row r="8" spans="1:15" x14ac:dyDescent="0.25">
      <c r="A8" s="1" t="s">
        <v>9</v>
      </c>
      <c r="B8" s="5" t="s">
        <v>10</v>
      </c>
      <c r="C8" s="6"/>
      <c r="D8" s="6"/>
      <c r="E8" s="6"/>
      <c r="F8" s="6"/>
      <c r="G8" s="6"/>
      <c r="H8" s="6"/>
      <c r="I8" s="6"/>
      <c r="J8" s="6"/>
      <c r="K8" s="6"/>
      <c r="L8" s="6"/>
      <c r="M8" s="6"/>
      <c r="N8" s="6"/>
      <c r="O8" s="6"/>
    </row>
    <row r="9" spans="1:15" x14ac:dyDescent="0.25">
      <c r="C9" s="8">
        <v>4</v>
      </c>
      <c r="D9" s="1">
        <v>8</v>
      </c>
      <c r="E9" s="1">
        <v>12</v>
      </c>
      <c r="F9" s="1">
        <v>16</v>
      </c>
      <c r="G9" s="1">
        <v>20</v>
      </c>
      <c r="H9" s="1">
        <v>24</v>
      </c>
      <c r="I9" s="1">
        <v>28</v>
      </c>
      <c r="J9" s="1">
        <v>31</v>
      </c>
      <c r="K9" s="1">
        <v>32</v>
      </c>
      <c r="L9" s="1">
        <v>36</v>
      </c>
      <c r="M9" s="1">
        <v>40</v>
      </c>
      <c r="N9" s="1">
        <v>44</v>
      </c>
      <c r="O9" s="8">
        <v>48</v>
      </c>
    </row>
    <row r="10" spans="1:15" ht="15.75" thickBot="1" x14ac:dyDescent="0.3">
      <c r="C10" s="8" t="s">
        <v>11</v>
      </c>
      <c r="D10" s="1" t="s">
        <v>12</v>
      </c>
      <c r="E10" s="1" t="s">
        <v>13</v>
      </c>
      <c r="F10" s="1" t="s">
        <v>14</v>
      </c>
      <c r="G10" s="1" t="s">
        <v>15</v>
      </c>
      <c r="H10" s="1" t="s">
        <v>16</v>
      </c>
      <c r="I10" s="1" t="s">
        <v>17</v>
      </c>
      <c r="J10" s="1" t="s">
        <v>18</v>
      </c>
      <c r="K10" s="1" t="s">
        <v>19</v>
      </c>
      <c r="L10" s="1" t="s">
        <v>20</v>
      </c>
      <c r="M10" s="4" t="s">
        <v>21</v>
      </c>
      <c r="N10" s="1" t="s">
        <v>22</v>
      </c>
      <c r="O10" s="8" t="s">
        <v>23</v>
      </c>
    </row>
    <row r="11" spans="1:15" s="3" customFormat="1" ht="268.5" thickBot="1" x14ac:dyDescent="0.3">
      <c r="A11" s="8">
        <v>1</v>
      </c>
      <c r="B11" s="14" t="s">
        <v>24</v>
      </c>
      <c r="C11" s="13" t="s">
        <v>26</v>
      </c>
      <c r="D11" s="15" t="s">
        <v>76</v>
      </c>
      <c r="E11" s="16" t="s">
        <v>100</v>
      </c>
      <c r="F11" s="15" t="s">
        <v>124</v>
      </c>
      <c r="G11" s="15" t="s">
        <v>145</v>
      </c>
      <c r="H11" s="15" t="s">
        <v>166</v>
      </c>
      <c r="I11" s="15" t="s">
        <v>187</v>
      </c>
      <c r="J11" s="15">
        <v>1</v>
      </c>
      <c r="K11" s="17">
        <v>43648</v>
      </c>
      <c r="L11" s="17">
        <v>43677</v>
      </c>
      <c r="M11" s="18">
        <f>(L11-K11)/7</f>
        <v>4.1428571428571432</v>
      </c>
      <c r="N11" s="19">
        <v>0</v>
      </c>
      <c r="O11" s="9" t="s">
        <v>207</v>
      </c>
    </row>
    <row r="12" spans="1:15" s="3" customFormat="1" ht="347.25" thickBot="1" x14ac:dyDescent="0.3">
      <c r="A12" s="8">
        <v>2</v>
      </c>
      <c r="B12" s="14" t="s">
        <v>27</v>
      </c>
      <c r="C12" s="13" t="s">
        <v>26</v>
      </c>
      <c r="D12" s="15" t="s">
        <v>77</v>
      </c>
      <c r="E12" s="15" t="s">
        <v>101</v>
      </c>
      <c r="F12" s="15" t="s">
        <v>125</v>
      </c>
      <c r="G12" s="15" t="s">
        <v>146</v>
      </c>
      <c r="H12" s="15" t="s">
        <v>167</v>
      </c>
      <c r="I12" s="15" t="s">
        <v>188</v>
      </c>
      <c r="J12" s="15">
        <v>1</v>
      </c>
      <c r="K12" s="20">
        <v>43647</v>
      </c>
      <c r="L12" s="17">
        <v>43707</v>
      </c>
      <c r="M12" s="18">
        <f t="shared" ref="M12:M60" si="0">(L12-K12)/7</f>
        <v>8.5714285714285712</v>
      </c>
      <c r="N12" s="19">
        <v>0</v>
      </c>
      <c r="O12" s="9" t="s">
        <v>207</v>
      </c>
    </row>
    <row r="13" spans="1:15" s="3" customFormat="1" ht="205.5" thickBot="1" x14ac:dyDescent="0.3">
      <c r="A13" s="8">
        <v>3</v>
      </c>
      <c r="B13" s="14" t="s">
        <v>28</v>
      </c>
      <c r="C13" s="13" t="s">
        <v>26</v>
      </c>
      <c r="D13" s="15" t="s">
        <v>77</v>
      </c>
      <c r="E13" s="15" t="s">
        <v>101</v>
      </c>
      <c r="F13" s="15" t="s">
        <v>125</v>
      </c>
      <c r="G13" s="15" t="s">
        <v>147</v>
      </c>
      <c r="H13" s="15" t="s">
        <v>168</v>
      </c>
      <c r="I13" s="15" t="s">
        <v>189</v>
      </c>
      <c r="J13" s="15">
        <v>6</v>
      </c>
      <c r="K13" s="20">
        <v>43647</v>
      </c>
      <c r="L13" s="17">
        <v>43830</v>
      </c>
      <c r="M13" s="18">
        <f t="shared" si="0"/>
        <v>26.142857142857142</v>
      </c>
      <c r="N13" s="19">
        <v>0</v>
      </c>
      <c r="O13" s="9" t="s">
        <v>207</v>
      </c>
    </row>
    <row r="14" spans="1:15" s="3" customFormat="1" ht="347.25" thickBot="1" x14ac:dyDescent="0.3">
      <c r="A14" s="8">
        <v>4</v>
      </c>
      <c r="B14" s="14" t="s">
        <v>29</v>
      </c>
      <c r="C14" s="13" t="s">
        <v>26</v>
      </c>
      <c r="D14" s="15" t="s">
        <v>78</v>
      </c>
      <c r="E14" s="15" t="s">
        <v>102</v>
      </c>
      <c r="F14" s="15" t="s">
        <v>126</v>
      </c>
      <c r="G14" s="15" t="s">
        <v>146</v>
      </c>
      <c r="H14" s="15" t="s">
        <v>167</v>
      </c>
      <c r="I14" s="15" t="s">
        <v>188</v>
      </c>
      <c r="J14" s="15">
        <v>1</v>
      </c>
      <c r="K14" s="20">
        <v>43647</v>
      </c>
      <c r="L14" s="17">
        <v>43707</v>
      </c>
      <c r="M14" s="18">
        <f t="shared" si="0"/>
        <v>8.5714285714285712</v>
      </c>
      <c r="N14" s="19">
        <v>0</v>
      </c>
      <c r="O14" s="9" t="s">
        <v>207</v>
      </c>
    </row>
    <row r="15" spans="1:15" s="3" customFormat="1" ht="205.5" thickBot="1" x14ac:dyDescent="0.3">
      <c r="A15" s="8">
        <v>5</v>
      </c>
      <c r="B15" s="14" t="s">
        <v>30</v>
      </c>
      <c r="C15" s="13" t="s">
        <v>26</v>
      </c>
      <c r="D15" s="15" t="s">
        <v>78</v>
      </c>
      <c r="E15" s="15" t="s">
        <v>102</v>
      </c>
      <c r="F15" s="15" t="s">
        <v>126</v>
      </c>
      <c r="G15" s="15" t="s">
        <v>147</v>
      </c>
      <c r="H15" s="15" t="s">
        <v>168</v>
      </c>
      <c r="I15" s="15" t="s">
        <v>189</v>
      </c>
      <c r="J15" s="15">
        <v>6</v>
      </c>
      <c r="K15" s="20">
        <v>43647</v>
      </c>
      <c r="L15" s="17">
        <v>43830</v>
      </c>
      <c r="M15" s="18">
        <f t="shared" si="0"/>
        <v>26.142857142857142</v>
      </c>
      <c r="N15" s="19">
        <v>0</v>
      </c>
      <c r="O15" s="9" t="s">
        <v>207</v>
      </c>
    </row>
    <row r="16" spans="1:15" s="3" customFormat="1" ht="347.25" thickBot="1" x14ac:dyDescent="0.3">
      <c r="A16" s="8">
        <v>6</v>
      </c>
      <c r="B16" s="14" t="s">
        <v>31</v>
      </c>
      <c r="C16" s="13" t="s">
        <v>26</v>
      </c>
      <c r="D16" s="15" t="s">
        <v>79</v>
      </c>
      <c r="E16" s="15" t="s">
        <v>103</v>
      </c>
      <c r="F16" s="15" t="s">
        <v>127</v>
      </c>
      <c r="G16" s="15" t="s">
        <v>146</v>
      </c>
      <c r="H16" s="15" t="s">
        <v>167</v>
      </c>
      <c r="I16" s="15" t="s">
        <v>188</v>
      </c>
      <c r="J16" s="15">
        <v>1</v>
      </c>
      <c r="K16" s="20">
        <v>43647</v>
      </c>
      <c r="L16" s="17">
        <v>43707</v>
      </c>
      <c r="M16" s="18">
        <f t="shared" si="0"/>
        <v>8.5714285714285712</v>
      </c>
      <c r="N16" s="19">
        <v>0</v>
      </c>
      <c r="O16" s="9" t="s">
        <v>207</v>
      </c>
    </row>
    <row r="17" spans="1:15" s="3" customFormat="1" ht="205.5" thickBot="1" x14ac:dyDescent="0.3">
      <c r="A17" s="8">
        <v>7</v>
      </c>
      <c r="B17" s="14" t="s">
        <v>32</v>
      </c>
      <c r="C17" s="13" t="s">
        <v>26</v>
      </c>
      <c r="D17" s="15" t="s">
        <v>79</v>
      </c>
      <c r="E17" s="15" t="s">
        <v>103</v>
      </c>
      <c r="F17" s="15" t="s">
        <v>127</v>
      </c>
      <c r="G17" s="15" t="s">
        <v>147</v>
      </c>
      <c r="H17" s="15" t="s">
        <v>168</v>
      </c>
      <c r="I17" s="15" t="s">
        <v>189</v>
      </c>
      <c r="J17" s="15">
        <v>6</v>
      </c>
      <c r="K17" s="20">
        <v>43647</v>
      </c>
      <c r="L17" s="17">
        <v>43830</v>
      </c>
      <c r="M17" s="18">
        <f t="shared" si="0"/>
        <v>26.142857142857142</v>
      </c>
      <c r="N17" s="19">
        <v>0</v>
      </c>
      <c r="O17" s="9" t="s">
        <v>207</v>
      </c>
    </row>
    <row r="18" spans="1:15" s="3" customFormat="1" ht="347.25" thickBot="1" x14ac:dyDescent="0.3">
      <c r="A18" s="8">
        <v>8</v>
      </c>
      <c r="B18" s="14" t="s">
        <v>33</v>
      </c>
      <c r="C18" s="13" t="s">
        <v>26</v>
      </c>
      <c r="D18" s="15" t="s">
        <v>80</v>
      </c>
      <c r="E18" s="15" t="s">
        <v>104</v>
      </c>
      <c r="F18" s="15" t="s">
        <v>128</v>
      </c>
      <c r="G18" s="15" t="s">
        <v>146</v>
      </c>
      <c r="H18" s="15" t="s">
        <v>167</v>
      </c>
      <c r="I18" s="15" t="s">
        <v>188</v>
      </c>
      <c r="J18" s="15">
        <v>1</v>
      </c>
      <c r="K18" s="20">
        <v>43647</v>
      </c>
      <c r="L18" s="17">
        <v>43707</v>
      </c>
      <c r="M18" s="18">
        <f t="shared" si="0"/>
        <v>8.5714285714285712</v>
      </c>
      <c r="N18" s="19">
        <v>0</v>
      </c>
      <c r="O18" s="9" t="s">
        <v>207</v>
      </c>
    </row>
    <row r="19" spans="1:15" s="3" customFormat="1" ht="205.5" thickBot="1" x14ac:dyDescent="0.3">
      <c r="A19" s="8">
        <v>9</v>
      </c>
      <c r="B19" s="14" t="s">
        <v>34</v>
      </c>
      <c r="C19" s="13" t="s">
        <v>26</v>
      </c>
      <c r="D19" s="15" t="s">
        <v>80</v>
      </c>
      <c r="E19" s="15" t="s">
        <v>104</v>
      </c>
      <c r="F19" s="15" t="s">
        <v>128</v>
      </c>
      <c r="G19" s="15" t="s">
        <v>147</v>
      </c>
      <c r="H19" s="15" t="s">
        <v>168</v>
      </c>
      <c r="I19" s="15" t="s">
        <v>189</v>
      </c>
      <c r="J19" s="15">
        <v>6</v>
      </c>
      <c r="K19" s="20">
        <v>43647</v>
      </c>
      <c r="L19" s="17">
        <v>43830</v>
      </c>
      <c r="M19" s="18">
        <f t="shared" si="0"/>
        <v>26.142857142857142</v>
      </c>
      <c r="N19" s="19">
        <v>0</v>
      </c>
      <c r="O19" s="9" t="s">
        <v>207</v>
      </c>
    </row>
    <row r="20" spans="1:15" s="3" customFormat="1" ht="347.25" thickBot="1" x14ac:dyDescent="0.3">
      <c r="A20" s="8">
        <v>10</v>
      </c>
      <c r="B20" s="14" t="s">
        <v>35</v>
      </c>
      <c r="C20" s="13" t="s">
        <v>26</v>
      </c>
      <c r="D20" s="15" t="s">
        <v>81</v>
      </c>
      <c r="E20" s="15" t="s">
        <v>105</v>
      </c>
      <c r="F20" s="15" t="s">
        <v>127</v>
      </c>
      <c r="G20" s="15" t="s">
        <v>146</v>
      </c>
      <c r="H20" s="15" t="s">
        <v>167</v>
      </c>
      <c r="I20" s="15" t="s">
        <v>188</v>
      </c>
      <c r="J20" s="15">
        <v>1</v>
      </c>
      <c r="K20" s="20">
        <v>43647</v>
      </c>
      <c r="L20" s="17">
        <v>43707</v>
      </c>
      <c r="M20" s="18">
        <f t="shared" si="0"/>
        <v>8.5714285714285712</v>
      </c>
      <c r="N20" s="19">
        <v>0</v>
      </c>
      <c r="O20" s="9" t="s">
        <v>207</v>
      </c>
    </row>
    <row r="21" spans="1:15" s="3" customFormat="1" ht="205.5" thickBot="1" x14ac:dyDescent="0.3">
      <c r="A21" s="8">
        <v>11</v>
      </c>
      <c r="B21" s="14" t="s">
        <v>36</v>
      </c>
      <c r="C21" s="13" t="s">
        <v>26</v>
      </c>
      <c r="D21" s="15" t="s">
        <v>81</v>
      </c>
      <c r="E21" s="15" t="s">
        <v>105</v>
      </c>
      <c r="F21" s="15" t="s">
        <v>127</v>
      </c>
      <c r="G21" s="15" t="s">
        <v>147</v>
      </c>
      <c r="H21" s="15" t="s">
        <v>168</v>
      </c>
      <c r="I21" s="15" t="s">
        <v>189</v>
      </c>
      <c r="J21" s="15">
        <v>6</v>
      </c>
      <c r="K21" s="20">
        <v>43647</v>
      </c>
      <c r="L21" s="17">
        <v>43830</v>
      </c>
      <c r="M21" s="18">
        <f t="shared" si="0"/>
        <v>26.142857142857142</v>
      </c>
      <c r="N21" s="19">
        <v>0</v>
      </c>
      <c r="O21" s="9" t="s">
        <v>207</v>
      </c>
    </row>
    <row r="22" spans="1:15" s="3" customFormat="1" ht="111" thickBot="1" x14ac:dyDescent="0.3">
      <c r="A22" s="8">
        <v>12</v>
      </c>
      <c r="B22" s="14" t="s">
        <v>37</v>
      </c>
      <c r="C22" s="13" t="s">
        <v>26</v>
      </c>
      <c r="D22" s="15" t="s">
        <v>82</v>
      </c>
      <c r="E22" s="15" t="s">
        <v>106</v>
      </c>
      <c r="F22" s="21" t="s">
        <v>129</v>
      </c>
      <c r="G22" s="21" t="s">
        <v>148</v>
      </c>
      <c r="H22" s="22" t="s">
        <v>169</v>
      </c>
      <c r="I22" s="23" t="s">
        <v>190</v>
      </c>
      <c r="J22" s="21">
        <v>1</v>
      </c>
      <c r="K22" s="24">
        <v>43636</v>
      </c>
      <c r="L22" s="24">
        <v>43799</v>
      </c>
      <c r="M22" s="18">
        <f t="shared" si="0"/>
        <v>23.285714285714285</v>
      </c>
      <c r="N22" s="19">
        <v>0</v>
      </c>
      <c r="O22" s="9" t="s">
        <v>208</v>
      </c>
    </row>
    <row r="23" spans="1:15" s="3" customFormat="1" ht="347.25" thickBot="1" x14ac:dyDescent="0.3">
      <c r="A23" s="8">
        <v>13</v>
      </c>
      <c r="B23" s="14" t="s">
        <v>38</v>
      </c>
      <c r="C23" s="13" t="s">
        <v>26</v>
      </c>
      <c r="D23" s="15" t="s">
        <v>83</v>
      </c>
      <c r="E23" s="15" t="s">
        <v>107</v>
      </c>
      <c r="F23" s="15" t="s">
        <v>128</v>
      </c>
      <c r="G23" s="15" t="s">
        <v>146</v>
      </c>
      <c r="H23" s="15" t="s">
        <v>167</v>
      </c>
      <c r="I23" s="15" t="s">
        <v>188</v>
      </c>
      <c r="J23" s="15">
        <v>1</v>
      </c>
      <c r="K23" s="20">
        <v>43647</v>
      </c>
      <c r="L23" s="17">
        <v>43707</v>
      </c>
      <c r="M23" s="18">
        <f t="shared" si="0"/>
        <v>8.5714285714285712</v>
      </c>
      <c r="N23" s="19">
        <v>0</v>
      </c>
      <c r="O23" s="9" t="s">
        <v>207</v>
      </c>
    </row>
    <row r="24" spans="1:15" s="3" customFormat="1" ht="205.5" thickBot="1" x14ac:dyDescent="0.3">
      <c r="A24" s="8">
        <v>14</v>
      </c>
      <c r="B24" s="14" t="s">
        <v>39</v>
      </c>
      <c r="C24" s="13" t="s">
        <v>26</v>
      </c>
      <c r="D24" s="15" t="s">
        <v>83</v>
      </c>
      <c r="E24" s="15" t="s">
        <v>107</v>
      </c>
      <c r="F24" s="15" t="s">
        <v>128</v>
      </c>
      <c r="G24" s="15" t="s">
        <v>147</v>
      </c>
      <c r="H24" s="15" t="s">
        <v>168</v>
      </c>
      <c r="I24" s="15" t="s">
        <v>189</v>
      </c>
      <c r="J24" s="15">
        <v>6</v>
      </c>
      <c r="K24" s="20">
        <v>43647</v>
      </c>
      <c r="L24" s="17">
        <v>43830</v>
      </c>
      <c r="M24" s="18">
        <f t="shared" si="0"/>
        <v>26.142857142857142</v>
      </c>
      <c r="N24" s="19">
        <v>0</v>
      </c>
      <c r="O24" s="9" t="s">
        <v>207</v>
      </c>
    </row>
    <row r="25" spans="1:15" s="3" customFormat="1" ht="347.25" thickBot="1" x14ac:dyDescent="0.3">
      <c r="A25" s="8">
        <v>15</v>
      </c>
      <c r="B25" s="14" t="s">
        <v>40</v>
      </c>
      <c r="C25" s="13" t="s">
        <v>26</v>
      </c>
      <c r="D25" s="15" t="s">
        <v>84</v>
      </c>
      <c r="E25" s="15" t="s">
        <v>108</v>
      </c>
      <c r="F25" s="15" t="s">
        <v>128</v>
      </c>
      <c r="G25" s="15" t="s">
        <v>146</v>
      </c>
      <c r="H25" s="15" t="s">
        <v>167</v>
      </c>
      <c r="I25" s="15" t="s">
        <v>188</v>
      </c>
      <c r="J25" s="15">
        <v>1</v>
      </c>
      <c r="K25" s="20">
        <v>43647</v>
      </c>
      <c r="L25" s="17">
        <v>43707</v>
      </c>
      <c r="M25" s="18">
        <f t="shared" si="0"/>
        <v>8.5714285714285712</v>
      </c>
      <c r="N25" s="19">
        <v>0</v>
      </c>
      <c r="O25" s="9" t="s">
        <v>207</v>
      </c>
    </row>
    <row r="26" spans="1:15" s="3" customFormat="1" ht="205.5" thickBot="1" x14ac:dyDescent="0.3">
      <c r="A26" s="8">
        <v>16</v>
      </c>
      <c r="B26" s="14" t="s">
        <v>41</v>
      </c>
      <c r="C26" s="13" t="s">
        <v>26</v>
      </c>
      <c r="D26" s="15" t="s">
        <v>84</v>
      </c>
      <c r="E26" s="15" t="s">
        <v>108</v>
      </c>
      <c r="F26" s="15" t="s">
        <v>128</v>
      </c>
      <c r="G26" s="15" t="s">
        <v>147</v>
      </c>
      <c r="H26" s="15" t="s">
        <v>168</v>
      </c>
      <c r="I26" s="15" t="s">
        <v>189</v>
      </c>
      <c r="J26" s="15">
        <v>6</v>
      </c>
      <c r="K26" s="20">
        <v>43647</v>
      </c>
      <c r="L26" s="17">
        <v>43830</v>
      </c>
      <c r="M26" s="18">
        <f t="shared" si="0"/>
        <v>26.142857142857142</v>
      </c>
      <c r="N26" s="19">
        <v>0</v>
      </c>
      <c r="O26" s="9" t="s">
        <v>207</v>
      </c>
    </row>
    <row r="27" spans="1:15" s="3" customFormat="1" ht="347.25" thickBot="1" x14ac:dyDescent="0.3">
      <c r="A27" s="8">
        <v>17</v>
      </c>
      <c r="B27" s="14" t="s">
        <v>42</v>
      </c>
      <c r="C27" s="13" t="s">
        <v>26</v>
      </c>
      <c r="D27" s="15" t="s">
        <v>85</v>
      </c>
      <c r="E27" s="15" t="s">
        <v>109</v>
      </c>
      <c r="F27" s="15" t="s">
        <v>130</v>
      </c>
      <c r="G27" s="15" t="s">
        <v>146</v>
      </c>
      <c r="H27" s="15" t="s">
        <v>167</v>
      </c>
      <c r="I27" s="15" t="s">
        <v>188</v>
      </c>
      <c r="J27" s="15">
        <v>1</v>
      </c>
      <c r="K27" s="20">
        <v>43647</v>
      </c>
      <c r="L27" s="17">
        <v>43707</v>
      </c>
      <c r="M27" s="18">
        <f t="shared" si="0"/>
        <v>8.5714285714285712</v>
      </c>
      <c r="N27" s="19">
        <v>0</v>
      </c>
      <c r="O27" s="9" t="s">
        <v>207</v>
      </c>
    </row>
    <row r="28" spans="1:15" s="3" customFormat="1" ht="205.5" thickBot="1" x14ac:dyDescent="0.3">
      <c r="A28" s="8">
        <v>18</v>
      </c>
      <c r="B28" s="14" t="s">
        <v>43</v>
      </c>
      <c r="C28" s="13" t="s">
        <v>26</v>
      </c>
      <c r="D28" s="15" t="s">
        <v>85</v>
      </c>
      <c r="E28" s="15" t="s">
        <v>109</v>
      </c>
      <c r="F28" s="15" t="s">
        <v>130</v>
      </c>
      <c r="G28" s="15" t="s">
        <v>147</v>
      </c>
      <c r="H28" s="15" t="s">
        <v>168</v>
      </c>
      <c r="I28" s="15" t="s">
        <v>189</v>
      </c>
      <c r="J28" s="15">
        <v>6</v>
      </c>
      <c r="K28" s="20">
        <v>43647</v>
      </c>
      <c r="L28" s="17">
        <v>43830</v>
      </c>
      <c r="M28" s="18">
        <f t="shared" si="0"/>
        <v>26.142857142857142</v>
      </c>
      <c r="N28" s="19">
        <v>0</v>
      </c>
      <c r="O28" s="9" t="s">
        <v>207</v>
      </c>
    </row>
    <row r="29" spans="1:15" s="3" customFormat="1" ht="221.25" thickBot="1" x14ac:dyDescent="0.3">
      <c r="A29" s="8">
        <v>19</v>
      </c>
      <c r="B29" s="14" t="s">
        <v>44</v>
      </c>
      <c r="C29" s="13" t="s">
        <v>26</v>
      </c>
      <c r="D29" s="15" t="s">
        <v>86</v>
      </c>
      <c r="E29" s="15" t="s">
        <v>110</v>
      </c>
      <c r="F29" s="15" t="s">
        <v>131</v>
      </c>
      <c r="G29" s="15" t="s">
        <v>149</v>
      </c>
      <c r="H29" s="15" t="s">
        <v>170</v>
      </c>
      <c r="I29" s="15" t="s">
        <v>191</v>
      </c>
      <c r="J29" s="15">
        <v>2</v>
      </c>
      <c r="K29" s="25">
        <v>43636</v>
      </c>
      <c r="L29" s="25">
        <v>43799</v>
      </c>
      <c r="M29" s="18">
        <f t="shared" si="0"/>
        <v>23.285714285714285</v>
      </c>
      <c r="N29" s="19">
        <v>1</v>
      </c>
      <c r="O29" s="9" t="s">
        <v>208</v>
      </c>
    </row>
    <row r="30" spans="1:15" s="3" customFormat="1" ht="378.75" thickBot="1" x14ac:dyDescent="0.3">
      <c r="A30" s="8">
        <v>20</v>
      </c>
      <c r="B30" s="14" t="s">
        <v>45</v>
      </c>
      <c r="C30" s="13" t="s">
        <v>26</v>
      </c>
      <c r="D30" s="23" t="s">
        <v>87</v>
      </c>
      <c r="E30" s="26" t="s">
        <v>111</v>
      </c>
      <c r="F30" s="23" t="s">
        <v>132</v>
      </c>
      <c r="G30" s="23" t="s">
        <v>150</v>
      </c>
      <c r="H30" s="23" t="s">
        <v>171</v>
      </c>
      <c r="I30" s="22" t="s">
        <v>192</v>
      </c>
      <c r="J30" s="23">
        <v>192</v>
      </c>
      <c r="K30" s="17">
        <v>43709</v>
      </c>
      <c r="L30" s="17">
        <v>43982</v>
      </c>
      <c r="M30" s="18">
        <f t="shared" si="0"/>
        <v>39</v>
      </c>
      <c r="N30" s="19">
        <v>0</v>
      </c>
      <c r="O30" s="9" t="s">
        <v>209</v>
      </c>
    </row>
    <row r="31" spans="1:15" s="3" customFormat="1" ht="331.5" thickBot="1" x14ac:dyDescent="0.3">
      <c r="A31" s="8">
        <v>21</v>
      </c>
      <c r="B31" s="14" t="s">
        <v>46</v>
      </c>
      <c r="C31" s="13" t="s">
        <v>26</v>
      </c>
      <c r="D31" s="23" t="s">
        <v>88</v>
      </c>
      <c r="E31" s="23" t="s">
        <v>112</v>
      </c>
      <c r="F31" s="23" t="s">
        <v>133</v>
      </c>
      <c r="G31" s="23" t="s">
        <v>151</v>
      </c>
      <c r="H31" s="23" t="s">
        <v>172</v>
      </c>
      <c r="I31" s="23" t="s">
        <v>193</v>
      </c>
      <c r="J31" s="22">
        <v>7</v>
      </c>
      <c r="K31" s="17">
        <v>43617</v>
      </c>
      <c r="L31" s="17">
        <v>43830</v>
      </c>
      <c r="M31" s="18">
        <f t="shared" si="0"/>
        <v>30.428571428571427</v>
      </c>
      <c r="N31" s="19">
        <v>1</v>
      </c>
      <c r="O31" s="9" t="s">
        <v>210</v>
      </c>
    </row>
    <row r="32" spans="1:15" s="3" customFormat="1" ht="331.5" thickBot="1" x14ac:dyDescent="0.3">
      <c r="A32" s="8">
        <v>22</v>
      </c>
      <c r="B32" s="14" t="s">
        <v>47</v>
      </c>
      <c r="C32" s="13" t="s">
        <v>26</v>
      </c>
      <c r="D32" s="23" t="s">
        <v>88</v>
      </c>
      <c r="E32" s="23" t="s">
        <v>112</v>
      </c>
      <c r="F32" s="23" t="s">
        <v>133</v>
      </c>
      <c r="G32" s="23" t="s">
        <v>152</v>
      </c>
      <c r="H32" s="23" t="s">
        <v>173</v>
      </c>
      <c r="I32" s="23" t="s">
        <v>194</v>
      </c>
      <c r="J32" s="22">
        <v>6</v>
      </c>
      <c r="K32" s="17">
        <v>43617</v>
      </c>
      <c r="L32" s="17">
        <v>43830</v>
      </c>
      <c r="M32" s="18">
        <f t="shared" si="0"/>
        <v>30.428571428571427</v>
      </c>
      <c r="N32" s="19">
        <v>0</v>
      </c>
      <c r="O32" s="9" t="s">
        <v>211</v>
      </c>
    </row>
    <row r="33" spans="1:15" s="3" customFormat="1" ht="331.5" thickBot="1" x14ac:dyDescent="0.3">
      <c r="A33" s="8">
        <v>23</v>
      </c>
      <c r="B33" s="14" t="s">
        <v>48</v>
      </c>
      <c r="C33" s="13" t="s">
        <v>26</v>
      </c>
      <c r="D33" s="23" t="s">
        <v>88</v>
      </c>
      <c r="E33" s="23" t="s">
        <v>112</v>
      </c>
      <c r="F33" s="23" t="s">
        <v>134</v>
      </c>
      <c r="G33" s="23" t="s">
        <v>153</v>
      </c>
      <c r="H33" s="23" t="s">
        <v>174</v>
      </c>
      <c r="I33" s="23" t="s">
        <v>195</v>
      </c>
      <c r="J33" s="22">
        <v>6</v>
      </c>
      <c r="K33" s="17">
        <v>43617</v>
      </c>
      <c r="L33" s="17">
        <v>43830</v>
      </c>
      <c r="M33" s="18">
        <f t="shared" si="0"/>
        <v>30.428571428571427</v>
      </c>
      <c r="N33" s="19">
        <v>1</v>
      </c>
      <c r="O33" s="9" t="s">
        <v>212</v>
      </c>
    </row>
    <row r="34" spans="1:15" s="3" customFormat="1" ht="221.25" thickBot="1" x14ac:dyDescent="0.3">
      <c r="A34" s="8">
        <v>24</v>
      </c>
      <c r="B34" s="14" t="s">
        <v>49</v>
      </c>
      <c r="C34" s="13" t="s">
        <v>26</v>
      </c>
      <c r="D34" s="23" t="s">
        <v>89</v>
      </c>
      <c r="E34" s="23" t="s">
        <v>113</v>
      </c>
      <c r="F34" s="23" t="s">
        <v>135</v>
      </c>
      <c r="G34" s="23" t="s">
        <v>154</v>
      </c>
      <c r="H34" s="23" t="s">
        <v>175</v>
      </c>
      <c r="I34" s="23" t="s">
        <v>196</v>
      </c>
      <c r="J34" s="23">
        <v>2</v>
      </c>
      <c r="K34" s="27">
        <v>43647</v>
      </c>
      <c r="L34" s="27">
        <v>43830</v>
      </c>
      <c r="M34" s="18">
        <f t="shared" si="0"/>
        <v>26.142857142857142</v>
      </c>
      <c r="N34" s="19">
        <v>1</v>
      </c>
      <c r="O34" s="9" t="s">
        <v>213</v>
      </c>
    </row>
    <row r="35" spans="1:15" s="3" customFormat="1" ht="347.25" thickBot="1" x14ac:dyDescent="0.3">
      <c r="A35" s="8">
        <v>25</v>
      </c>
      <c r="B35" s="14" t="s">
        <v>50</v>
      </c>
      <c r="C35" s="13" t="s">
        <v>26</v>
      </c>
      <c r="D35" s="28" t="s">
        <v>90</v>
      </c>
      <c r="E35" s="28" t="s">
        <v>114</v>
      </c>
      <c r="F35" s="28" t="s">
        <v>136</v>
      </c>
      <c r="G35" s="15" t="s">
        <v>146</v>
      </c>
      <c r="H35" s="15" t="s">
        <v>167</v>
      </c>
      <c r="I35" s="15" t="s">
        <v>188</v>
      </c>
      <c r="J35" s="15">
        <v>1</v>
      </c>
      <c r="K35" s="20">
        <v>43647</v>
      </c>
      <c r="L35" s="17">
        <v>43707</v>
      </c>
      <c r="M35" s="18">
        <f t="shared" si="0"/>
        <v>8.5714285714285712</v>
      </c>
      <c r="N35" s="19">
        <v>0</v>
      </c>
      <c r="O35" s="9" t="s">
        <v>207</v>
      </c>
    </row>
    <row r="36" spans="1:15" s="3" customFormat="1" ht="205.5" thickBot="1" x14ac:dyDescent="0.3">
      <c r="A36" s="8">
        <v>26</v>
      </c>
      <c r="B36" s="14" t="s">
        <v>51</v>
      </c>
      <c r="C36" s="13" t="s">
        <v>26</v>
      </c>
      <c r="D36" s="28" t="s">
        <v>90</v>
      </c>
      <c r="E36" s="28" t="s">
        <v>114</v>
      </c>
      <c r="F36" s="28" t="s">
        <v>136</v>
      </c>
      <c r="G36" s="15" t="s">
        <v>147</v>
      </c>
      <c r="H36" s="15" t="s">
        <v>168</v>
      </c>
      <c r="I36" s="15" t="s">
        <v>189</v>
      </c>
      <c r="J36" s="15">
        <v>6</v>
      </c>
      <c r="K36" s="20">
        <v>43647</v>
      </c>
      <c r="L36" s="17">
        <v>43830</v>
      </c>
      <c r="M36" s="18">
        <f t="shared" si="0"/>
        <v>26.142857142857142</v>
      </c>
      <c r="N36" s="19">
        <v>0</v>
      </c>
      <c r="O36" s="9" t="s">
        <v>207</v>
      </c>
    </row>
    <row r="37" spans="1:15" s="3" customFormat="1" ht="347.25" thickBot="1" x14ac:dyDescent="0.3">
      <c r="A37" s="8">
        <v>27</v>
      </c>
      <c r="B37" s="14" t="s">
        <v>52</v>
      </c>
      <c r="C37" s="13" t="s">
        <v>26</v>
      </c>
      <c r="D37" s="28" t="s">
        <v>91</v>
      </c>
      <c r="E37" s="28" t="s">
        <v>115</v>
      </c>
      <c r="F37" s="28" t="s">
        <v>137</v>
      </c>
      <c r="G37" s="15" t="s">
        <v>146</v>
      </c>
      <c r="H37" s="15" t="s">
        <v>167</v>
      </c>
      <c r="I37" s="15" t="s">
        <v>188</v>
      </c>
      <c r="J37" s="15">
        <v>1</v>
      </c>
      <c r="K37" s="20">
        <v>43647</v>
      </c>
      <c r="L37" s="17">
        <v>43707</v>
      </c>
      <c r="M37" s="18">
        <f t="shared" si="0"/>
        <v>8.5714285714285712</v>
      </c>
      <c r="N37" s="19">
        <v>0</v>
      </c>
      <c r="O37" s="9" t="s">
        <v>207</v>
      </c>
    </row>
    <row r="38" spans="1:15" s="3" customFormat="1" ht="205.5" thickBot="1" x14ac:dyDescent="0.3">
      <c r="A38" s="8">
        <v>28</v>
      </c>
      <c r="B38" s="14" t="s">
        <v>53</v>
      </c>
      <c r="C38" s="13" t="s">
        <v>26</v>
      </c>
      <c r="D38" s="28" t="s">
        <v>91</v>
      </c>
      <c r="E38" s="28" t="s">
        <v>115</v>
      </c>
      <c r="F38" s="28" t="s">
        <v>137</v>
      </c>
      <c r="G38" s="15" t="s">
        <v>147</v>
      </c>
      <c r="H38" s="15" t="s">
        <v>168</v>
      </c>
      <c r="I38" s="15" t="s">
        <v>189</v>
      </c>
      <c r="J38" s="15">
        <v>6</v>
      </c>
      <c r="K38" s="20">
        <v>43647</v>
      </c>
      <c r="L38" s="17">
        <v>43830</v>
      </c>
      <c r="M38" s="18">
        <f t="shared" si="0"/>
        <v>26.142857142857142</v>
      </c>
      <c r="N38" s="19">
        <v>0</v>
      </c>
      <c r="O38" s="9" t="s">
        <v>207</v>
      </c>
    </row>
    <row r="39" spans="1:15" s="3" customFormat="1" ht="174" thickBot="1" x14ac:dyDescent="0.3">
      <c r="A39" s="8">
        <v>29</v>
      </c>
      <c r="B39" s="14" t="s">
        <v>54</v>
      </c>
      <c r="C39" s="13" t="s">
        <v>26</v>
      </c>
      <c r="D39" s="28" t="s">
        <v>92</v>
      </c>
      <c r="E39" s="28" t="s">
        <v>116</v>
      </c>
      <c r="F39" s="22" t="s">
        <v>138</v>
      </c>
      <c r="G39" s="22" t="s">
        <v>155</v>
      </c>
      <c r="H39" s="22" t="s">
        <v>176</v>
      </c>
      <c r="I39" s="22" t="s">
        <v>176</v>
      </c>
      <c r="J39" s="22">
        <v>1</v>
      </c>
      <c r="K39" s="29">
        <v>43617</v>
      </c>
      <c r="L39" s="29">
        <v>43830</v>
      </c>
      <c r="M39" s="18">
        <f t="shared" si="0"/>
        <v>30.428571428571427</v>
      </c>
      <c r="N39" s="19">
        <v>0</v>
      </c>
      <c r="O39" s="9" t="s">
        <v>214</v>
      </c>
    </row>
    <row r="40" spans="1:15" s="3" customFormat="1" ht="347.25" thickBot="1" x14ac:dyDescent="0.3">
      <c r="A40" s="8">
        <v>30</v>
      </c>
      <c r="B40" s="14" t="s">
        <v>55</v>
      </c>
      <c r="C40" s="13" t="s">
        <v>26</v>
      </c>
      <c r="D40" s="28" t="s">
        <v>93</v>
      </c>
      <c r="E40" s="30" t="s">
        <v>117</v>
      </c>
      <c r="F40" s="23" t="s">
        <v>139</v>
      </c>
      <c r="G40" s="15" t="s">
        <v>146</v>
      </c>
      <c r="H40" s="15" t="s">
        <v>167</v>
      </c>
      <c r="I40" s="15" t="s">
        <v>188</v>
      </c>
      <c r="J40" s="15">
        <v>1</v>
      </c>
      <c r="K40" s="20">
        <v>43647</v>
      </c>
      <c r="L40" s="17">
        <v>43707</v>
      </c>
      <c r="M40" s="18">
        <f t="shared" si="0"/>
        <v>8.5714285714285712</v>
      </c>
      <c r="N40" s="19">
        <v>0</v>
      </c>
      <c r="O40" s="9" t="s">
        <v>207</v>
      </c>
    </row>
    <row r="41" spans="1:15" s="3" customFormat="1" ht="205.5" thickBot="1" x14ac:dyDescent="0.3">
      <c r="A41" s="8">
        <v>31</v>
      </c>
      <c r="B41" s="14" t="s">
        <v>56</v>
      </c>
      <c r="C41" s="13" t="s">
        <v>26</v>
      </c>
      <c r="D41" s="28" t="s">
        <v>93</v>
      </c>
      <c r="E41" s="30" t="s">
        <v>117</v>
      </c>
      <c r="F41" s="23" t="s">
        <v>139</v>
      </c>
      <c r="G41" s="15" t="s">
        <v>147</v>
      </c>
      <c r="H41" s="15" t="s">
        <v>168</v>
      </c>
      <c r="I41" s="15" t="s">
        <v>189</v>
      </c>
      <c r="J41" s="15">
        <v>6</v>
      </c>
      <c r="K41" s="20">
        <v>43647</v>
      </c>
      <c r="L41" s="17">
        <v>43830</v>
      </c>
      <c r="M41" s="18">
        <f t="shared" si="0"/>
        <v>26.142857142857142</v>
      </c>
      <c r="N41" s="19">
        <v>0</v>
      </c>
      <c r="O41" s="9" t="s">
        <v>207</v>
      </c>
    </row>
    <row r="42" spans="1:15" s="3" customFormat="1" ht="394.5" thickBot="1" x14ac:dyDescent="0.3">
      <c r="A42" s="8">
        <v>32</v>
      </c>
      <c r="B42" s="14" t="s">
        <v>57</v>
      </c>
      <c r="C42" s="13" t="s">
        <v>26</v>
      </c>
      <c r="D42" s="31" t="s">
        <v>94</v>
      </c>
      <c r="E42" s="32" t="s">
        <v>118</v>
      </c>
      <c r="F42" s="23" t="s">
        <v>133</v>
      </c>
      <c r="G42" s="23" t="s">
        <v>151</v>
      </c>
      <c r="H42" s="23" t="s">
        <v>172</v>
      </c>
      <c r="I42" s="23" t="s">
        <v>197</v>
      </c>
      <c r="J42" s="23">
        <v>7</v>
      </c>
      <c r="K42" s="17">
        <v>43617</v>
      </c>
      <c r="L42" s="17">
        <v>43830</v>
      </c>
      <c r="M42" s="18">
        <f t="shared" si="0"/>
        <v>30.428571428571427</v>
      </c>
      <c r="N42" s="19">
        <v>1</v>
      </c>
      <c r="O42" s="9" t="s">
        <v>210</v>
      </c>
    </row>
    <row r="43" spans="1:15" s="3" customFormat="1" ht="394.5" thickBot="1" x14ac:dyDescent="0.3">
      <c r="A43" s="8">
        <v>33</v>
      </c>
      <c r="B43" s="14" t="s">
        <v>58</v>
      </c>
      <c r="C43" s="13" t="s">
        <v>26</v>
      </c>
      <c r="D43" s="31" t="s">
        <v>94</v>
      </c>
      <c r="E43" s="32" t="s">
        <v>118</v>
      </c>
      <c r="F43" s="23" t="s">
        <v>133</v>
      </c>
      <c r="G43" s="23" t="s">
        <v>152</v>
      </c>
      <c r="H43" s="23" t="s">
        <v>173</v>
      </c>
      <c r="I43" s="23" t="s">
        <v>194</v>
      </c>
      <c r="J43" s="23">
        <v>6</v>
      </c>
      <c r="K43" s="17">
        <v>43617</v>
      </c>
      <c r="L43" s="17">
        <v>43830</v>
      </c>
      <c r="M43" s="18">
        <f t="shared" si="0"/>
        <v>30.428571428571427</v>
      </c>
      <c r="N43" s="19">
        <v>0</v>
      </c>
      <c r="O43" s="9" t="s">
        <v>211</v>
      </c>
    </row>
    <row r="44" spans="1:15" s="3" customFormat="1" ht="394.5" thickBot="1" x14ac:dyDescent="0.3">
      <c r="A44" s="8">
        <v>34</v>
      </c>
      <c r="B44" s="14" t="s">
        <v>59</v>
      </c>
      <c r="C44" s="13" t="s">
        <v>26</v>
      </c>
      <c r="D44" s="31" t="s">
        <v>94</v>
      </c>
      <c r="E44" s="32" t="s">
        <v>118</v>
      </c>
      <c r="F44" s="23" t="s">
        <v>134</v>
      </c>
      <c r="G44" s="23" t="s">
        <v>153</v>
      </c>
      <c r="H44" s="23" t="s">
        <v>174</v>
      </c>
      <c r="I44" s="23" t="s">
        <v>195</v>
      </c>
      <c r="J44" s="23">
        <v>6</v>
      </c>
      <c r="K44" s="17">
        <v>43617</v>
      </c>
      <c r="L44" s="17">
        <v>43830</v>
      </c>
      <c r="M44" s="18">
        <f t="shared" si="0"/>
        <v>30.428571428571427</v>
      </c>
      <c r="N44" s="19">
        <v>1</v>
      </c>
      <c r="O44" s="9" t="s">
        <v>212</v>
      </c>
    </row>
    <row r="45" spans="1:15" s="3" customFormat="1" ht="394.5" thickBot="1" x14ac:dyDescent="0.3">
      <c r="A45" s="8">
        <v>35</v>
      </c>
      <c r="B45" s="14" t="s">
        <v>60</v>
      </c>
      <c r="C45" s="13" t="s">
        <v>26</v>
      </c>
      <c r="D45" s="31" t="s">
        <v>94</v>
      </c>
      <c r="E45" s="32" t="s">
        <v>118</v>
      </c>
      <c r="F45" s="32" t="s">
        <v>140</v>
      </c>
      <c r="G45" s="32" t="s">
        <v>156</v>
      </c>
      <c r="H45" s="32" t="s">
        <v>177</v>
      </c>
      <c r="I45" s="32" t="s">
        <v>198</v>
      </c>
      <c r="J45" s="33">
        <v>6</v>
      </c>
      <c r="K45" s="29">
        <v>43647</v>
      </c>
      <c r="L45" s="29">
        <v>43814</v>
      </c>
      <c r="M45" s="18">
        <f t="shared" si="0"/>
        <v>23.857142857142858</v>
      </c>
      <c r="N45" s="19">
        <v>0</v>
      </c>
      <c r="O45" s="9" t="s">
        <v>215</v>
      </c>
    </row>
    <row r="46" spans="1:15" s="3" customFormat="1" ht="394.5" thickBot="1" x14ac:dyDescent="0.3">
      <c r="A46" s="8">
        <v>36</v>
      </c>
      <c r="B46" s="14" t="s">
        <v>61</v>
      </c>
      <c r="C46" s="13" t="s">
        <v>26</v>
      </c>
      <c r="D46" s="31" t="s">
        <v>94</v>
      </c>
      <c r="E46" s="32" t="s">
        <v>118</v>
      </c>
      <c r="F46" s="32" t="s">
        <v>140</v>
      </c>
      <c r="G46" s="34" t="s">
        <v>157</v>
      </c>
      <c r="H46" s="34" t="s">
        <v>178</v>
      </c>
      <c r="I46" s="34" t="s">
        <v>199</v>
      </c>
      <c r="J46" s="34">
        <v>6</v>
      </c>
      <c r="K46" s="29">
        <v>43636</v>
      </c>
      <c r="L46" s="29">
        <v>43814</v>
      </c>
      <c r="M46" s="18">
        <f t="shared" si="0"/>
        <v>25.428571428571427</v>
      </c>
      <c r="N46" s="19">
        <v>0</v>
      </c>
      <c r="O46" s="9" t="s">
        <v>215</v>
      </c>
    </row>
    <row r="47" spans="1:15" s="3" customFormat="1" ht="394.5" thickBot="1" x14ac:dyDescent="0.3">
      <c r="A47" s="8">
        <v>37</v>
      </c>
      <c r="B47" s="14" t="s">
        <v>62</v>
      </c>
      <c r="C47" s="13" t="s">
        <v>26</v>
      </c>
      <c r="D47" s="31" t="s">
        <v>94</v>
      </c>
      <c r="E47" s="32" t="s">
        <v>118</v>
      </c>
      <c r="F47" s="32" t="s">
        <v>140</v>
      </c>
      <c r="G47" s="32" t="s">
        <v>158</v>
      </c>
      <c r="H47" s="32" t="s">
        <v>179</v>
      </c>
      <c r="I47" s="32" t="s">
        <v>200</v>
      </c>
      <c r="J47" s="33">
        <v>3</v>
      </c>
      <c r="K47" s="29">
        <v>43647</v>
      </c>
      <c r="L47" s="29">
        <v>43814</v>
      </c>
      <c r="M47" s="18">
        <f t="shared" si="0"/>
        <v>23.857142857142858</v>
      </c>
      <c r="N47" s="19">
        <v>0</v>
      </c>
      <c r="O47" s="9" t="s">
        <v>215</v>
      </c>
    </row>
    <row r="48" spans="1:15" s="3" customFormat="1" ht="268.5" thickBot="1" x14ac:dyDescent="0.3">
      <c r="A48" s="8">
        <v>38</v>
      </c>
      <c r="B48" s="14" t="s">
        <v>63</v>
      </c>
      <c r="C48" s="13" t="s">
        <v>26</v>
      </c>
      <c r="D48" s="31" t="s">
        <v>95</v>
      </c>
      <c r="E48" s="32" t="s">
        <v>119</v>
      </c>
      <c r="F48" s="32" t="s">
        <v>141</v>
      </c>
      <c r="G48" s="32" t="s">
        <v>159</v>
      </c>
      <c r="H48" s="32" t="s">
        <v>180</v>
      </c>
      <c r="I48" s="31" t="s">
        <v>201</v>
      </c>
      <c r="J48" s="33">
        <v>5</v>
      </c>
      <c r="K48" s="17">
        <v>43678</v>
      </c>
      <c r="L48" s="17">
        <v>43860</v>
      </c>
      <c r="M48" s="18">
        <f t="shared" si="0"/>
        <v>26</v>
      </c>
      <c r="N48" s="19">
        <v>0</v>
      </c>
      <c r="O48" s="9" t="s">
        <v>215</v>
      </c>
    </row>
    <row r="49" spans="1:15" s="3" customFormat="1" ht="268.5" thickBot="1" x14ac:dyDescent="0.3">
      <c r="A49" s="8">
        <v>39</v>
      </c>
      <c r="B49" s="14" t="s">
        <v>64</v>
      </c>
      <c r="C49" s="13" t="s">
        <v>26</v>
      </c>
      <c r="D49" s="31" t="s">
        <v>95</v>
      </c>
      <c r="E49" s="32" t="s">
        <v>119</v>
      </c>
      <c r="F49" s="32" t="s">
        <v>141</v>
      </c>
      <c r="G49" s="32" t="s">
        <v>160</v>
      </c>
      <c r="H49" s="32" t="s">
        <v>181</v>
      </c>
      <c r="I49" s="32" t="s">
        <v>202</v>
      </c>
      <c r="J49" s="33">
        <v>2</v>
      </c>
      <c r="K49" s="29">
        <v>43636</v>
      </c>
      <c r="L49" s="29">
        <v>43799</v>
      </c>
      <c r="M49" s="18">
        <f t="shared" si="0"/>
        <v>23.285714285714285</v>
      </c>
      <c r="N49" s="19">
        <v>0</v>
      </c>
      <c r="O49" s="9" t="s">
        <v>215</v>
      </c>
    </row>
    <row r="50" spans="1:15" s="3" customFormat="1" ht="189.75" thickBot="1" x14ac:dyDescent="0.3">
      <c r="A50" s="8">
        <v>40</v>
      </c>
      <c r="B50" s="14" t="s">
        <v>65</v>
      </c>
      <c r="C50" s="13" t="s">
        <v>26</v>
      </c>
      <c r="D50" s="31" t="s">
        <v>96</v>
      </c>
      <c r="E50" s="32" t="s">
        <v>120</v>
      </c>
      <c r="F50" s="32" t="s">
        <v>133</v>
      </c>
      <c r="G50" s="32" t="s">
        <v>161</v>
      </c>
      <c r="H50" s="32" t="s">
        <v>182</v>
      </c>
      <c r="I50" s="32" t="s">
        <v>197</v>
      </c>
      <c r="J50" s="33">
        <v>7</v>
      </c>
      <c r="K50" s="17">
        <v>43617</v>
      </c>
      <c r="L50" s="17">
        <v>43830</v>
      </c>
      <c r="M50" s="18">
        <f t="shared" si="0"/>
        <v>30.428571428571427</v>
      </c>
      <c r="N50" s="19">
        <v>1</v>
      </c>
      <c r="O50" s="9" t="s">
        <v>217</v>
      </c>
    </row>
    <row r="51" spans="1:15" s="3" customFormat="1" ht="189.75" thickBot="1" x14ac:dyDescent="0.3">
      <c r="A51" s="8">
        <v>41</v>
      </c>
      <c r="B51" s="14" t="s">
        <v>66</v>
      </c>
      <c r="C51" s="13" t="s">
        <v>26</v>
      </c>
      <c r="D51" s="31" t="s">
        <v>96</v>
      </c>
      <c r="E51" s="32" t="s">
        <v>120</v>
      </c>
      <c r="F51" s="32" t="s">
        <v>133</v>
      </c>
      <c r="G51" s="32" t="s">
        <v>162</v>
      </c>
      <c r="H51" s="32" t="s">
        <v>183</v>
      </c>
      <c r="I51" s="32" t="s">
        <v>203</v>
      </c>
      <c r="J51" s="33">
        <v>7</v>
      </c>
      <c r="K51" s="17">
        <v>43617</v>
      </c>
      <c r="L51" s="17">
        <v>43830</v>
      </c>
      <c r="M51" s="18">
        <f t="shared" si="0"/>
        <v>30.428571428571427</v>
      </c>
      <c r="N51" s="19">
        <v>0</v>
      </c>
      <c r="O51" s="9" t="s">
        <v>216</v>
      </c>
    </row>
    <row r="52" spans="1:15" s="3" customFormat="1" ht="189.75" thickBot="1" x14ac:dyDescent="0.3">
      <c r="A52" s="8">
        <v>42</v>
      </c>
      <c r="B52" s="14" t="s">
        <v>67</v>
      </c>
      <c r="C52" s="13" t="s">
        <v>26</v>
      </c>
      <c r="D52" s="31" t="s">
        <v>96</v>
      </c>
      <c r="E52" s="32" t="s">
        <v>120</v>
      </c>
      <c r="F52" s="32" t="s">
        <v>140</v>
      </c>
      <c r="G52" s="32" t="s">
        <v>163</v>
      </c>
      <c r="H52" s="32" t="s">
        <v>184</v>
      </c>
      <c r="I52" s="32" t="s">
        <v>204</v>
      </c>
      <c r="J52" s="34" t="s">
        <v>206</v>
      </c>
      <c r="K52" s="29">
        <v>43647</v>
      </c>
      <c r="L52" s="29">
        <v>43814</v>
      </c>
      <c r="M52" s="18">
        <f t="shared" si="0"/>
        <v>23.857142857142858</v>
      </c>
      <c r="N52" s="19">
        <v>0</v>
      </c>
      <c r="O52" s="9" t="s">
        <v>215</v>
      </c>
    </row>
    <row r="53" spans="1:15" s="3" customFormat="1" ht="189.75" thickBot="1" x14ac:dyDescent="0.3">
      <c r="A53" s="8">
        <v>43</v>
      </c>
      <c r="B53" s="14" t="s">
        <v>68</v>
      </c>
      <c r="C53" s="13" t="s">
        <v>26</v>
      </c>
      <c r="D53" s="31" t="s">
        <v>96</v>
      </c>
      <c r="E53" s="32" t="s">
        <v>120</v>
      </c>
      <c r="F53" s="32" t="s">
        <v>140</v>
      </c>
      <c r="G53" s="32" t="s">
        <v>164</v>
      </c>
      <c r="H53" s="32" t="s">
        <v>185</v>
      </c>
      <c r="I53" s="32" t="s">
        <v>205</v>
      </c>
      <c r="J53" s="34" t="s">
        <v>206</v>
      </c>
      <c r="K53" s="29">
        <v>43647</v>
      </c>
      <c r="L53" s="29">
        <v>43814</v>
      </c>
      <c r="M53" s="18">
        <f t="shared" si="0"/>
        <v>23.857142857142858</v>
      </c>
      <c r="N53" s="19">
        <v>0</v>
      </c>
      <c r="O53" s="9" t="s">
        <v>215</v>
      </c>
    </row>
    <row r="54" spans="1:15" s="3" customFormat="1" ht="189.75" thickBot="1" x14ac:dyDescent="0.3">
      <c r="A54" s="8">
        <v>44</v>
      </c>
      <c r="B54" s="14" t="s">
        <v>69</v>
      </c>
      <c r="C54" s="13" t="s">
        <v>26</v>
      </c>
      <c r="D54" s="31" t="s">
        <v>96</v>
      </c>
      <c r="E54" s="32" t="s">
        <v>120</v>
      </c>
      <c r="F54" s="32" t="s">
        <v>140</v>
      </c>
      <c r="G54" s="32" t="s">
        <v>165</v>
      </c>
      <c r="H54" s="32" t="s">
        <v>186</v>
      </c>
      <c r="I54" s="32" t="s">
        <v>204</v>
      </c>
      <c r="J54" s="34" t="s">
        <v>206</v>
      </c>
      <c r="K54" s="29">
        <v>43647</v>
      </c>
      <c r="L54" s="29">
        <v>43814</v>
      </c>
      <c r="M54" s="18">
        <f t="shared" si="0"/>
        <v>23.857142857142858</v>
      </c>
      <c r="N54" s="19">
        <v>0</v>
      </c>
      <c r="O54" s="9" t="s">
        <v>215</v>
      </c>
    </row>
    <row r="55" spans="1:15" s="3" customFormat="1" ht="347.25" thickBot="1" x14ac:dyDescent="0.3">
      <c r="A55" s="8">
        <v>45</v>
      </c>
      <c r="B55" s="14" t="s">
        <v>70</v>
      </c>
      <c r="C55" s="13" t="s">
        <v>26</v>
      </c>
      <c r="D55" s="31" t="s">
        <v>97</v>
      </c>
      <c r="E55" s="32" t="s">
        <v>121</v>
      </c>
      <c r="F55" s="21" t="s">
        <v>142</v>
      </c>
      <c r="G55" s="15" t="s">
        <v>146</v>
      </c>
      <c r="H55" s="15" t="s">
        <v>167</v>
      </c>
      <c r="I55" s="15" t="s">
        <v>188</v>
      </c>
      <c r="J55" s="15">
        <v>1</v>
      </c>
      <c r="K55" s="35">
        <v>43647</v>
      </c>
      <c r="L55" s="17">
        <v>43707</v>
      </c>
      <c r="M55" s="18">
        <f t="shared" si="0"/>
        <v>8.5714285714285712</v>
      </c>
      <c r="N55" s="19">
        <v>0</v>
      </c>
      <c r="O55" s="9" t="s">
        <v>207</v>
      </c>
    </row>
    <row r="56" spans="1:15" s="3" customFormat="1" ht="237" thickBot="1" x14ac:dyDescent="0.3">
      <c r="A56" s="8">
        <v>46</v>
      </c>
      <c r="B56" s="14" t="s">
        <v>71</v>
      </c>
      <c r="C56" s="13" t="s">
        <v>26</v>
      </c>
      <c r="D56" s="31" t="s">
        <v>97</v>
      </c>
      <c r="E56" s="32" t="s">
        <v>121</v>
      </c>
      <c r="F56" s="21" t="s">
        <v>142</v>
      </c>
      <c r="G56" s="15" t="s">
        <v>147</v>
      </c>
      <c r="H56" s="15" t="s">
        <v>168</v>
      </c>
      <c r="I56" s="15" t="s">
        <v>189</v>
      </c>
      <c r="J56" s="15">
        <v>6</v>
      </c>
      <c r="K56" s="35">
        <v>43647</v>
      </c>
      <c r="L56" s="17">
        <v>43830</v>
      </c>
      <c r="M56" s="18">
        <f t="shared" si="0"/>
        <v>26.142857142857142</v>
      </c>
      <c r="N56" s="19">
        <v>0</v>
      </c>
      <c r="O56" s="9" t="s">
        <v>207</v>
      </c>
    </row>
    <row r="57" spans="1:15" s="3" customFormat="1" ht="347.25" thickBot="1" x14ac:dyDescent="0.3">
      <c r="A57" s="8">
        <v>47</v>
      </c>
      <c r="B57" s="14" t="s">
        <v>72</v>
      </c>
      <c r="C57" s="13" t="s">
        <v>26</v>
      </c>
      <c r="D57" s="31" t="s">
        <v>98</v>
      </c>
      <c r="E57" s="32" t="s">
        <v>122</v>
      </c>
      <c r="F57" s="21" t="s">
        <v>143</v>
      </c>
      <c r="G57" s="15" t="s">
        <v>146</v>
      </c>
      <c r="H57" s="15" t="s">
        <v>167</v>
      </c>
      <c r="I57" s="15" t="s">
        <v>188</v>
      </c>
      <c r="J57" s="15">
        <v>1</v>
      </c>
      <c r="K57" s="35">
        <v>43647</v>
      </c>
      <c r="L57" s="17">
        <v>43707</v>
      </c>
      <c r="M57" s="18">
        <f t="shared" si="0"/>
        <v>8.5714285714285712</v>
      </c>
      <c r="N57" s="19">
        <v>0</v>
      </c>
      <c r="O57" s="9" t="s">
        <v>207</v>
      </c>
    </row>
    <row r="58" spans="1:15" s="3" customFormat="1" ht="205.5" thickBot="1" x14ac:dyDescent="0.3">
      <c r="A58" s="8">
        <v>48</v>
      </c>
      <c r="B58" s="14" t="s">
        <v>73</v>
      </c>
      <c r="C58" s="13" t="s">
        <v>26</v>
      </c>
      <c r="D58" s="31" t="s">
        <v>98</v>
      </c>
      <c r="E58" s="32" t="s">
        <v>122</v>
      </c>
      <c r="F58" s="21" t="s">
        <v>143</v>
      </c>
      <c r="G58" s="15" t="s">
        <v>147</v>
      </c>
      <c r="H58" s="15" t="s">
        <v>168</v>
      </c>
      <c r="I58" s="15" t="s">
        <v>189</v>
      </c>
      <c r="J58" s="15">
        <v>6</v>
      </c>
      <c r="K58" s="35">
        <v>43647</v>
      </c>
      <c r="L58" s="17">
        <v>43830</v>
      </c>
      <c r="M58" s="18">
        <f t="shared" si="0"/>
        <v>26.142857142857142</v>
      </c>
      <c r="N58" s="19">
        <v>0</v>
      </c>
      <c r="O58" s="9" t="s">
        <v>207</v>
      </c>
    </row>
    <row r="59" spans="1:15" s="3" customFormat="1" ht="347.25" thickBot="1" x14ac:dyDescent="0.3">
      <c r="A59" s="8">
        <v>49</v>
      </c>
      <c r="B59" s="14" t="s">
        <v>74</v>
      </c>
      <c r="C59" s="13" t="s">
        <v>26</v>
      </c>
      <c r="D59" s="31" t="s">
        <v>99</v>
      </c>
      <c r="E59" s="32" t="s">
        <v>123</v>
      </c>
      <c r="F59" s="36" t="s">
        <v>144</v>
      </c>
      <c r="G59" s="15" t="s">
        <v>146</v>
      </c>
      <c r="H59" s="15" t="s">
        <v>167</v>
      </c>
      <c r="I59" s="15" t="s">
        <v>188</v>
      </c>
      <c r="J59" s="15">
        <v>1</v>
      </c>
      <c r="K59" s="35">
        <v>43647</v>
      </c>
      <c r="L59" s="17">
        <v>43707</v>
      </c>
      <c r="M59" s="18">
        <f t="shared" si="0"/>
        <v>8.5714285714285712</v>
      </c>
      <c r="N59" s="19">
        <v>0</v>
      </c>
      <c r="O59" s="9" t="s">
        <v>207</v>
      </c>
    </row>
    <row r="60" spans="1:15" s="3" customFormat="1" ht="237" thickBot="1" x14ac:dyDescent="0.3">
      <c r="A60" s="8">
        <v>50</v>
      </c>
      <c r="B60" s="14" t="s">
        <v>75</v>
      </c>
      <c r="C60" s="13" t="s">
        <v>26</v>
      </c>
      <c r="D60" s="31" t="s">
        <v>99</v>
      </c>
      <c r="E60" s="32" t="s">
        <v>123</v>
      </c>
      <c r="F60" s="36" t="s">
        <v>144</v>
      </c>
      <c r="G60" s="15" t="s">
        <v>147</v>
      </c>
      <c r="H60" s="15" t="s">
        <v>168</v>
      </c>
      <c r="I60" s="15" t="s">
        <v>189</v>
      </c>
      <c r="J60" s="15">
        <v>6</v>
      </c>
      <c r="K60" s="35">
        <v>43647</v>
      </c>
      <c r="L60" s="17">
        <v>43830</v>
      </c>
      <c r="M60" s="18">
        <f t="shared" si="0"/>
        <v>26.142857142857142</v>
      </c>
      <c r="N60" s="19">
        <v>0</v>
      </c>
      <c r="O60" s="9" t="s">
        <v>207</v>
      </c>
    </row>
    <row r="61" spans="1:15" s="3" customFormat="1" x14ac:dyDescent="0.25">
      <c r="A61" s="11"/>
      <c r="B61" s="11"/>
      <c r="C61" s="14"/>
      <c r="D61" s="11"/>
      <c r="E61" s="11"/>
      <c r="F61" s="11"/>
      <c r="G61" s="11"/>
      <c r="H61" s="11"/>
      <c r="I61" s="11"/>
      <c r="J61" s="11"/>
      <c r="K61" s="11"/>
      <c r="L61" s="11"/>
      <c r="M61" s="11"/>
      <c r="N61" s="11"/>
      <c r="O61" s="10"/>
    </row>
    <row r="62" spans="1:15" s="2" customFormat="1" x14ac:dyDescent="0.25">
      <c r="A62" s="11"/>
      <c r="B62" s="11"/>
      <c r="C62" s="14"/>
      <c r="D62" s="11"/>
      <c r="E62" s="11"/>
      <c r="F62" s="11"/>
      <c r="G62" s="11"/>
      <c r="H62" s="11"/>
      <c r="I62" s="11"/>
      <c r="J62" s="11"/>
      <c r="K62" s="11"/>
      <c r="L62" s="11"/>
      <c r="M62" s="11"/>
      <c r="N62" s="11"/>
      <c r="O62" s="7"/>
    </row>
    <row r="63" spans="1:15" s="2" customFormat="1" x14ac:dyDescent="0.25">
      <c r="A63" s="11"/>
      <c r="B63" s="11"/>
      <c r="C63" s="14"/>
      <c r="D63" s="11"/>
      <c r="E63" s="11"/>
      <c r="F63" s="11"/>
      <c r="G63" s="11"/>
      <c r="H63" s="11"/>
      <c r="I63" s="11"/>
      <c r="J63" s="11"/>
      <c r="K63" s="11"/>
      <c r="L63" s="11"/>
      <c r="M63" s="11"/>
      <c r="N63" s="11"/>
      <c r="O63" s="7"/>
    </row>
    <row r="64" spans="1:15" s="2" customFormat="1" x14ac:dyDescent="0.25">
      <c r="A64" s="11"/>
      <c r="B64" s="11"/>
      <c r="C64" s="14"/>
      <c r="D64" s="11"/>
      <c r="E64" s="11"/>
      <c r="F64" s="11"/>
      <c r="G64" s="11"/>
      <c r="H64" s="11"/>
      <c r="I64" s="11"/>
      <c r="J64" s="11"/>
      <c r="K64" s="11"/>
      <c r="L64" s="11"/>
      <c r="M64" s="11"/>
      <c r="N64" s="11"/>
      <c r="O64" s="7"/>
    </row>
    <row r="65" spans="1:15" s="2" customFormat="1" x14ac:dyDescent="0.25">
      <c r="A65" s="11"/>
      <c r="B65" s="11"/>
      <c r="C65" s="14"/>
      <c r="D65" s="11"/>
      <c r="E65" s="11"/>
      <c r="F65" s="11"/>
      <c r="G65" s="11"/>
      <c r="H65" s="11"/>
      <c r="I65" s="11"/>
      <c r="J65" s="11"/>
      <c r="K65" s="11"/>
      <c r="L65" s="11"/>
      <c r="M65" s="11"/>
      <c r="N65" s="11"/>
      <c r="O65" s="7"/>
    </row>
    <row r="66" spans="1:15" s="2" customFormat="1" x14ac:dyDescent="0.25">
      <c r="A66" s="11"/>
      <c r="B66" s="11"/>
      <c r="C66" s="14"/>
      <c r="D66" s="11"/>
      <c r="E66" s="11"/>
      <c r="F66" s="11"/>
      <c r="G66" s="11"/>
      <c r="H66" s="11"/>
      <c r="I66" s="11"/>
      <c r="J66" s="11"/>
      <c r="K66" s="11"/>
      <c r="L66" s="11"/>
      <c r="M66" s="11"/>
      <c r="N66" s="11"/>
      <c r="O66" s="7"/>
    </row>
    <row r="67" spans="1:15" s="2" customFormat="1" x14ac:dyDescent="0.25">
      <c r="A67" s="11"/>
      <c r="B67" s="11"/>
      <c r="C67" s="14"/>
      <c r="D67" s="11"/>
      <c r="E67" s="11"/>
      <c r="F67" s="11"/>
      <c r="G67" s="11"/>
      <c r="H67" s="11"/>
      <c r="I67" s="11"/>
      <c r="J67" s="11"/>
      <c r="K67" s="11"/>
      <c r="L67" s="11"/>
      <c r="M67" s="11"/>
      <c r="N67" s="11"/>
      <c r="O67" s="7"/>
    </row>
    <row r="68" spans="1:15" s="2" customFormat="1" x14ac:dyDescent="0.25">
      <c r="A68" s="11"/>
      <c r="B68" s="11"/>
      <c r="C68" s="14"/>
      <c r="D68" s="11"/>
      <c r="E68" s="11"/>
      <c r="F68" s="11"/>
      <c r="G68" s="11"/>
      <c r="H68" s="11"/>
      <c r="I68" s="11"/>
      <c r="J68" s="11"/>
      <c r="K68" s="11"/>
      <c r="L68" s="11"/>
      <c r="M68" s="11"/>
      <c r="N68" s="11"/>
      <c r="O68" s="7"/>
    </row>
    <row r="69" spans="1:15" s="2" customFormat="1" x14ac:dyDescent="0.25">
      <c r="A69" s="11"/>
      <c r="B69" s="11"/>
      <c r="C69" s="14"/>
      <c r="D69" s="11"/>
      <c r="E69" s="11"/>
      <c r="F69" s="11"/>
      <c r="G69" s="11"/>
      <c r="H69" s="11"/>
      <c r="I69" s="11"/>
      <c r="J69" s="11"/>
      <c r="K69" s="11"/>
      <c r="L69" s="11"/>
      <c r="M69" s="11"/>
      <c r="N69" s="11"/>
      <c r="O69" s="7"/>
    </row>
    <row r="70" spans="1:15" s="2" customFormat="1" x14ac:dyDescent="0.25">
      <c r="A70" s="11"/>
      <c r="B70" s="11"/>
      <c r="C70" s="14"/>
      <c r="D70" s="11"/>
      <c r="E70" s="11"/>
      <c r="F70" s="11"/>
      <c r="G70" s="11"/>
      <c r="H70" s="11"/>
      <c r="I70" s="11"/>
      <c r="J70" s="11"/>
      <c r="K70" s="11"/>
      <c r="L70" s="11"/>
      <c r="M70" s="11"/>
      <c r="N70" s="11"/>
      <c r="O70" s="7"/>
    </row>
    <row r="71" spans="1:15" s="2" customFormat="1" x14ac:dyDescent="0.25">
      <c r="A71" s="11"/>
      <c r="B71" s="11"/>
      <c r="C71" s="14"/>
      <c r="D71" s="11"/>
      <c r="E71" s="11"/>
      <c r="F71" s="11"/>
      <c r="G71" s="11"/>
      <c r="H71" s="11"/>
      <c r="I71" s="11"/>
      <c r="J71" s="11"/>
      <c r="K71" s="11"/>
      <c r="L71" s="11"/>
      <c r="M71" s="11"/>
      <c r="N71" s="11"/>
      <c r="O71" s="7"/>
    </row>
    <row r="72" spans="1:15" s="2" customFormat="1" x14ac:dyDescent="0.25">
      <c r="A72" s="11"/>
      <c r="B72" s="11"/>
      <c r="C72" s="14"/>
      <c r="D72" s="11"/>
      <c r="E72" s="11"/>
      <c r="F72" s="11"/>
      <c r="G72" s="11"/>
      <c r="H72" s="11"/>
      <c r="I72" s="11"/>
      <c r="J72" s="11"/>
      <c r="K72" s="11"/>
      <c r="L72" s="11"/>
      <c r="M72" s="11"/>
      <c r="N72" s="11"/>
      <c r="O72" s="7"/>
    </row>
    <row r="350999" spans="1:1" x14ac:dyDescent="0.25">
      <c r="A350999" s="11" t="s">
        <v>25</v>
      </c>
    </row>
    <row r="351000" spans="1:1" x14ac:dyDescent="0.25">
      <c r="A351000" s="11" t="s">
        <v>26</v>
      </c>
    </row>
  </sheetData>
  <autoFilter ref="A10:IV60" xr:uid="{895076F4-F756-4548-8C2F-DB70FD2E412D}"/>
  <mergeCells count="1">
    <mergeCell ref="B8:O8"/>
  </mergeCells>
  <phoneticPr fontId="5" type="noConversion"/>
  <dataValidations count="2">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9" xr:uid="{CBE8F573-A9B2-4CDE-B88C-2F178B0CDDDE}">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0" xr:uid="{00000000-0002-0000-0000-000000000000}">
      <formula1>$A$350998:$A$351000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Ruth Toro Garcia</cp:lastModifiedBy>
  <dcterms:created xsi:type="dcterms:W3CDTF">2019-06-25T19:50:14Z</dcterms:created>
  <dcterms:modified xsi:type="dcterms:W3CDTF">2019-07-31T21:04:05Z</dcterms:modified>
</cp:coreProperties>
</file>