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D:\LILIANA PARRA\PLANES DE MEJORAMIENTO\2021\3. SEGUIMIENTO SEPTIEMBRE 2021\"/>
    </mc:Choice>
  </mc:AlternateContent>
  <xr:revisionPtr revIDLastSave="0" documentId="13_ncr:1_{0C623535-937D-46C2-8C90-97D92BDA2FBE}" xr6:coauthVersionLast="46" xr6:coauthVersionMax="46" xr10:uidLastSave="{00000000-0000-0000-0000-000000000000}"/>
  <bookViews>
    <workbookView xWindow="-120" yWindow="-120" windowWidth="20730" windowHeight="11160" xr2:uid="{00000000-000D-0000-FFFF-FFFF00000000}"/>
  </bookViews>
  <sheets>
    <sheet name="SEPTIEMBRE 30 DE 2021" sheetId="1" r:id="rId1"/>
  </sheets>
  <definedNames>
    <definedName name="_xlnm._FilterDatabase" localSheetId="0" hidden="1">'SEPTIEMBRE 30 DE 2021'!$A$4:$AI$355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3" i="1" l="1"/>
  <c r="AE173" i="1"/>
  <c r="AF172" i="1"/>
  <c r="AE172" i="1"/>
  <c r="AF171" i="1"/>
  <c r="AE171" i="1"/>
  <c r="AF167" i="1"/>
  <c r="AE167" i="1"/>
  <c r="AF150" i="1" l="1"/>
  <c r="AE150" i="1"/>
  <c r="AF252" i="1" l="1"/>
  <c r="AE252" i="1"/>
  <c r="AF249" i="1"/>
  <c r="AE249" i="1"/>
  <c r="AF279" i="1"/>
  <c r="AE279" i="1"/>
  <c r="AF263" i="1"/>
  <c r="AE263" i="1"/>
  <c r="AF262" i="1"/>
  <c r="AE262" i="1"/>
  <c r="AF261" i="1"/>
  <c r="AE261" i="1"/>
  <c r="AF259" i="1"/>
  <c r="AE259" i="1"/>
  <c r="AF257" i="1"/>
  <c r="AE257" i="1"/>
  <c r="AF255" i="1"/>
  <c r="AE255" i="1"/>
  <c r="AF130" i="1" l="1"/>
  <c r="AE130" i="1"/>
  <c r="AF131" i="1"/>
  <c r="AE131" i="1"/>
  <c r="AF132" i="1"/>
  <c r="AE132" i="1"/>
  <c r="AF133" i="1"/>
  <c r="AE133" i="1"/>
  <c r="AF134" i="1"/>
  <c r="AE134" i="1"/>
  <c r="AF135" i="1"/>
  <c r="AE135" i="1"/>
  <c r="AF136" i="1"/>
  <c r="AE136" i="1"/>
  <c r="AF137" i="1"/>
  <c r="AE137" i="1"/>
  <c r="AF138" i="1"/>
  <c r="AE138" i="1"/>
  <c r="AF139" i="1"/>
  <c r="AE139" i="1"/>
  <c r="AF140" i="1"/>
  <c r="AE140" i="1"/>
  <c r="AF141" i="1"/>
  <c r="AE141" i="1"/>
  <c r="AF142" i="1"/>
  <c r="AE142" i="1"/>
  <c r="AF143" i="1"/>
  <c r="AE143" i="1"/>
  <c r="AF144" i="1"/>
  <c r="AE144" i="1"/>
  <c r="AF145" i="1"/>
  <c r="AE145" i="1"/>
  <c r="AF179" i="1"/>
  <c r="AE179" i="1"/>
  <c r="AF178" i="1"/>
  <c r="AE178" i="1"/>
  <c r="AF177" i="1"/>
  <c r="AE177" i="1"/>
  <c r="AF176" i="1"/>
  <c r="AE176" i="1"/>
  <c r="AF165" i="1"/>
  <c r="AE165" i="1"/>
  <c r="AF164" i="1"/>
  <c r="AE164" i="1"/>
  <c r="AF163" i="1"/>
  <c r="AE163" i="1"/>
  <c r="AF162" i="1"/>
  <c r="AE162" i="1"/>
  <c r="AF160" i="1"/>
  <c r="AE160" i="1"/>
  <c r="AF159" i="1"/>
  <c r="AE159" i="1"/>
  <c r="AF158" i="1"/>
  <c r="AE158" i="1"/>
  <c r="AF157" i="1"/>
  <c r="AE157" i="1"/>
  <c r="AF155" i="1"/>
  <c r="AE155" i="1"/>
  <c r="AF154" i="1"/>
  <c r="AE154" i="1"/>
  <c r="AF153" i="1"/>
  <c r="AE153" i="1"/>
  <c r="AF152" i="1"/>
  <c r="AE152" i="1"/>
  <c r="AF148" i="1"/>
  <c r="AE148" i="1"/>
  <c r="AF147" i="1"/>
  <c r="AE147" i="1"/>
  <c r="AF8" i="1" l="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46" i="1"/>
  <c r="AF149" i="1"/>
  <c r="AF151" i="1"/>
  <c r="AF156" i="1"/>
  <c r="AF161" i="1"/>
  <c r="AF166" i="1"/>
  <c r="AF168" i="1"/>
  <c r="AF169" i="1"/>
  <c r="AF170" i="1"/>
  <c r="AF174" i="1"/>
  <c r="AF175"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50" i="1"/>
  <c r="AF251" i="1"/>
  <c r="AF253" i="1"/>
  <c r="AF254" i="1"/>
  <c r="AF256" i="1"/>
  <c r="AF258" i="1"/>
  <c r="AF260" i="1"/>
  <c r="AF264" i="1"/>
  <c r="AF265" i="1"/>
  <c r="AF266" i="1"/>
  <c r="AF267" i="1"/>
  <c r="AF268" i="1"/>
  <c r="AF269" i="1"/>
  <c r="AF270" i="1"/>
  <c r="AF271" i="1"/>
  <c r="AF272" i="1"/>
  <c r="AF273" i="1"/>
  <c r="AF274" i="1"/>
  <c r="AF275" i="1"/>
  <c r="AF276" i="1"/>
  <c r="AF277" i="1"/>
  <c r="AF278"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46" i="1"/>
  <c r="AE149" i="1"/>
  <c r="AE151" i="1"/>
  <c r="AE156" i="1"/>
  <c r="AE161" i="1"/>
  <c r="AE166" i="1"/>
  <c r="AE168" i="1"/>
  <c r="AE169" i="1"/>
  <c r="AE170" i="1"/>
  <c r="AE174" i="1"/>
  <c r="AE175"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50" i="1"/>
  <c r="AE251" i="1"/>
  <c r="AE253" i="1"/>
  <c r="AE254" i="1"/>
  <c r="AE256" i="1"/>
  <c r="AE258" i="1"/>
  <c r="AE260" i="1"/>
  <c r="AE264" i="1"/>
  <c r="AE265" i="1"/>
  <c r="AE266" i="1"/>
  <c r="AE267" i="1"/>
  <c r="AE268" i="1"/>
  <c r="AE269" i="1"/>
  <c r="AE270" i="1"/>
  <c r="AE271" i="1"/>
  <c r="AE272" i="1"/>
  <c r="AE273" i="1"/>
  <c r="AE274" i="1"/>
  <c r="AE275" i="1"/>
  <c r="AE276" i="1"/>
  <c r="AE277" i="1"/>
  <c r="AE278"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F7" i="1" l="1"/>
  <c r="AE7" i="1"/>
  <c r="AF6" i="1"/>
  <c r="AE6" i="1"/>
  <c r="AF5" i="1"/>
  <c r="A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s>
  <commentList>
    <comment ref="B5"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List>
</comments>
</file>

<file path=xl/sharedStrings.xml><?xml version="1.0" encoding="utf-8"?>
<sst xmlns="http://schemas.openxmlformats.org/spreadsheetml/2006/main" count="11093" uniqueCount="1349">
  <si>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</si>
  <si>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</si>
  <si>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</si>
  <si>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</si>
  <si>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</si>
  <si>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</si>
  <si>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</si>
  <si>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</si>
  <si>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</si>
  <si>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</si>
  <si>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</si>
  <si>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</si>
  <si>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</si>
  <si>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</si>
  <si>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</si>
  <si>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</si>
  <si>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</si>
  <si>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</si>
  <si>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</si>
  <si>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</si>
  <si>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</si>
  <si>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</si>
  <si>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</si>
  <si>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</si>
  <si>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</si>
  <si>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</si>
  <si>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</si>
  <si>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</si>
  <si>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</si>
  <si>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</si>
  <si>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</si>
  <si>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</si>
  <si>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</si>
  <si>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</si>
  <si>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</si>
  <si>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AC</t>
  </si>
  <si>
    <t>Subdirección de Apoyo a la Gestión de las IES</t>
  </si>
  <si>
    <t>KELLY GORDILLO</t>
  </si>
  <si>
    <t>N.A.</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</si>
  <si>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</si>
  <si>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</si>
  <si>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</si>
  <si>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</si>
  <si>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</si>
  <si>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</si>
  <si>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</si>
  <si>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</si>
  <si>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</si>
  <si>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</si>
  <si>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</si>
  <si>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</si>
  <si>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</si>
  <si>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</si>
  <si>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</si>
  <si>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</si>
  <si>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</si>
  <si>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</si>
  <si>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PAOLA ORTIZ</t>
  </si>
  <si>
    <t>Oficina Asesora Jurídica</t>
  </si>
  <si>
    <t>MÓNICA GONZÁLEZ</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</si>
  <si>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</si>
  <si>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</si>
  <si>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</si>
  <si>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</si>
  <si>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</si>
  <si>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</si>
  <si>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</si>
  <si>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</si>
  <si>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</si>
  <si>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</si>
  <si>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</si>
  <si>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</si>
  <si>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</si>
  <si>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Subdirección de Desarrollo Organizacional</t>
  </si>
  <si>
    <t>Planeación</t>
  </si>
  <si>
    <t>AURA GÓMEZ</t>
  </si>
  <si>
    <t>2018-AE-02</t>
  </si>
  <si>
    <t>OM-10</t>
  </si>
  <si>
    <t xml:space="preserve">Carencia de lineameinto que permita el control de licencias de licencias de software del MEN </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</si>
  <si>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</si>
  <si>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</si>
  <si>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</si>
  <si>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1. Levantamiento de 
requerimientos
2. Diseño del modelo
3. Desarrollar ajustes sobre la herrramienta
4. Pruebas sobre los desarrollo
5. Despliegue Heramienta
6. Puesta en producción</t>
  </si>
  <si>
    <t>BIBIANA RODRÍGUEZ</t>
  </si>
  <si>
    <t>MARTHA CARBONELL</t>
  </si>
  <si>
    <t>4</t>
  </si>
  <si>
    <t>Documento</t>
  </si>
  <si>
    <t>Oficina Asesora de Planeación y Finanzas</t>
  </si>
  <si>
    <t>Hallazgo</t>
  </si>
  <si>
    <t>OM 03</t>
  </si>
  <si>
    <t>Subdirección de Acceso</t>
  </si>
  <si>
    <t>Gestión Administrativa</t>
  </si>
  <si>
    <t>3</t>
  </si>
  <si>
    <t>Gestión Financiera</t>
  </si>
  <si>
    <t>Auditoría y/o Evaluación OCI</t>
  </si>
  <si>
    <t>Gestión del Conocimiento e Innovación</t>
  </si>
  <si>
    <r>
      <t>FORMULACIÓN  PLAN DE MEJORAMIENTO</t>
    </r>
    <r>
      <rPr>
        <b/>
        <sz val="12"/>
        <color indexed="10"/>
        <rFont val="Arial Narrow"/>
        <family val="2"/>
      </rPr>
      <t xml:space="preserve"> (INFORMACION A SER DILIGENCIADA POR EL LIDER DEL PROCESO)</t>
    </r>
  </si>
  <si>
    <t>Gestión Jurídica</t>
  </si>
  <si>
    <t>Diseño de Política e Instrumentos</t>
  </si>
  <si>
    <t>Subdirección de Aseguramiento de la Calidad de la Educación Superior</t>
  </si>
  <si>
    <t>NC 01</t>
  </si>
  <si>
    <t>Auditoría de Calidad</t>
  </si>
  <si>
    <t>CODIGO SIG</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</si>
  <si>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</si>
  <si>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</si>
  <si>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</si>
  <si>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</si>
  <si>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</si>
  <si>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</si>
  <si>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JONNATHAN CORTÉS</t>
  </si>
  <si>
    <t>REFORMULADO ENERO 2020</t>
  </si>
  <si>
    <t>Alvaro Caceres Carvajal</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</si>
  <si>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</si>
  <si>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</si>
  <si>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2019-G-07</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</si>
  <si>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</si>
  <si>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</si>
  <si>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</si>
  <si>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</si>
  <si>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</si>
  <si>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Jack Martínez Vanegas</t>
  </si>
  <si>
    <t>Acta de reunión</t>
  </si>
  <si>
    <t>Gestión de Servicios TIC - DNDA 2018</t>
  </si>
  <si>
    <t>Gestión de Servicios TIC - DNDA 2016</t>
  </si>
  <si>
    <t>Beatriz Elena Arias Lanzziano</t>
  </si>
  <si>
    <t>LIBIA CORTES</t>
  </si>
  <si>
    <t>Clara Eugenia Robayo Vanegas</t>
  </si>
  <si>
    <t>Ana María Pérez Martínez</t>
  </si>
  <si>
    <t>Maura Yuliana Ramírez Goez</t>
  </si>
  <si>
    <t>Subdirección de Gestión Financiera</t>
  </si>
  <si>
    <t>Gestión de Comunicaciones</t>
  </si>
  <si>
    <t>Oficina Asesora de Comunicaciones</t>
  </si>
  <si>
    <t>REFORMULADO JUNIO 2020</t>
  </si>
  <si>
    <t>Gestión de Procesos y Mejora</t>
  </si>
  <si>
    <t>AM</t>
  </si>
  <si>
    <t>Edma Maritza Real Salinas</t>
  </si>
  <si>
    <t>2020-AE-06</t>
  </si>
  <si>
    <t>Se cuenta con una brigada de emergencias y definición de planes para la preparación y respuesta ante situaciones de emergencia. Se invita no obstante a afianzar en las capacitaciones de los brigadistas en temas relacionadas a la gestión ambiental, así como la incorporación en los planes de las emergencias en vehículos y el uso d los kits ambientales, que, aunque se han usado y deben reemplazarse no se encuentran definidos para qué caso se usan y cuál es la mejor manera de usar y disponer los elementos de desechos de estos kits. Aprovechando en este sentido que es un tema en común con el SG-SST, encontrar los puntos de articulación ente ambos sistemas y el trabajo en equipo sería una ganancia importante para la consolidación del SIG</t>
  </si>
  <si>
    <t xml:space="preserve">Evaluación del Programade Diseño Organizacional sobre el Sistema de Gestión Ambiental por parte de los colaboradores que lo completaron </t>
  </si>
  <si>
    <t>Programa de Aprendizaje Organizacional evaluado</t>
  </si>
  <si>
    <t>Como parte de las mejoras identificadas al SGA está la administración documental del sistema ya que se evidenciaron las siguientes situaciones de riesgo: - Pérdida de información y archivos; - Uso inadecuado de documentos (versiones no correspondientes o desactualizados, documentos sin versionar); - Falta de claridad en el inventario de documentos del sistema, así como inventarios documentales distintos entre los equipos del SGA y de la SDO lo cual podría generar confusión frente a la información contenida en dichos documentos, así como al acceso adecuado a las evidencias generando esto un incumplimiento a los requisitos: - ISO 14001:2015 -7.5.2- ¿al crear y actualizar la información documentada, la organización debe asegurarse de la apropiación de a) identificación y descripción, b) el formato y medios de soporte, c) la revisión y aprobación con respecto a la conveniencia y adecuación¿. - ISO 14001:2015 -7.5.3- ¿la información documentada requerida por el sistema de gestión ambiental y por esta Norma Internacional se debe controlar para asegurarse de que: a) esté disponible y sea idónea para su uso, dónde y cuándo se necesite; b) esté protegida adecuadamente (por ejemplo, contra pérdida de confidencialidad, uso inadecuado, o pérdida de integridad</t>
  </si>
  <si>
    <t>Frente a los procesos de seguimiento, medición, análisis y evaluación se identifica que: - Hay aún varios indicadores en proceso de construcción yo ajuste, por lo que el sistema de medición en materia de SGA aún no está completo. - El módulo de indicadores de la Entidad se encuentra en construcción por lo que no es conocido y manejado aún por los responsables de SGA. - Se está definiendo la manera de medir los objetivos del SGA articulados con la nueva política integral, por lo que es posible no conocer con exactitud si se están cumpliendo o no. - No se cuenta con un proceso técnico de fijación de metas de los indicadores. Por lo anterior, se hace necesario fortalecer estos procesos que dan cuenta finalmente del desempeño del SGA, así como del desempeño ambiental de la Entidad y los avances esperados en mejoramiento frente a los elementos definidos en materia de GA según lo mencionado en el requisito relacionados.</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</si>
  <si>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</si>
  <si>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 xml:space="preserve">Incorporar al plan anual de toma de conciencia las acciones necesarias para comunicar adecuadamente el SGA </t>
  </si>
  <si>
    <t>Informe de seguimiento a las acciones del plan anual de toma de conciencia</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</si>
  <si>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</si>
  <si>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 xml:space="preserve">Desarrollar las acciones pedagógicas tendientes a la toma de conciencia sobre la determinación y valoración de aspectos e impactos ambientales </t>
  </si>
  <si>
    <t>La norma ISO 14001:2015 en su apartado 8.1. indica qué: ¿la organización debe controlar los cambios planificados y examinar las consecuencias de los cambios no previstos, tomando acciones para mitigar los efectos adversos, cuando sea necesario.¿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SGA, tales como: cambio de matrices de aspectos e impactos; determinación de requisitos legales vigentes, programas ambientales, esquemas de seguimiento y medición, capacitación y socialización de los cambios, entre otros). Por lo anterior se declara incumplimiento al requisito anteriormente mencionado.</t>
  </si>
  <si>
    <t>Algunos aspectos a mejorar frente al tema de los equipos de trabajo responsables de SGA (determinación de roles, responsabilidades y autoridades) podrían incluir entre otros: - Identificar e incluir en la Matriz de roles y responsabilidades todos los roles requeridos por responsabilidad o apoyo en el SGA (por ejemplo, el papel de los gestores ambientales, los brigadistas y los terceros con impacto en SGA). - Diferenciar entre funciones, roles, responsabilidades y autoridades. - Identificar la necesidad de competencia para cada uno de ellos (educación, formación, experiencia, etc.) - Vincular con los esquemas de capacitación previamente planificados.</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</si>
  <si>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</si>
  <si>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</si>
  <si>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 xml:space="preserve">Implementación de cambios en el sistema CONVALIDA </t>
  </si>
  <si>
    <t xml:space="preserve">Diseño e implementación de estrategia de comunicación para usuarios internos y externos frente al procedimiento de convalidación títulos obtenidos en instituciones extranjeras de pregrado y posgrado y el uso del sistema CONVALIDA </t>
  </si>
  <si>
    <t>Acta de entrega control de cambios</t>
  </si>
  <si>
    <t>Plan de estrategia de comunicación implementada</t>
  </si>
  <si>
    <t>Servicio al Ciudadano</t>
  </si>
  <si>
    <t>PSNC-2020</t>
  </si>
  <si>
    <t>ICONTEC-2020</t>
  </si>
  <si>
    <t>Mecanismos de Evaluación Externa</t>
  </si>
  <si>
    <t>Evaluación Otras Entidades Externas</t>
  </si>
  <si>
    <t>Afianzar la propuesta para la valoración de los aspectos e impactos ambientales, para que la parte incluida relacionada con lo legal y su escala, garantice el cumplimiento legal.</t>
  </si>
  <si>
    <t xml:space="preserve">Ajustar los documentos requeridos de acuerdo a los nuevos ajustes del sistema </t>
  </si>
  <si>
    <t>Documento ajustado</t>
  </si>
  <si>
    <t>Es importante que se mantenga el seguimiento a la implementación de los simulacros después de cuarentenas, para afianzar su planificación.</t>
  </si>
  <si>
    <t xml:space="preserve">Realizar simulacro de acuerdo a la programación definida </t>
  </si>
  <si>
    <t xml:space="preserve">Evaluar la ejecución de los simulacros y establecer las acciones a que haya lugar </t>
  </si>
  <si>
    <t>Informe de ejecución del simulacro</t>
  </si>
  <si>
    <t>Informe de ejecución de simulacro</t>
  </si>
  <si>
    <t>Reforzar el despliegue del desempeño del sistema de gestión ambiental, para se identifiquen en todos los procesos y no solo en el administrativo, aunque siga siendo el líder en su direccionamiento.</t>
  </si>
  <si>
    <t>Gestión de Talento Humano</t>
  </si>
  <si>
    <t>Oficio Solicitud</t>
  </si>
  <si>
    <t>Informe</t>
  </si>
  <si>
    <t>OM09</t>
  </si>
  <si>
    <t>Incluir en las capacitaciones de seguridad de la información las lecciones aprendidas de los incidentes de seguridad, para enriquecer y fortalecer el desempeño del Sistema de Gestión de Seguridad de la Información - SGSI (Numeral 7.3.b).</t>
  </si>
  <si>
    <t>2020-AE-04</t>
  </si>
  <si>
    <t xml:space="preserve">Documentar en la Mesa de Servicios de Tecnología las lecciones aprendidas de incidentes de Sistema de Gestión de Seguridad de la Información (SGSI) presentados e incluirlas en el Plan de Sensibilización, Comunicación y Capacitación (SCyC) del SGSI. </t>
  </si>
  <si>
    <t>Porcentaje de Lecciones aprendidas documentadas e incluidas en el Plan de Sensibilización, Comunicación y Capacitación (SCyC) de los incidentes de SGSI presentados durante el plazo de esta acción de mejora.</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</si>
  <si>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</si>
  <si>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</si>
  <si>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 xml:space="preserve">Determinar los objetivos específicos del Sistema de Gestión de la Seguridad de la Información (SGSI) y enviar a la Subdirección de Desarrollo Organizacional (SDO) para publicación en el SIG. </t>
  </si>
  <si>
    <t>1 Documento con objetivos específicos del SGSI y enviados a la SDO para publicación en el SIG.</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</si>
  <si>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</si>
  <si>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</si>
  <si>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 xml:space="preserve">Implementar el seguimiento y monitoreo periódico del consumo de recursos de las VSAN. </t>
  </si>
  <si>
    <t>Dos (2) seguimientos y monitoreos del consumo de recursos de las VSAN con soportes de implementación.</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</si>
  <si>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</si>
  <si>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</si>
  <si>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</si>
  <si>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</si>
  <si>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 xml:space="preserve">Determinar los objetivos específicos del Sistema de Gestión de Seguridad de la Información (SGSI) y enviar a la Subdirección de Desarrollo Organizacional (SDO) para publicación en el SIG. </t>
  </si>
  <si>
    <t>Un (1) Documento con objetivos específicos del SGSI y enviados a la SDO para publicación en el SIG.</t>
  </si>
  <si>
    <t>CGR-CDSETCRD - 018 VIG. 2019</t>
  </si>
  <si>
    <t>Evaluación otras Entidades Externas (CGR)</t>
  </si>
  <si>
    <t>Subdirección de Fomento de Competencias</t>
  </si>
  <si>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</si>
  <si>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</si>
  <si>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t xml:space="preserve">Dirección de Calidad para la Educación Preescolar, Básica y Media </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</si>
  <si>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nhi el Reglamento Operativo ni el Convenio establecen un proceso de saneamiento contable, lo cual ha dificultado el margen de maniobra de la Junta Administradora y del supervisor.</t>
  </si>
  <si>
    <t>Desarrollar el plan de trabajo  mediante el cual se realizará seguimiento  al Convenio 111, con el fin de visualizar el ejercicio de la supervisión y la disminución de los créditos que presentan mora de más de 360 días; de acuerdo con lo decidido por Junta Administradora.</t>
  </si>
  <si>
    <t>Presentar  informe trimestral de seguimiento al avance de la ejecución del plan de trabajo, con corte a marzo, junio, septiembre y diciembre.</t>
  </si>
  <si>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</si>
  <si>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t xml:space="preserve">Falta de reportes oportunos sobre el seguimiento de los convenios al área financiera de la Entidad </t>
  </si>
  <si>
    <t>Validar con el Icetex el estado de los créditos otorgados en el Convenio 032 de 1999 y adelantar las acciones requeridas para depurar la información de la cartera del Fondo y el saneamiento y recuperación de la misma.</t>
  </si>
  <si>
    <t>Javier Augusto Medina Parra</t>
  </si>
  <si>
    <t>Dirección de Fortalecimiento a la Gestión Territorial</t>
  </si>
  <si>
    <t xml:space="preserve">Entregar reportes de información de ejecución financiera de los recursos entregados en administración a la Subdirección Financiera del MEN </t>
  </si>
  <si>
    <t>Reporte</t>
  </si>
  <si>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ilocalizados</t>
    </r>
  </si>
  <si>
    <t>Validar con el Icetex el estado de los créditos otorgados en el Convenio 071 de 2000 y adelantar las acciones requeridas para depurar la información de la cartera del Fondo y el saneamiento y recuperación de la misma.</t>
  </si>
  <si>
    <r>
      <rPr>
        <b/>
        <sz val="12"/>
        <rFont val="Arial Narrow"/>
        <family val="2"/>
      </rPr>
      <t>Supervisión y/o interventoría en los convenios suscritos con el ICETEX. (A)</t>
    </r>
    <r>
      <rPr>
        <sz val="12"/>
        <rFont val="Arial Narrow"/>
        <family val="2"/>
      </rPr>
      <t xml:space="preserve">
Convenio 59 de 2008 no se acogen a las políticas establecidas en el Reglamento de Cobranza y, por esta razón, no pueden ofrecer beneficios para normalizar la cartera</t>
    </r>
  </si>
  <si>
    <t>Ausencia de controles en el seguimiento a la aplicación de la política de cobranza de Icetex en los créditos educativos que pasan al cobro conforme a la política de cartera y cobranza, para mitigar el riesgo de prescripción y caducidad.</t>
  </si>
  <si>
    <t>Realizar sesiones trimestrales específicas de la Junta Administradora para hacer seguimiento al cumplimiento del Icetex en la aplicación de su política de cartera y cobranza frente a los créditos que pasan al cobro, para mitigar el riesgo de prescripción y caducidad.</t>
  </si>
  <si>
    <t>Sesiones trimestrales específicas de Junta Administradora del Fondo, que dejarán constancia en acta sobre los temas tratados y las decisiones adoptadas.</t>
  </si>
  <si>
    <t>Actas de Junta Adminsitradora de sesiones específicas para hacer seguimiento al cumplimiento del Icetex en la aplicación de su política de cartera y cobranza frente a los créditos que pasan al cobro, para mitigar el riesgo de prescripción y caducidad.</t>
  </si>
  <si>
    <t>Ana Francisca Ussa Alvarez</t>
  </si>
  <si>
    <t>Ana María Perez</t>
  </si>
  <si>
    <t>Martha Liliana Funeme</t>
  </si>
  <si>
    <t>2019-AE-04</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</si>
  <si>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</si>
  <si>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2019-AE-03</t>
  </si>
  <si>
    <t xml:space="preserve">Hallazgo </t>
  </si>
  <si>
    <t>Ana María Cardona García</t>
  </si>
  <si>
    <t>Subdirección de Talento Humano</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</si>
  <si>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</si>
  <si>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 xml:space="preserve">REFORMULADO AGOSTO 2018 / DICIEMBRE 2019 / DICIEMBRE 2020
</t>
  </si>
  <si>
    <t>REFORMULADO DICIEMBRE 2020</t>
  </si>
  <si>
    <t xml:space="preserve">La mesa técnica en reunión al analizar la causa de la oportunidad de mejora, encontró que los indicadores del Plan Estratégico de Seguridad Vial no estaban formalizados en el SIG, para lo cual es necesario definirlos de manera precisa y construir la hoja de vida de cada indicador en la que se indique periodicidad de reporte, roles y responsables.
</t>
  </si>
  <si>
    <t>Programar y realizar mesa técnica de seguimiento a comportamiento y reporte de indicadores.</t>
  </si>
  <si>
    <t>La dependencia no reporta avance, sin embargo, no se ha cumplido la fecha de finalización.</t>
  </si>
  <si>
    <t>Al verificar el inventario del aplicativo SAP, con fecha de corte 30 de septiembre, se encontraron las siguientes inconsistencias: ¿ Bienes muebles a cargo de funcionarios retirados, como se evidencia en el Anexo No 1, igualmente encontró la asignación de 300 bienes a cargo de dos funcionarios ya retirados del Ministerio, como se observa en el reporte de inventarios de activos SAP. Lo anterior puede generar incumplimiento del procedimiento AD-PR-04 Administración y Control de Recursos y TH-PR-06 Desvinculación del Talento Humano (Formatos TH-FT-24 Informe de Entrega de Puesto de Trabajo y TH-FT-25 Acta de Informe de Gestión ¿ Nivel Directivo)</t>
  </si>
  <si>
    <t>REFORMULADO Seguimiento DNDA DICIEMBRE 2017 / JUNIO 2018 / ABRIL 2019 / OCTUBRE 2019 / JUNIO 2020 / DICIEMBRE 2020</t>
  </si>
  <si>
    <t>Auditoria EspeciaL DNDA 
REFORMULADO ABRIL 2019 / JUNIO 2020 / DICIEMBRE 2020</t>
  </si>
  <si>
    <t>La dependencia no reporta avance, sin embargo, no se ha cumplido la fecha de finalización</t>
  </si>
  <si>
    <t>No hay avance en la actividad.</t>
  </si>
  <si>
    <t>FFIE</t>
  </si>
  <si>
    <t>CGR-CDSECTCRD-034 VIGENCIA 2019</t>
  </si>
  <si>
    <t>Hallazgo CGR</t>
  </si>
  <si>
    <t xml:space="preserve">La UG-FFIE  no contó con las herramientas adecuadas como manuales, mapas de proceso y estudio de cargas de trabajadores. </t>
  </si>
  <si>
    <t>Fortalecer las herramientas para el seguimiento a la operación  de la UG- FFIE mediante la integración de la información con la que actualmente cuenta.</t>
  </si>
  <si>
    <t xml:space="preserve">Herramientas fortalecidas para el seguimiento a la operación  de la UG- FFIE </t>
  </si>
  <si>
    <t>Herramienta</t>
  </si>
  <si>
    <t xml:space="preserve">La estrategia utilizada por UG- FFIE para contratar las obras no fue eficiente. Se generó concentración de proyectos en pocos contratistas y, el incumplimiento de éstos, dio lugar a la terminación anticipada de los contratos.  </t>
  </si>
  <si>
    <t xml:space="preserve">Continuar con la presentación de las reclamaciones ante las aseguradoras de los contratos marco terminados anticipadamente por causal de incumplimiento </t>
  </si>
  <si>
    <t xml:space="preserve">Contratos marco con reclamación presentada ante las compañias aseguradoras. </t>
  </si>
  <si>
    <t>Contratos marco con reclamaciones presentadas</t>
  </si>
  <si>
    <t xml:space="preserve">Duplicidad de funciones en el seguimiento técnico de los proyectos </t>
  </si>
  <si>
    <t>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t>
  </si>
  <si>
    <t xml:space="preserve">Emitir documento que contenga los resultados del análisis efectuado o  resolución (nueva o modificada) según corresponda y  elaborar un modelo de minuta de convenios entre el MEN y la ETC en que se aclare que la UG FFIE será el encargado de supervisar los contratos de interventoría celebrados por el PA-FFIE y lo relacionado con el proceso de postulación y viabilización de predios </t>
  </si>
  <si>
    <t>Documento de análisis o Acto administrativo (nuevo o modificado) y modelo de minuta</t>
  </si>
  <si>
    <t xml:space="preserve">Debilidades en la planeación y seguimiento de los proyectos </t>
  </si>
  <si>
    <t xml:space="preserve"> Debilidad en la planeación para la selección de los  contratistas de obra. Concentración de  proyectos en un solo contratista</t>
  </si>
  <si>
    <t xml:space="preserve">Debilidades en la planeación en la etapa de postulación y viabilización  de los predios </t>
  </si>
  <si>
    <t>Debilidades en el seguimiento de los convenios</t>
  </si>
  <si>
    <t>Revisar y ajustar  la metodologia de mecanismos de seguimiento, monitoreo y control,  al cumplimiento de las obligaciones acordadas  por las partes en  los convenios suscritos con las ETCs,  en el marco de la intervencion en la infraestructura educativa, para la implementación de la jornada única</t>
  </si>
  <si>
    <t>Metodología actualizada</t>
  </si>
  <si>
    <t>Debilidades en la planeación de los convenios</t>
  </si>
  <si>
    <t>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t>
  </si>
  <si>
    <t>Metodología aprobada</t>
  </si>
  <si>
    <t xml:space="preserve">Debilidades en la planeación en la etapa de postulación y viabilización  de los predios y durante la ejecución de los proyectos </t>
  </si>
  <si>
    <t>Inobservancia de los principios de planeación,
eficiencia, y eficacia para la puesta en marcha del proyecto</t>
  </si>
  <si>
    <t>Debilidades de planeación en la estructuración y puesta en marcha del proyecto de infraestructura educativa</t>
  </si>
  <si>
    <t>Debilidad en la oportunidad con que se aplican las acciones contractuales</t>
  </si>
  <si>
    <t>Debilidades en la supervisión e interventoría</t>
  </si>
  <si>
    <t>La Entidad aún no han iniciado las acciones judiciales, en contra del Contratista de Obra</t>
  </si>
  <si>
    <t>Continuar con la presentación de las reclamaciones ante las aseguradoras de los contratos marco terminados anticipadamente por causal de incumplimiento</t>
  </si>
  <si>
    <t>Contratos marco con reclamación presentada ante las compañias aseguradoras.</t>
  </si>
  <si>
    <t>El FFIE no declaro oportunamente la Terminación Anticipada por Incumplimiento, lo que genero perjuicios que deben ser resarcidos a la ETC</t>
  </si>
  <si>
    <t>Carlos Ernesto Jaramillo</t>
  </si>
  <si>
    <t>Jaime Alejandro Duran Fontanilla</t>
  </si>
  <si>
    <t>Ethel Vasquez Rojas</t>
  </si>
  <si>
    <t xml:space="preserve">Oficina Asesora de Planeación </t>
  </si>
  <si>
    <t xml:space="preserve"> Dirección Jurídica  </t>
  </si>
  <si>
    <t>Dirección Jurídica</t>
  </si>
  <si>
    <r>
      <rPr>
        <b/>
        <sz val="12"/>
        <rFont val="Arial Narrow"/>
        <family val="2"/>
      </rPr>
      <t xml:space="preserve">Gastos de Operación UG-FFIE: </t>
    </r>
    <r>
      <rPr>
        <sz val="12"/>
        <rFont val="Arial Narrow"/>
        <family val="2"/>
      </rPr>
      <t>la UG-FFIE incumplió los principios de planeación, eficacia y eficiencia en su rol para diseñar, desarrollar e implementar los esquemas necesarios para la ejecución de los proyectos del PNIE, fin para el cual fue creado. Lo anterior considerando que su esquema de gestión administrativa no contó con las herramientas adecuadas, asumiendo obligaciones, actividades y roles que no le correspondían. Por el contrario, se incurrió en duplicidad de funciones y por tanto en esfuerzo fiscal, lo cual se evidenció al evaluar la efectividad de las actividades que asumió la UG- FFIE, tales como, supervisión contractual, sistemas de Información, y revisión de viabilidades, entre otras. La CGR no cuestiona los gastos en que incurrió la UG-FFIE, sino los resultados para los fines que justificaron su creación, los cuales se deben materializar en aulas terminadas e I.E. en funcionamiento vs costos de operación.</t>
    </r>
  </si>
  <si>
    <r>
      <rPr>
        <b/>
        <sz val="12"/>
        <rFont val="Arial Narrow"/>
        <family val="2"/>
      </rPr>
      <t xml:space="preserve">Contrato Interadministrativo 620 de 2015 MEN-Findeter: </t>
    </r>
    <r>
      <rPr>
        <sz val="12"/>
        <rFont val="Arial Narrow"/>
        <family val="2"/>
      </rPr>
      <t>los predios donde se iban a ubicar los proyectos presentaron situaciones que demuestran que la viabilización técnica y jurídica a la que se comprometió Findeter, según el Contrato Interadministrativo No.620 de 2015 no se cumplió, por cuanto no se hizo “verificación de afectaciones ambientales, viales, urbanísticas, así como la verificación de las disponibilidades de servicios públicos, entre otras”.</t>
    </r>
  </si>
  <si>
    <r>
      <rPr>
        <b/>
        <sz val="12"/>
        <rFont val="Arial Narrow"/>
        <family val="2"/>
      </rPr>
      <t>Asignación de proyectos de infraestructura educativa:</t>
    </r>
    <r>
      <rPr>
        <sz val="12"/>
        <rFont val="Arial Narrow"/>
        <family val="2"/>
      </rPr>
      <t xml:space="preserve"> se dividió al país en un número pequeño de regiones, decisión que ocasionó la concentración de una gran cantidad de proyectos en un solo contratista ; segundo, se desconoció por parte de la UG-FFIE, la solicitud común de los interesados en participar en el proceso de contratación, en relación a considerar aumentar las regiones en las cuales se dividiría al país, generado como consecuencia de ella, a saber, obras demoradas, canceladas y terminadas de manera anticipada.</t>
    </r>
  </si>
  <si>
    <r>
      <rPr>
        <b/>
        <sz val="12"/>
        <rFont val="Arial Narrow"/>
        <family val="2"/>
      </rPr>
      <t>Estado de los proyectos de infraestructura educativa en la región Bogotá, Llanos y Cundinamarca:</t>
    </r>
    <r>
      <rPr>
        <sz val="12"/>
        <rFont val="Arial Narrow"/>
        <family val="2"/>
      </rPr>
      <t xml:space="preserve"> los predios viabilizados por el MEN, el PA-FFIE y los ETC no reunían las características requeridas para adelantar los proyectos de infraestructura educativa. Proyectos priorizados en un principio y cancelados de manera posterior por diferentes razones, así como proyectos atrasados en su ejecución, son evidencia de una débil planeación por parte de estas entidades.</t>
    </r>
  </si>
  <si>
    <r>
      <rPr>
        <b/>
        <sz val="12"/>
        <rFont val="Arial Narrow"/>
        <family val="2"/>
      </rPr>
      <t>Planeación de los proyectos LL3037 "</t>
    </r>
    <r>
      <rPr>
        <b/>
        <i/>
        <sz val="12"/>
        <rFont val="Arial Narrow"/>
        <family val="2"/>
      </rPr>
      <t>I.E. Campo Verde 1</t>
    </r>
    <r>
      <rPr>
        <b/>
        <sz val="12"/>
        <rFont val="Arial Narrow"/>
        <family val="2"/>
      </rPr>
      <t>", LL3046 "</t>
    </r>
    <r>
      <rPr>
        <b/>
        <i/>
        <sz val="12"/>
        <rFont val="Arial Narrow"/>
        <family val="2"/>
      </rPr>
      <t xml:space="preserve">I.E. Rafael Uribe </t>
    </r>
    <r>
      <rPr>
        <b/>
        <sz val="12"/>
        <rFont val="Arial Narrow"/>
        <family val="2"/>
      </rPr>
      <t xml:space="preserve">Uribe", LL3059 "I.E. Campo Verde 2" y LL3083 “Lote San Diego”, Bogotá D.C: </t>
    </r>
    <r>
      <rPr>
        <sz val="12"/>
        <rFont val="Arial Narrow"/>
        <family val="2"/>
      </rPr>
      <t>La suscripción tardía de los acuerdos de obra no tiene justificación, ni guarda coherencia con lo señalado en los documentos que les antecedieron (Convenios interadministrativos, concepto de viabilidad, anexo técnico de obra y contrato marco de obra, entre otros), toda vez que éstos aducían el cumplimiento de las condiciones mínimas para la puesta en marcha de los proyectos. Las suscripciones tardías de los acuerdos de obra generaron inoportunidad en la entrega de las infraestructuras educativas, el incremento del costo de las obras sin justificación y la afectación a la prestación del servicio público educativo</t>
    </r>
  </si>
  <si>
    <r>
      <rPr>
        <b/>
        <sz val="12"/>
        <rFont val="Arial Narrow"/>
        <family val="2"/>
      </rPr>
      <t>Ejecución de los proyectos LL3073 “</t>
    </r>
    <r>
      <rPr>
        <b/>
        <i/>
        <sz val="12"/>
        <rFont val="Arial Narrow"/>
        <family val="2"/>
      </rPr>
      <t>I.E.D. Laureano Gómez</t>
    </r>
    <r>
      <rPr>
        <b/>
        <sz val="12"/>
        <rFont val="Arial Narrow"/>
        <family val="2"/>
      </rPr>
      <t>” y LL3083 “</t>
    </r>
    <r>
      <rPr>
        <b/>
        <i/>
        <sz val="12"/>
        <rFont val="Arial Narrow"/>
        <family val="2"/>
      </rPr>
      <t xml:space="preserve">Lote San </t>
    </r>
    <r>
      <rPr>
        <b/>
        <sz val="12"/>
        <rFont val="Arial Narrow"/>
        <family val="2"/>
      </rPr>
      <t xml:space="preserve">Diego”, Bogotá D.C: </t>
    </r>
    <r>
      <rPr>
        <sz val="12"/>
        <rFont val="Arial Narrow"/>
        <family val="2"/>
      </rPr>
      <t xml:space="preserve">.la UG y en general, el MEN, viabilizaron predios más no proyectos, aun cuando lo requerido eran proyectos. A pesar de lo anterior, la viabilización de predios realizada, al menos de los dos relatados en este hallazgo, no fue la adecuada, dado que durante la ejecución salieron a la luz situaciones previsibles que no fueron advertidas en su momento, durante el proceso de viabilización. De esta manera, se perjudicó el normal desarrollo de los proyectos de infraestructura educativa. </t>
    </r>
  </si>
  <si>
    <r>
      <rPr>
        <b/>
        <sz val="12"/>
        <rFont val="Arial Narrow"/>
        <family val="2"/>
      </rPr>
      <t>Plazo Convenio Interadministrativo 984, suscrito entre el MEN y el Departamento de Cundinamarca:</t>
    </r>
    <r>
      <rPr>
        <sz val="12"/>
        <rFont val="Arial Narrow"/>
        <family val="2"/>
      </rPr>
      <t xml:space="preserve"> por debilidad en la planeación por parte de los actores del convenio y ausencia de mecanismos de seguimiento y monitoreo por parte del MEN, quien ostenta la calidad de supervisor del convenio, se genera incumplimiento de las obligaciones impuestas a la Entidad territorial y ocasiona el retraso en el inicio y ejecución de los proyectos e incumplimiento de disposiciones generales. El plazo no era suficiente para lograr el alcance de dicho Convenio Marco.</t>
    </r>
  </si>
  <si>
    <r>
      <t>M</t>
    </r>
    <r>
      <rPr>
        <b/>
        <sz val="12"/>
        <rFont val="Arial Narrow"/>
        <family val="2"/>
      </rPr>
      <t xml:space="preserve">odificación del Acuerdo de Cofinanciación entre el Departamento de Cundinamarca y el PA- FFIE: </t>
    </r>
    <r>
      <rPr>
        <sz val="12"/>
        <rFont val="Arial Narrow"/>
        <family val="2"/>
      </rPr>
      <t>inaplicación del principio de planeación por deficiente verificación de los requisitos que debían cumplir los predios postulados, así como incumplimiento de las obligaciones de supervisión e inobservancia de las obligaciones de la ETC.</t>
    </r>
  </si>
  <si>
    <r>
      <rPr>
        <b/>
        <sz val="12"/>
        <rFont val="Arial Narrow"/>
        <family val="2"/>
      </rPr>
      <t>Planeación y ejecución del proyecto LL1232 “</t>
    </r>
    <r>
      <rPr>
        <b/>
        <i/>
        <sz val="12"/>
        <rFont val="Arial Narrow"/>
        <family val="2"/>
      </rPr>
      <t>I.E. Fidel Cano</t>
    </r>
    <r>
      <rPr>
        <b/>
        <sz val="12"/>
        <rFont val="Arial Narrow"/>
        <family val="2"/>
      </rPr>
      <t xml:space="preserve">”: </t>
    </r>
    <r>
      <rPr>
        <sz val="12"/>
        <rFont val="Arial Narrow"/>
        <family val="2"/>
      </rPr>
      <t>los riesgos de un inadecuado proceso de viabilización fueron asignados a la ejecución del proyecto. La etapa de planeación, iniciándose esta desde el momento en que la ETC presenta el predio inicial, tuvo una gran debilidad. La CGR avizora que, primero, la viabilización de predios realizada no fue la adecuada y, segundo, no se consideró que debían darse aval a proyectos y no solo a predios. Desde el inicio del PNIE, se tenía claro que los predios eran para infraestructuras educativas. Era imprescindible que la viabilización de predios se orientara a determinar si en éstos se podía o no construir colegios. Demora en la suscripción del Acuerdo de Obra N° 402049-OBR, con respecto a la celebración del Contrato Marco de Obra . Así las cosas, el Acuerdo de Obra fue celebrado en dos vigencias posteriores a la del contrato marco.
Lo anterior, no guarda coherencia con lo descrito en el convenio interadministrativo específico N° 1195 de 2016. Según éste, el predio del proyecto LL1232 reunía unas características mínimas requeridas</t>
    </r>
  </si>
  <si>
    <r>
      <rPr>
        <b/>
        <sz val="12"/>
        <rFont val="Arial Narrow"/>
        <family val="2"/>
      </rPr>
      <t>Pagos por Informe de visita al predio. Proyecto LL1232 “</t>
    </r>
    <r>
      <rPr>
        <b/>
        <i/>
        <sz val="12"/>
        <rFont val="Arial Narrow"/>
        <family val="2"/>
      </rPr>
      <t>I.E. Fidel Cano</t>
    </r>
    <r>
      <rPr>
        <b/>
        <sz val="12"/>
        <rFont val="Arial Narrow"/>
        <family val="2"/>
      </rPr>
      <t>”:</t>
    </r>
    <r>
      <rPr>
        <sz val="12"/>
        <rFont val="Arial Narrow"/>
        <family val="2"/>
      </rPr>
      <t xml:space="preserve">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zona de riesgo por remoción en masa,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</si>
  <si>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 Proyecto LL1228 “</t>
    </r>
    <r>
      <rPr>
        <b/>
        <i/>
        <sz val="12"/>
        <rFont val="Arial Narrow"/>
        <family val="2"/>
      </rPr>
      <t>Colegio Santa Inés</t>
    </r>
    <r>
      <rPr>
        <b/>
        <sz val="12"/>
        <rFont val="Arial Narrow"/>
        <family val="2"/>
      </rPr>
      <t>”, municipio de Silvania (Cundinamarca</t>
    </r>
    <r>
      <rPr>
        <sz val="12"/>
        <rFont val="Arial Narrow"/>
        <family val="2"/>
      </rPr>
      <t>):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un lugar con afectaciones ambientales,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</si>
  <si>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del proyecto LL1494 “</t>
    </r>
    <r>
      <rPr>
        <b/>
        <i/>
        <sz val="12"/>
        <rFont val="Arial Narrow"/>
        <family val="2"/>
      </rPr>
      <t>I.E. Rincón Santo</t>
    </r>
    <r>
      <rPr>
        <b/>
        <sz val="12"/>
        <rFont val="Arial Narrow"/>
        <family val="2"/>
      </rPr>
      <t xml:space="preserve">”, municipio de Cajicá (Cundinamarca): </t>
    </r>
    <r>
      <rPr>
        <sz val="12"/>
        <rFont val="Arial Narrow"/>
        <family val="2"/>
      </rPr>
      <t>La CGR no encuentra válido que un proyecto haya sido viabilizado, cuando un área del predio a intervenir es propiedad de la Junta de Acción Comunal. Situaciones como las evidenciadas para este proyecto, evidencian falencias en la planeación de los proyectos de infraestructura educativa por parte del MEN.</t>
    </r>
  </si>
  <si>
    <r>
      <rPr>
        <b/>
        <sz val="12"/>
        <rFont val="Arial Narrow"/>
        <family val="2"/>
      </rPr>
      <t>Proyecto. “</t>
    </r>
    <r>
      <rPr>
        <b/>
        <i/>
        <sz val="12"/>
        <rFont val="Arial Narrow"/>
        <family val="2"/>
      </rPr>
      <t>I.E.D. Manuel Murillo Toro, Sede Urbana</t>
    </r>
    <r>
      <rPr>
        <b/>
        <sz val="12"/>
        <rFont val="Arial Narrow"/>
        <family val="2"/>
      </rPr>
      <t xml:space="preserve">”, LL2337. Municipio Útica: </t>
    </r>
    <r>
      <rPr>
        <sz val="12"/>
        <rFont val="Arial Narrow"/>
        <family val="2"/>
      </rPr>
      <t>El desarrollo de este proyecto mostró deficiencias de planeación, seguimiento e incumplimiento de los principios de eficiencia y eficacia en el uso de los recursos públicos, por parte de los diferentes actores que participaron en la cofinanciación y operación para la puesta en marcha del mismo, toda vez que se evidenció que el predio viabilizado y/o priorizado por el MEN, PA-FFIE, ETC y ET no reunía las condiciones para adelantar el proyectos de infraestructura educativa, y sin embargo, inició. Por lo expuesto, se evidenció que el MEN, FFIE, ETC y ET incumplieron los principios de planeación, eficiencia, eficacia y falta de seguimiento, ya que permitieron realizar estudios técnicos y diseños en un predio que no cumplía con los requisitos de viabilidad para garantizar la continuidad de la obra</t>
    </r>
  </si>
  <si>
    <r>
      <rPr>
        <b/>
        <sz val="12"/>
        <rFont val="Arial Narrow"/>
        <family val="2"/>
      </rPr>
      <t>Planeación. Proyecto "</t>
    </r>
    <r>
      <rPr>
        <b/>
        <i/>
        <sz val="12"/>
        <rFont val="Arial Narrow"/>
        <family val="2"/>
      </rPr>
      <t xml:space="preserve">I.E.D. Normal </t>
    </r>
    <r>
      <rPr>
        <b/>
        <sz val="12"/>
        <rFont val="Arial Narrow"/>
        <family val="2"/>
      </rPr>
      <t xml:space="preserve">Superior" LL4-0342 - Villa de San Diego de Ubaté: </t>
    </r>
    <r>
      <rPr>
        <sz val="12"/>
        <rFont val="Arial Narrow"/>
        <family val="2"/>
      </rPr>
      <t>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$208.792.442 de incremento en el valor del Acuerdo de Obra N° 405033-OBR, por suscribirse en 2017, una vigencia después del contrato marco de obra, se constituye en un sobre costo.</t>
    </r>
  </si>
  <si>
    <r>
      <rPr>
        <b/>
        <sz val="12"/>
        <rFont val="Arial Narrow"/>
        <family val="2"/>
      </rPr>
      <t>Planeación. Proyecto "</t>
    </r>
    <r>
      <rPr>
        <b/>
        <i/>
        <sz val="12"/>
        <rFont val="Arial Narrow"/>
        <family val="2"/>
      </rPr>
      <t xml:space="preserve">I.E.D. El Carmen, </t>
    </r>
    <r>
      <rPr>
        <b/>
        <sz val="12"/>
        <rFont val="Arial Narrow"/>
        <family val="2"/>
      </rPr>
      <t xml:space="preserve">Sede Principal" LL1779 - Guasca: </t>
    </r>
    <r>
      <rPr>
        <sz val="12"/>
        <rFont val="Arial Narrow"/>
        <family val="2"/>
      </rPr>
      <t xml:space="preserve">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$87.869.124 de incremento en el valor del Acuerdo de Obra N° 405032-OBR, por suscribirse en 2017, una vigencia después del contrato marco de obra, se constituyen en un presunto sobre costo.
</t>
    </r>
  </si>
  <si>
    <r>
      <rPr>
        <b/>
        <sz val="12"/>
        <rFont val="Arial Narrow"/>
        <family val="2"/>
      </rPr>
      <t>Proyecto LL1222 "</t>
    </r>
    <r>
      <rPr>
        <b/>
        <i/>
        <sz val="12"/>
        <rFont val="Arial Narrow"/>
        <family val="2"/>
      </rPr>
      <t>I.E. Colegio Adolfo León Gómez</t>
    </r>
    <r>
      <rPr>
        <b/>
        <sz val="12"/>
        <rFont val="Arial Narrow"/>
        <family val="2"/>
      </rPr>
      <t xml:space="preserve">” - Municipio de Pascael:  </t>
    </r>
    <r>
      <rPr>
        <sz val="12"/>
        <rFont val="Arial Narrow"/>
        <family val="2"/>
      </rPr>
      <t>predio viabilizado por el MEN, el PA- FFIE y la ETC no cumplía con los requisitos exigidos; de igual manera, que no se realizó la visita en la que se hubiese determinado que el predio no contaba con servicios públicos, así como también, que tenía afectaciones ambientales. Por lo anterior se determina un detrimento patrimonial por $41.911.198 debido a que, desde el 19 de abril, 16 días después de suscribir el acta de inicio el contratista avisó acerca de las primeras situaciones que se presentaron, sin embargo, se permitió que se continuaran realizando los estudios técnicos en un predio que no contaba con los requisitos, lo cual demuestra una gestión fiscal antieconómica.</t>
    </r>
  </si>
  <si>
    <r>
      <rPr>
        <b/>
        <sz val="12"/>
        <rFont val="Arial Narrow"/>
        <family val="2"/>
      </rPr>
      <t>Estudios Técnicos “</t>
    </r>
    <r>
      <rPr>
        <b/>
        <i/>
        <sz val="12"/>
        <rFont val="Arial Narrow"/>
        <family val="2"/>
      </rPr>
      <t>I.E. Eugenio Díaz Castro</t>
    </r>
    <r>
      <rPr>
        <b/>
        <sz val="12"/>
        <rFont val="Arial Narrow"/>
        <family val="2"/>
      </rPr>
      <t xml:space="preserve">” Soacha: </t>
    </r>
    <r>
      <rPr>
        <sz val="12"/>
        <rFont val="Arial Narrow"/>
        <family val="2"/>
      </rPr>
      <t>En conclusión, la observación se valida como un hallazgo con incidencia fiscal por $90.318.240; de los cuales, $78.537.600 por la elaboración de estudios técnicos y diseños en un predio que se encuentra en riesgo ambiental y $11.780.640 por la interventoría que no advirtió el riesgo en el que se encontraba este predio y presunta incidencia disciplinaria, a la luz del artículo 53 de la Ley 734 de 2002.</t>
    </r>
  </si>
  <si>
    <r>
      <rPr>
        <b/>
        <sz val="12"/>
        <rFont val="Arial Narrow"/>
        <family val="2"/>
      </rPr>
      <t>Proyecto “</t>
    </r>
    <r>
      <rPr>
        <b/>
        <i/>
        <sz val="12"/>
        <rFont val="Arial Narrow"/>
        <family val="2"/>
      </rPr>
      <t>I.E.M. José Celestino Mutis</t>
    </r>
    <r>
      <rPr>
        <b/>
        <sz val="12"/>
        <rFont val="Arial Narrow"/>
        <family val="2"/>
      </rPr>
      <t>”, Sede Lusitania LL1249:</t>
    </r>
    <r>
      <rPr>
        <sz val="12"/>
        <rFont val="Arial Narrow"/>
        <family val="2"/>
      </rPr>
      <t xml:space="preserve"> el predio viabilizado y/o priorizado por el FFIE y ETC y ET no reunía las condiciones para adelantar el proyecto de infraestructura educativa, y sin embargo, inició. Es decir, 2 años y medio de iniciarse el proyecto de la I.E. José Celestino Mutis, Sede Lusitania, al que le apropiaron $4.291.776.757 para realizar 13 aulas nuevas y 6 especializadas, beneficiando a 480 estudiantes, aún no está listo, sin avance de obra, el terreno invadido y sin certeza de continuidad, razón por la cual se constituye un detrimento patrimonial en cuantía de $125.547.118, valor pagado por concepto de estudios y diseños y, costo variable de interventoría</t>
    </r>
  </si>
  <si>
    <r>
      <rPr>
        <b/>
        <sz val="12"/>
        <rFont val="Arial Narrow"/>
        <family val="2"/>
      </rPr>
      <t>Pagos por estudios y diseños de la fase 1 - proyecto de construcción nueva sede de la Institución Educativa de Tierra Baja:</t>
    </r>
    <r>
      <rPr>
        <sz val="12"/>
        <rFont val="Arial Narrow"/>
        <family val="2"/>
      </rPr>
      <t xml:space="preserve"> deficiencias en el cumplimiento de las obligaciones en primer lugar, por la ETC, como proponente de la I.E, segundo lugar, el contratista constructor y el contratista Interventor, por dar viabilidad técnica a un predio para la ejecución de los ítems de: estudios, diseños y obras civiles del Acuerdo de Obras, sin que el lote, tuviera las adecuaciones previas, para su intervención y por último, el FFIE, por efectuar pagos en productos que no cumplieron el objeto social, para el cual se dispusieron.Se pagó $113.132.722 al contratista por: productos de la Fase 1, gastos de interventoría y de asesores externos, de un proyecto fallido, debido a que requiere realizarse los rellenos complementarios para poder realizar la ejecución de la obra, y este no se incluyó en el presupuesto de la misma</t>
    </r>
  </si>
  <si>
    <r>
      <rPr>
        <b/>
        <sz val="12"/>
        <rFont val="Arial Narrow"/>
        <family val="2"/>
      </rPr>
      <t xml:space="preserve">Proyecto Institución Educativa Islas del Rosario fase 1: </t>
    </r>
    <r>
      <rPr>
        <sz val="12"/>
        <rFont val="Arial Narrow"/>
        <family val="2"/>
      </rPr>
      <t>debilidades de la Unidad de Gestión Legal del FFIE, al no examinar, evaluar y considerar jurídicamente, las implicaciones en los tramites de la licencia de construcción y/o ambientales, al tener en consideración solo los documentos aportados por Findeter y a la certificación de la Secretaría de Planeación Distrital, en comunicación del 11 febrero de 2015, sin tener en cuenta el conflicto que existía entre las normas del POT, por el cambio establecido en el uso del suelo de la zona de la Isla Grande, al ser este globo de terrenos, áreas de protección especial del parque natural nacional de las Islas del Rosario y San Bernardo. Por lo tanto, todas y cada una de las erogaciones por pagos al contratista, interventor y consultores externos, que suman $12.713.794, se establece como una inversión que no prestará el servicio de educación a la población estudiantil de este sector de Cartagena</t>
    </r>
  </si>
  <si>
    <r>
      <t>Proyectos de instituciones educativas, en reasignación fase 1 y 2: D</t>
    </r>
    <r>
      <rPr>
        <sz val="12"/>
        <rFont val="Arial Narrow"/>
        <family val="2"/>
      </rPr>
      <t xml:space="preserve">ebilidades de control por parte del FFIE, que no permitieron advertir oportunamente el problema planteado por la interventoría, sobre el atraso en el avance de los cronogramas de actividades a cargo del Contratista Mota Engil, en relación al vencimiento de los términos pactados para finalización de la Fase 1 e inicio de la Fase 2.El FFIE reconoce que el contratista constructor, presentaba atraso en sus cronogramas de avance, que eran sustentados en los informes de interventoría, pero no tomaron las acciones de inmediato para no crear confrontaciones jurídicas, dieron alternativas o planes de contingencia para alcanzar la meta de la fase 1. Que al final no se logró porque el contratista incumplió y se procedió a terminación anticipada del contrato. </t>
    </r>
  </si>
  <si>
    <r>
      <rPr>
        <b/>
        <sz val="12"/>
        <rFont val="Arial Narrow"/>
        <family val="2"/>
      </rPr>
      <t>Diseños eléctricos proyecto I.E. Técnico Industrial,</t>
    </r>
    <r>
      <rPr>
        <sz val="12"/>
        <rFont val="Arial Narrow"/>
        <family val="2"/>
      </rPr>
      <t xml:space="preserve"> los intervinientes formalizaron el cierre de la ejecución contractual de la fase I, dejando constancia en cada una de ellas, que los productos fueron entregados a satisfacción, haciendo alusión al Proyecto eléctrico, de lo cual es dable concluir que a la fecha de suscripción del acta de cierre fase I, del 14 mayo de 2019, el Consorcio Mota Engil, no había presentado el proyecto eléctrico para aprobación de la Sociedad Productora de energía de San Andrés y providencia (SOPESA), sin embargo el Contratista y el Interventor dieron por terminada la Fase I, y por ende se les cancelo el valor correspondiente al porcentaje de avance de la ejecución contractual, pese a que no habían cumplido con la totalidad de las obligaciones relacionada con los diseños y estudios técnicos de la Fase I, en virtud el Acuerdo Obra No. 402001 del 16 de diciembre de 2016. se evidencia un daño al patrimonio del Estado, conforme lo establece el artículo 6 de la Ley 610 de 2000, modificado por el Decreto 403 de 2020, por $27.371.790, representados en el porcentaje correspondiente al 20% del valor cancelado al Contratista de $119.007.792 por lo ejecutado de la Fase I (estudios y diseños), en el mismo porcentaje del 20% por el valor cancelado al Interventor es decir $17.851.160</t>
    </r>
  </si>
  <si>
    <r>
      <rPr>
        <b/>
        <sz val="12"/>
        <rFont val="Arial Narrow"/>
        <family val="2"/>
      </rPr>
      <t xml:space="preserve">Viabilidad jurídica de los predios: </t>
    </r>
    <r>
      <rPr>
        <sz val="12"/>
        <rFont val="Arial Narrow"/>
        <family val="2"/>
      </rPr>
      <t>los proyectos enunciados no cumplían con los requisitos técnicos dispuestos en la guía de postulación de predios. En especial, tenían y siguen teniendo conflictos en la titularidad, legalidad y ocupación. Esta situación se origina en un incumplimiento en las obligaciones específicas del Convenio 911 de 2016, en lo que respecta a la garantía que debería dar el Municipio de Tunja, de que los predios se mantuvieran libres de limitaciones. Tanto el Municipio, como el FFIE, no han adelantado gestiones efectivas para resolver tales problemas, que existen desde hace al menos dos años.</t>
    </r>
  </si>
  <si>
    <r>
      <rPr>
        <b/>
        <sz val="12"/>
        <rFont val="Arial Narrow"/>
        <family val="2"/>
      </rPr>
      <t xml:space="preserve">Pagos por interventoría con cargo a los aportes de la ETC Amazonas: </t>
    </r>
    <r>
      <rPr>
        <sz val="12"/>
        <rFont val="Arial Narrow"/>
        <family val="2"/>
      </rPr>
      <t>Debido a debilidades en las gestiones de apoyo a la supervisión que debe realizar la entidad territorial, así como en las gestiones de supervisión del Contrato 1380 de 2015 de Administración del Patrimonio autónomo FFIE, las cuales no detectaron las siguientes situaciones:Se incluyó en el acuerdo de cofinanciación, como destinación del aporte dado por la ETC Amazonas, los contratos de interventoría, lo cual es contrario a lo establecido por la Resolución 200 de 2015 bajo la cual se suscribió el acuerdo marco y postulación de predios que se hizo atendiendo la convocatoria de la Resolución 10961 de 2016.</t>
    </r>
  </si>
  <si>
    <r>
      <rPr>
        <b/>
        <sz val="12"/>
        <rFont val="Arial Narrow"/>
        <family val="2"/>
      </rPr>
      <t>Permisos y licencias ETC Amazonas:</t>
    </r>
    <r>
      <rPr>
        <sz val="12"/>
        <rFont val="Arial Narrow"/>
        <family val="2"/>
      </rPr>
      <t xml:space="preserve"> La construcción de la cancha en terreno inundable y sometido a procesos de erosión, así como la ejecución de las obras en los colegios citados sin las debidas licencias y el lleno de la totalidad de los requisitos en las mismas, representa un riesgo para la seguridad física de las personas que hagan usos de dichos espacios. En el caso de la construcción de la cancha en el lugar que se pretende, es una acción que en nada mejora la seguridad de la comunidad indígena ante los riesgos naturales.</t>
    </r>
  </si>
  <si>
    <r>
      <rPr>
        <b/>
        <sz val="12"/>
        <rFont val="Arial Narrow"/>
        <family val="2"/>
      </rPr>
      <t>Término de duración fase 1 pre construcción acuerdos de obra:</t>
    </r>
    <r>
      <rPr>
        <sz val="12"/>
        <rFont val="Arial Narrow"/>
        <family val="2"/>
      </rPr>
      <t xml:space="preserve"> falta de cumplimiento por parte del contratista de obra, y debilidades en el seguimiento y control por parte de la interventoría que no permitió advertir oportunamente la ocurrencia de estos riesgos, para se tomaran los correctivos de manera oportuna, lo que conlleva a que las obras se prolongaran en el tiempo</t>
    </r>
  </si>
  <si>
    <r>
      <rPr>
        <b/>
        <sz val="12"/>
        <rFont val="Arial Narrow"/>
        <family val="2"/>
      </rPr>
      <t xml:space="preserve">Modelo de inversión, contratación y ejecución de proyectos de I.E: </t>
    </r>
    <r>
      <rPr>
        <sz val="12"/>
        <rFont val="Arial Narrow"/>
        <family val="2"/>
      </rPr>
      <t>Ausencia de planeación, toda vez que se priorizaron los 20 proyectos para IE, objeto de auditoría, sin la existencia de Estudios Previos y Diseños que aseguraran, por lo menos, la viabilidad de los mismos. improvisación de las distintas etapas contractuales, falta de colaboración entre las partes involucradas para que la información requerida fluyera en forma oportuna y dinámica, ausencia de compromiso entre los distintos actores para adelantar los convenios conforme con los cronogramas trazados, permisibilidad, laxitud e incorrectas decisiones administrativas en las labores de control y seguimiento a cargo de la supervisión, interventoría, Coordinación Regional, Comité Técnico y comité Financiero.</t>
    </r>
  </si>
  <si>
    <r>
      <rPr>
        <b/>
        <sz val="12"/>
        <rFont val="Arial Narrow"/>
        <family val="2"/>
      </rPr>
      <t xml:space="preserve">Ejecución de recursos proyectos de infraestructura educativa Municipio de Ibagué: </t>
    </r>
    <r>
      <rPr>
        <sz val="12"/>
        <rFont val="Arial Narrow"/>
        <family val="2"/>
      </rPr>
      <t>falta de una adecuada planeación de los proyectos viabilizados que dan origen a nuevos estudios y diseños y por ende la ampliación de las licencias de construcción y renovación de licencias de construcción por vencimiento de términos e incumplimientos en el cronograma de las obras. Lo que conlleva a mayores términos o plazos de ejecución y costos de las obras e interventoría (incluye nuevas fases intermedias que no estaban pactadas inicialmente) y a la implementación de planes de contingencias para garantizar la prestación del servicio educativo e incumplimiento de los acuerdos de obra</t>
    </r>
  </si>
  <si>
    <r>
      <rPr>
        <b/>
        <sz val="12"/>
        <rFont val="Arial Narrow"/>
        <family val="2"/>
      </rPr>
      <t xml:space="preserve">Diseño complementario muro Acuerdo de Obra 407006 I.E. Alberto Santofimio Caicedo-sede principal: </t>
    </r>
    <r>
      <rPr>
        <sz val="12"/>
        <rFont val="Arial Narrow"/>
        <family val="2"/>
      </rPr>
      <t>era previsible desde la visita de análisis del lugar y cuya necesidad se determinó durante la ejecución de la Fase1, fase dentro de la que se debió ejecutar por encontrarse incluida en su alcance sin que implicara afectación al costo y plazo pactados para el Acuerdo de Obra. (Muro de Contención)</t>
    </r>
  </si>
  <si>
    <r>
      <rPr>
        <b/>
        <sz val="12"/>
        <rFont val="Arial Narrow"/>
        <family val="2"/>
      </rPr>
      <t xml:space="preserve">Avance de proyectos FFIE en Arauca: </t>
    </r>
    <r>
      <rPr>
        <sz val="12"/>
        <rFont val="Arial Narrow"/>
        <family val="2"/>
      </rPr>
      <t>se cuestiona la implementación de la política pública en el Departamento de Arauca, las deficiencias en la armonización del Ministerio de Educación, el FFIE, las entidades territoriales y las instituciones educativas son evidentes, por lo que se hace necesario realizar ajustes en esta estrategia, de tal forma que se logren viabilizar, priorizar y ejecutar la mayor cantidad de proyectos dentro de unos términos razonables y puntuales, para ello se requiere el compromiso de las partes a fin que las dificultades de orden jurídico, técnico, financiero y/o social puedan superarse, imprimiendo en ello un esfuerzo y seguimiento constante a los avances, para que de esta manera se pueda contar con la infraestructura educativa adecuada y necesaria para la implementación de la jornada única escolar; de lo contario estaremos asistiendo a una probable perdida de esfuerzos institucionales lo que conlleva a derroche de recursos e ineficiencia administrativa. Se objeta son las condiciones del proceso de viabilización diseñados por el MEN y su debilidad frente a la detección de elementos que imposibiliten la ejecución de las obras de manera oportuna a tal fin de que no se produzcan reprocesos que debiliten el avance de la política pública en IE. Necesidad no justificada de la licencia de reconocimiento o licencias anteriores de la construcción existente (contratista y FFIE), tramite trasladado a la ETC, quien en su deficiente gestión, le tomó alrededor de dos años para conseguirla, siendo entregada el 13 de agosto de 2019, tiempo para el cual, el plazo del acuerdo marco de obra había terminado, siendo esta la justificación final para la no suscripción del Acuerdo de Obra.</t>
    </r>
  </si>
  <si>
    <r>
      <rPr>
        <b/>
        <sz val="12"/>
        <rFont val="Arial Narrow"/>
        <family val="2"/>
      </rPr>
      <t xml:space="preserve">Diseños no utilizados: </t>
    </r>
    <r>
      <rPr>
        <sz val="12"/>
        <rFont val="Arial Narrow"/>
        <family val="2"/>
      </rPr>
      <t>la entidad contratante no estableció mecanismos eficientes en la etapa de planeación y estructuración del proyecto, que prevean el caso en que los lotes propuestos por la ETC representen onerosidad excesiva en los costos que tendrán que ser cubiertos por los Municipios en obras complementarias, lo que sería un criterio para viabilizar el proyecto o no, sin necesidad de invertir $185.146.637 en determinarlo con un producto de avance de estudios y diseños que no generará utilidad para el proyecto.Por otro lado, además de la ausencia de un mecanismo que viabilice los proyectos en etapa de planeación, también se objeta la dilación que se presentó durante el proceso contractual, lo cual evidencia un seguimiento ineficiente, al no tomar las decisiones de terminar oportunamente el contrato; En la institución Nueva Generación mediante las comunicaciones (i) 2017- EE-01241 del 14 de marzo de 2017 y (ii) 2017-EE-03767 del 12 de julio de 2017 se notificó al AMVA los valores estimados de obras complementarias para los proyectos conforme el avance que se tenía de los diseños y apenas se tramitó la terminación del Acuerdo de Obra el 12 de marzo de 2018, permitiendo al contratista seguir ejecutando estudios y diseños que finalmente tocó reconocer sin utilidad para el proyecto ni beneficio social para la comunidad.</t>
    </r>
  </si>
  <si>
    <r>
      <rPr>
        <b/>
        <sz val="12"/>
        <rFont val="Arial Narrow"/>
        <family val="2"/>
      </rPr>
      <t xml:space="preserve">Plazo de entrega de estudios y diseños, inicio etapa de ejecución y cronogramas de obra: </t>
    </r>
    <r>
      <rPr>
        <sz val="12"/>
        <rFont val="Arial Narrow"/>
        <family val="2"/>
      </rPr>
      <t xml:space="preserve">debilidades de control y falta de mecanismos de control efectivos que no permitieron corregir oportunamente el problema de incumplimiento de plazos, teniéndose demasiados frentes de obra activos y disposición de recursos insuficientes por parte del Contratista (concentración contractual) y la ocurrencia de reprocesos por varias revisiones y ajustes para aprobación de diseños y que todavía falta el cobro de la cláusula penal pecuniaria y garantía de cumplimiento, para compensar las deficiencias de desempeño en los Acuerdos de Niveles de Servicio-ANS por retrasos e incumplimiento de cronogramas. También se anota que, a pesar de que se adicionaron recursos y se amplió el plazo para efectuar algunas obras complementarias o mejoramientos a cargo de las E.T.C, también se presentó incumplimiento en estas obras, ya que en algunos casos fueron programados, pero no realizados tales trabajos. </t>
    </r>
  </si>
  <si>
    <r>
      <rPr>
        <b/>
        <sz val="12"/>
        <rFont val="Arial Narrow"/>
        <family val="2"/>
      </rPr>
      <t xml:space="preserve">Actividades preliminares fase 2 en A.O Nº400032-Itagüí, terminación anticipada por incumplimiento y reasignación de Acuerdo de Obra: </t>
    </r>
    <r>
      <rPr>
        <sz val="12"/>
        <rFont val="Arial Narrow"/>
        <family val="2"/>
      </rPr>
      <t>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</si>
  <si>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Nº400036-Itagüí,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</si>
  <si>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Nº400051-Girardota,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</si>
  <si>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 xml:space="preserve">Vencimiento plazo inicial de licencias de construcción, necesidad de prorroga y recursos adicionales: </t>
    </r>
    <r>
      <rPr>
        <sz val="12"/>
        <rFont val="Arial Narrow"/>
        <family val="2"/>
      </rPr>
      <t>se venció el plazo inicial de 24 meses de las licencias de construcción durante la vigencia 2019 de los proyectos referidos en la observación y tal como allí se cita, las prórrogas de 12 meses vencen durante el año 2020, las cuales no alcanzan a cubrir los plazos de ejecución de los acuerdos de obra reasignados que tendrán su finalización durante el año 2021 (fecha nuevo Ctto mas plazo contractual), lo que conllevara al pago de nuevas costas de renovación de los derechos de construcción, indicando que se están adelantando gestiones para el cobro de la cláusula penal pecuniaria y reclamación ante la aseguradora pero se enfatiza el hecho de que tales recursos aún no han sido recibidos y apropiados en las cuentas a favor del FFIE y en la estimación de costos por $47.250.954.085 para reasignación de los proyectos por contingencia, estos no alcanzan a ser cubiertos por la cláusula penal pecuniaria (cobertura hasta un valor de $44.131.353.903) y aún no se tienen considerados los perjuicios pendientes por reconocer, tal como se expuso en el hallazgo relaciondos con costospendients po reconocer, de forma que aún no se tiene el cumplimiento y pruebas del resarcimiento de los perjuicios señalados</t>
    </r>
  </si>
  <si>
    <r>
      <rPr>
        <b/>
        <sz val="12"/>
        <rFont val="Arial Narrow"/>
        <family val="2"/>
      </rPr>
      <t>Eficacia en las actuaciones del FFIE:</t>
    </r>
    <r>
      <rPr>
        <sz val="12"/>
        <rFont val="Arial Narrow"/>
        <family val="2"/>
      </rPr>
      <t xml:space="preserve"> no se observa una actuación del Ministerio de Educación Nacional a través del FFIE para apremiar al contratista para la resolución de los múltiples problemas en el desarrollo de los contratos. Sólo hasta el 10-10-2019 el FFIE inicia la terminación anticipada por incumplimiento del contrato, posterior a la declaración del contratista del 9-09-2019 de la imposibilidad de continuar con la ejecución de los contratos marco, así como con los acuerdos de obra que se derivan del mismo. Falta de diligencia del del MEN a través del FFIE para utilizar los mecanismos contractuales y administrativos para apremiar o sancionar al contratista y lograr el fin último del contrato que era implementar la jornada única en los colegios seleccionados.</t>
    </r>
  </si>
  <si>
    <r>
      <rPr>
        <b/>
        <sz val="12"/>
        <rFont val="Arial Narrow"/>
        <family val="2"/>
      </rPr>
      <t xml:space="preserve">Garantías de cumplimiento del Contrato Marco de Obra N° 1380-39-2016: </t>
    </r>
    <r>
      <rPr>
        <sz val="12"/>
        <rFont val="Arial Narrow"/>
        <family val="2"/>
      </rPr>
      <t>la gestión fiscal del Consorcio FFIE Alianza BBVA ha sido insuficiente para hacer efectivo el amparo de cumplimiento contractual porque tan sólo hasta el 22 de mayo del año en curso, esto es, 5 meses después de declarado el siniestro por incumplimiento, presentó solicitud de estimación de perjuicios a la Dirección Técnica de la UG del FFIE, etapa inicial de la reclamación, y aunque la garantía está vigente, la CGR considera que el Consorcio no ha sido lo suficientemente diligente y ágil en las gestiones de reclamación y efectivización de garantías de este Contrato y, con ello, la recuperación de los recursos necesarios que permitan el avance y culminación de los proyectos de infraestructura educativa en el Departamento del Cauca, los cuales a la fecha se encuentran inconclusos y totalmente paralizados. Lo anterior, por cuanto se ha limitado a declarar la terminación anticipada del contrato marco de obra y a comunicar dicha decisión al contratista y a la Aseguradora mediante escrito de fecha 10 de diciembre de 2019, pero no se aprecia ninguna otra acción jurídica ni judicial para efectivizar dicha garantía.</t>
    </r>
  </si>
  <si>
    <r>
      <rPr>
        <b/>
        <sz val="12"/>
        <rFont val="Arial Narrow"/>
        <family val="2"/>
      </rPr>
      <t xml:space="preserve">Contratos marco de obra para ejecución de proyectos de infraestructura educativa en el Departamento de Nariño MEN-FFIE: </t>
    </r>
    <r>
      <rPr>
        <sz val="12"/>
        <rFont val="Arial Narrow"/>
        <family val="2"/>
      </rPr>
      <t>condiciones inadecuadas en la ejecución de proyectos de infraestructura educativa, plasmadas en un esquema fiduciario de administración y pago de recursos a contratistas que dio lugar a que un mismo oferente pudiera ofertar hasta por tres grupos; concentración de proyectos en contratistas que incidió para que los proyectos contratados tuvieran problemas de ejecución, con el consecuente incumplimiento de los principios de economía, eficacia y celeridad que debe imperar en el uso de los recursos públicos. Por demás, el incumplimiento contractual de las firmas contratistas ha generado hasta lo que va corrido de la ejecución de los proyectos, afectación del servicio público educativo por los riesgos de hacinamiento estudiantil por la desmantelación de construcciones existentes y el retraso en la solución de necesidades del sector que no han sido atendidas con la oportunidad que se requería, y uso ineficiente de recursos del Estado por el tiempo que tuvieron que permanecer en cuentas del PA sin destinarse a los fines previstos.</t>
    </r>
  </si>
  <si>
    <r>
      <rPr>
        <b/>
        <sz val="12"/>
        <rFont val="Arial Narrow"/>
        <family val="2"/>
      </rPr>
      <t xml:space="preserve">Formato presuntos daños y perjuicios I.E.Jaime roock Distrito Buenaventura: </t>
    </r>
    <r>
      <rPr>
        <sz val="12"/>
        <rFont val="Arial Narrow"/>
        <family val="2"/>
      </rPr>
      <t>El FFIE no declaró oportunamente la Terminación Anticipada por incumplimiento, lo que generó los perjuicios ya anunciados (arrendamientos) en la observación, recursos que deben ser resarcidos al ETC.</t>
    </r>
  </si>
  <si>
    <r>
      <rPr>
        <b/>
        <sz val="12"/>
        <rFont val="Arial Narrow"/>
        <family val="2"/>
      </rPr>
      <t>Cumplimiento ejecución de la fase 1 estudios y diseños previos:</t>
    </r>
    <r>
      <rPr>
        <sz val="12"/>
        <rFont val="Arial Narrow"/>
        <family val="2"/>
      </rPr>
      <t xml:space="preserve"> Así las cosas, un estudio de suelos no solo es necesario para el diseño de la cimentación, también en necesario para la clasificación del suelo para definir el espectro de aceleraciones que son la base del diseño sismorresistente de una edificación. Al no tener un estudio aprobado se tiene el riesgo de tener una clasificación inadecuada del suelo, por tanto, un espectro de aceleraciones que no corresponde y tener un diseño que no corresponde a la realidad. El FFIE no aporta ESTUDIO GEOTÉCNICO mencionado en los párrafos anteriores</t>
    </r>
  </si>
  <si>
    <t>2019-G-01</t>
  </si>
  <si>
    <t>SEGUIMIENTO AUDITORIA INTERNA MEN A 31 DE MARZO DE 2021</t>
  </si>
  <si>
    <t xml:space="preserve">Reunión con VÍGIAS, OTSI, SDO, y SGA para revisar y definir los lineamientos de operación y retiro de equipos. </t>
  </si>
  <si>
    <t xml:space="preserve">Realizar el inventario físico en la vigencia 2021 </t>
  </si>
  <si>
    <t>Informe de inventario físico</t>
  </si>
  <si>
    <t>Procedimiento actualizado</t>
  </si>
  <si>
    <t>2019-G-12</t>
  </si>
  <si>
    <t>Jairo Jesús Medina Roa</t>
  </si>
  <si>
    <t>Al validar el sitio de la Subdirección de Talento Humano en la Intranet del Ministerio de Educación Nacional, se evidenció que se cuenta con un subsitio denominado ¿Servicios¿, sin embargo, al momento de la auditoria se observó información que no se encuentra actualizada, lo anterior muestra debilidades en el cumplimiento de los lineamientos de la ¿Guía orientaciones en la administración y uso de la intranet¿ CI-GU-07 V. 01.</t>
  </si>
  <si>
    <t>En la actividad número 32 del procedimiento ¿Selección del Talento Humano código TH-PR-01 V.3¿, publicado en el SIG, se establece que: ¿Publicar oferta de empleo en Talento en la Red, realiza la publicación de la vacante en el micrositio ¿Talento en la Red¿ suministrando la información general del cargo y el estado de la vacante.¿ Sin embargo, esta publicación se está realizando en el botón ¿VACANTE¿ de la intranet, el cual se enlaza a la página web del Ministerio de Educación Nacional https:www.mineducacion.gov.coportal397428:2020. Lo anterior incumple la dimensión del Modelo Integrado de Gestión- MIPG- Gestión con Valores para resultados que busca cubrir las necesidades de los grupos de valor yo grupos de interés, a través de los procesos y procedimientos documentados.</t>
  </si>
  <si>
    <t>Para la medición del Indicador de gestión ¿Recaudar recursos¿ no se cuenta con el detalle de la información permita verificar el cumplimiento del indicador mes a mes.</t>
  </si>
  <si>
    <t>Se encuentran sin conciliar 2.439 registros de embargos en razón a que no se cuenta con el oficio del juzgado y la nota debito del banco.</t>
  </si>
  <si>
    <t xml:space="preserve">Actualizar el subsitio Servicios de la Subdirección de Talento Humano en la intranet, evaluando la información que, de acuerdo con su pertinencia, deba incluirse en el subsitio con la finalidad de evitar duplicidad de información. </t>
  </si>
  <si>
    <t>Subsitio actualizado</t>
  </si>
  <si>
    <t xml:space="preserve">Actualizar el procedimiento TH-PR-01 V3 que de a conocer la publicación de vacantes para los diferentes grupos de interés en el marco del Modelo Integrado de Planeación y Gestión </t>
  </si>
  <si>
    <t>Yolanda Rodríguez Rodríguez</t>
  </si>
  <si>
    <t xml:space="preserve">Actualizar la base de datos de cobro coactivo, según recaudo en títulos judiciales que se obtengan por embargos realizados, incorporando de manera detallada, el recaudo efectuado por el área de cobro coactivo. </t>
  </si>
  <si>
    <t>Base de datos de cobro coactivo con la información detallada sobre el recaudo efectuado por la OAJ</t>
  </si>
  <si>
    <t xml:space="preserve"> Requerir a las 9 entidades bancarias por intermedio de la Subdireccion de Gestion Financiera, para que remitan el oficio del juzgado que declara la medida cautelar-nota debito con el fin de iniciar la respectiva conciliacion. </t>
  </si>
  <si>
    <t xml:space="preserve">En el caso de no obtener respuesta efectiva por parte de las entidades Bancarias, iniciar las acciones de tutela correspondientes para obtener la información requerida. </t>
  </si>
  <si>
    <t xml:space="preserve">Realizar la conciliación de los registros de embargo pendientes </t>
  </si>
  <si>
    <t>Obtener los soportes requeridos para realizar la conciliación de los registros pendientes.</t>
  </si>
  <si>
    <t>Realizar la conciliación de 349 registros de embargos y remitir las cuentas de cobro correspondientes a la fiduciaria la PREVISORA S.A.</t>
  </si>
  <si>
    <t>Luisa Fernanda Urrutia Corredor</t>
  </si>
  <si>
    <t>2020-G-13</t>
  </si>
  <si>
    <t>REFORMULADO FEBRERO 2021</t>
  </si>
  <si>
    <t>REFORMULADO ABRIL 2021</t>
  </si>
  <si>
    <t>Se reportará avance en el próximo seguimiento</t>
  </si>
  <si>
    <t>Se solicita ampliación del aplazamiento al 12 de diciembre de 2021. Durante la vigencia 2021 se debe efectuar el proceso de contratación correspondiente, sin embargo, atendiendo que la actividad es presencial y a la fecha se mantienen las medidas de aislamiento según resolución 0222 de 2021, la cual amplía la emergencia sanitaria hasta el 31 de mayo de 2021, se debe monitorear la programación de la actividad a realizar. En el mes de marzo de 2021, la Subdirección de gestión administrativa realizó el trabajo en campo, sin embargo, atendiendo que la actividad es presencial y a la fecha se mantienen las medidas de aislamiento según resolución 0222 de 2021, la cual amplía la emergencia sanitaria hasta el 31 de mayo de 2021, únicamente se efectuaron 14 de los 22 inventarios programados. Atendiendo que la metodología para realizar el muestreo aleatorio es por fases y acumulado en cada trimestre, desde el punto de vista cuantitativo se puede indicar que acorde a los inventarios realizados (14) para el primer trimestre del año 2021, el 97.26% de bienes asignados y registrados en el sistema de inventarios SAP Sistema de Planificación de Recursos Empresariales se encuentran en custodia de los servidores</t>
  </si>
  <si>
    <t>Se valida el 14 % de avance  y tiene en cuenta la solicitud de ampliación al 31 de diciembre del año 2021 para la realización del inventario físico</t>
  </si>
  <si>
    <t>Para este periodo la OAPF, no presentó avance de la oportunidad de mejora.</t>
  </si>
  <si>
    <t>La Oficina Asesora de Planeación y Finanzas, solicitó ampliar la fecha de cierre del plan de mejoramiento, para cumplir con la meta de la oportunidad de mejora, el cual quedo para finalizar el 31 de diciembre de 2021.</t>
  </si>
  <si>
    <t>Con corte a 31 de marzo de 2021 la dependencia no reportó avance.</t>
  </si>
  <si>
    <t>Con corte a 31 de marzo de 2021,  no se reportan soportes de avance. Cabe anotar que la fecha de vencimiento aún no ha culminado.En la carpeta de evidencias no tiene documentos adjuntos.</t>
  </si>
  <si>
    <t>Durante el primer trimestre de 2021 la Oficina Jurídica hizo observaciones al proyecto de Resolución de ajuste normativo, dichas observaciones se recibieron la segunda semana de marzo, para continuar con el trámite.</t>
  </si>
  <si>
    <t>Se entrega respuesta por parte de la oficina Jurídica realizada el 8 de marzo del 2021 donde se le da respuesta a la revisión del proyecto de resolución para su análisis y ajustes, además de la solicitud para que se realice la memoria justificativa del documento en el Formato GJ-PR-02 ubicado en el SIG.</t>
  </si>
  <si>
    <t>La dependencia no reporta avance debido a que esta actividad no ha iniciado de acuerdo a la programación hecha y por lo tanto no se ha cumplido la fecha de finalización</t>
  </si>
  <si>
    <t>Se realizó reunión de Junta Administradora para verificar el estado de los beneficiarios. La Junta Administradora es la que determina el paso al cobro de los beneficiarios. A la fecha ningún beneficiario ha pasado al cobro, razón por la cual no se han hecho efectivas las garantías asociadas a los créditos.</t>
  </si>
  <si>
    <t>Se entrega acta del 13 de abril del 2021  donde se reviso los avances del convenio convenio 059 de 2008.</t>
  </si>
  <si>
    <t>Lo primero informar que una vez recibido el informe de la Contraloría General de la República con los hallazgos, se realizaron varias mesas de trabajo  con la UG PA FFIE, el Consorcio FFIE Alianza BBVA y el Ministerio de Educación Nacional para la revisión de cada uno de los mismos y la construcción del plan de mejoramiento, el cual fue presentado y cargado en el SIRECI, sobre el cual se viene trabajando continuamente en el mismo y en los reportes de avances de acuerdo con las fechas establecidas para su cumplimiento. 
Para el caso puntual de los hallazgos No. CGR03499 y CGR03492 se formuló la misma acción de mejoramiento consistente en "Efectuar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
Los avances que se han realizado para atender este hallazgo es el siguiente:
Se realizaron varias mesas de trabajo en las que se revisaron y analizaron la Resolución 10281 de 2016 y la Resolución 12282 de 2019, en las que se concluyó la necesidad que a través de una nueva resolución derogatoria de las actualmente vigentes, se estableciera el  marco normativo sobre la financiación y cofinanciación de los recursos de Ley 21 de 1982 y recursos nación asignados al Ministerio de Educación Nacional, para la ejecución de obras de infraestructura educativa en el marco del Plan Nacional de Infraestructura Educativa, que facilite su aplicación por parte de las Entidades Territoriales y las demás partes intervinientes en este tipo de proyectos de infraestructura, y permita tener total claridad sobre las competencias, roles, funciones, alcance de las actividades y responsabilidades de todas las partes intervinientes en los proyectos de infraestructura educativa financiados o cofinanciados por el Ministerio de Educación Nacional.  
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</si>
  <si>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Se realizaron mesas de trabajo en las que se revisaron y analizaron las Resoluciones 10281 de 2016 y 12282 de 2019, se concluyó la necesidad de la derogatoria de las actuales, se revisó el marco normativo sobre la financiación y cofinanciación de los recursos de Ley 21 de 1982 y asignados al Ministerio de Educación Nacional para la ejecución de obras de infraestructura educativa en el marco del Plan Nacional.
El proyecto de resolución está siendo elaborado y revisado en conjunto entre el MEN y la UG PA FFIE.</t>
  </si>
  <si>
    <t>Se continua trabajando en estructurar un documento en el cual se establezcan los roles y la metodologia de mecanismos de seguimiento, monitoreo y control,  al cumplimiento de las obligaciones acordadas  por las partes en  los convenios sDefinir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proyecto.uscritos con las ETCs,  en el marco de la intervencion en la infraestructura educativa, para la implementación de la jornada única,  en el mes de marzo se avanzara con la estructura del documento y se estima para el abril la elaboración de los dos primeros capitulos del documento.</t>
  </si>
  <si>
    <t xml:space="preserve">
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</si>
  <si>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</si>
  <si>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t>
  </si>
  <si>
    <t>Con corte a 31 de marzo la dependencia no reporta avance, teniendo en cuenta que la fecha no se ha vencido</t>
  </si>
  <si>
    <t>Con corte a 31 de marzo la dependencia no reporta avance, debido a que no ha iniciado la fecha de ejecución</t>
  </si>
  <si>
    <t>PENDIENTE FORMULACIÓN ACCIONES - BEATRIZ MERCEDES LEAL</t>
  </si>
  <si>
    <t>En el primer trimestre del 2021 se han venido realizando reuniones en conjunto con el implementador UT DELL EMC del proyecto CRM - Asistencia Técnica, en las cuales se define la matriz de trazabilidad de requerimientos con la cual se realiza el control de la definición de los pendientes que se tengan. En estas mesas de trabajo se revisan los pendientes y se organiza el trabajo para la obtención del detalle de los mismos para el flujo del procedimiento de Asistencia Técnica con el apoyo de la profesional Maura Yuliana Ramírez de la Subdirección de Desarrollo Organizacional - SDO.</t>
  </si>
  <si>
    <t>En el seguimiento del primer trimestre de 2021, se evidencian actas de reunión para lograr:
 1.- Entendimiento conjunto y unificado entre la OTSI(MEN) y el equipo de implementación(UT DELL MC) del flujo del proceso de Asistencia Técnica,
2.- Visualizar grabación comisiones.
3.-Resolución de dudas pendientes relacionadas con la implementación del proceso de Asistencia Técnica en el CRM dynamics 365.
4. Revisión de estrategia de trazabilidad de los requerimientos en la especificación de los requerimientos del CRM.</t>
  </si>
  <si>
    <t>Para el primer trimestre de 2021, en el proyecto de Actualización y rediseño de las Guías de Sistemas Educativos del Mundo, se definió la estructura final del esquema de niveles y títulos de educación superior para ser utilizadas en todas las Guías. Se recibió la respuesta de la Embajada de Puerto Rico, con lo que se completó la retroalimentación de 14 de las 15 Guías del proyecto, faltando tan solo la Guía de Venezuela para la retroalimentación. Se está trabajando en la etapa de corrección de estilo, traducción y diagramación final de las Guías. Por otro lado, se participó en la Feria de Servicios para el Ciudadano del programa Colombia Nos Une de la Cancillería colombiana, dirigida al público en general, para explicar el proceso de convalidación de títulos extranjeros de educación superior en Colombia. El día 20 de abril se adelantó reunión con la Oficina de Comunicaciones a efectos de revisar la solicitud de generación de contenido visual y de piezas gráficas respecto del proceso de convalidación de títulos en Colombia.</t>
  </si>
  <si>
    <t xml:space="preserve">Se evidencia socialización de enlaces de las guías de Sistemas Educativos del Mundo, diseñadas en Web a la fecha. </t>
  </si>
  <si>
    <t>Con corte 27 de abril de 2021 la dependencia no reporta soportes de avance. Su fecha de finalización era el 31/MAR/2021.</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</si>
  <si>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032 de 1999 presentó variaciones en el valor total del mismo, lo que implicó la formalización de la modificación contractual. Teniendo en cuenta que a 31 de diciembre de 2020 esta modificación no se pudo suscribir ante la falta de información financiera (órdenes de pago de 1999), a pesar de haber sido solicitada a la subdirección de Gestión Financiera, en varias oportunidades desde la Dirección (correos adjuntos). El trámite de ajuste del convenio se inició en enero del presente año.</t>
  </si>
  <si>
    <t>Se evidencian correos enviados a la Subdirección Financiera solicitando el número de las  ordenes de pago de los convenios 032/1990  y 071/2000</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</si>
  <si>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071 de 2000 presentó variaciones en el valor total del mismo, lo que implicó la formalización de la modificación contractual. La Modificación del convenio se suscribió el día 30 de diciembre de 2020 y en consecuencia los informes financieros del Convenio se reportarán dentro de los siguientes días.</t>
  </si>
  <si>
    <t>En el seguimiento con corte a 30 de marzo de 2021 no se evidencian avances para la actividad, se recomienda iniciar acciones para cumplir en tiempo propuesto.</t>
  </si>
  <si>
    <t>No se reportan avances en esta actividad para el periodo objeto de seguimiento.</t>
  </si>
  <si>
    <t>Esta acción se encuentra prevista para ser realizada a partir de 3-05-2021 y hasta el 31-12-2021, por tanto su cumplimiento será verificado en el próximo periodo de seguimiento</t>
  </si>
  <si>
    <t>Esta acción se encuentra prevista para ser realizada a partir de 11-03-2021 y hasta el 31-12-2021, por tanto su cumplimiento será verificado en el próximo periodo de seguimiento</t>
  </si>
  <si>
    <t>Esta acción se encuentra prevista para ser realizada hasta el 31-07-2021, por tanto su cumplimiento será verificado en el próximo periodo de seguimiento</t>
  </si>
  <si>
    <t>No presenta avance en la acción. La actividad se encuentra dentro de los tiempos definidos, se recomienda establecer las acciones pertinentes para el cumplimiento de la meta en el tiempo propuesto.</t>
  </si>
  <si>
    <t>No presenta avance en la acción, depende de la finalización de la acción “herramienta configurada”. La actividad se encuentra dentro de los tiempos definidos, se recomienda establecer las acciones pertinentes para el cumplimiento de la meta en el tiempo propuesto.</t>
  </si>
  <si>
    <t xml:space="preserve">La actividad no presenta avance.  Se encuentra dentro de los tiempos establecidos, se recomienda establecer las acciones pertinentes para el cumplimiento de la meta en la fecha indicada.  </t>
  </si>
  <si>
    <t xml:space="preserve">La actividad no presenta avance.  Se encuentra dentro de los tiempos definidos, se recomienda establecer las acciones pertinentes para el cumplimiento de la meta en la fecha indicada.  </t>
  </si>
  <si>
    <t>El Ing. Róger Quirama García, Jefe de la Oficina de Tecnología y Sistemas de Información - OTSI - envía comunicado 2021-IE-009649 con fecha 5 de marzo de 2021 a la Subdirección de Desarrollo Organizacional - SDO - dando respuesta al comunicado 2021-IE-006660 relacionado con la Identificación de las necesidades de toma de conciencia las necesidades de capacitación y sensibilización para el SGSI, adjuntando el Formato de Identificación de Necesidades de Toma de Conciencia SGSI 2021.xlsx, diligenciado en lo relacionado con Sistema de Gestión de Seguridad de la Información.</t>
  </si>
  <si>
    <t>Se observa el Formato de Identificación de Necesidades de Toma de Conciencia del SIG, donde se encuentra el modo referencial Sistema de Gestión de Seguridad de la Información que va dirigido a todos los colaboradores.</t>
  </si>
  <si>
    <t xml:space="preserve">Con corte a marzo de 2021, la actividad no presenta avance. Se encuentra dentro de los tiempos definidos, se recomienda establecer las acciones pertinentes para el cumplimiento de la meta en la fecha indicada.  </t>
  </si>
  <si>
    <t xml:space="preserve">La actividad no presenta avance. Se encuentra dentro de los tiempos definidos, se recomienda establecer las acciones pertinentes para el cumplimiento de la meta en la fecha indicada.  </t>
  </si>
  <si>
    <t>Se realizó la verificación de las competencias y alcances de los procesos OTSI y SGA de asignación y manejo de equipos. Se solicita ampliación de la fecha de entrega para el cumplimiento del 100% una vez se revise la cadena de valor con los procesos involucrados y se tenga la aprobación de la Secretaria General.</t>
  </si>
  <si>
    <t>Se valida el 30 % de avance, el proceso presenta dos actas de verificación conjunta entre OTSI Y SGA donde se evidencian los siguientes temas tratados Acta del 4 febrero del 2021 (temas tratados) 1. Verificar el plan de mejoramiento de derechos de autor frente a la asignación de equipos por parte de la Entidad. 2 Hacer seguimiento a las mesas de ayuda administrativas y de tecnología acorde a la cadena de valor Acta 10 marzo del 2021. (temas tratados) 1. Verificar el plan de mejoramiento de derechos de autor frente a la asignación de equipos por parte de la Entidad. 2 Con la información publicada únicamente se pudo recoger 1 equipo de cómputo. 3 Se revisaron las mesas de ayuda de tecnología referentes en el tema y los soportes presentados. 4 Se verifican los seguimientos a la mesa de ayuda Se tiene en cuenta la solicitud de ampliación al 30 de octubre del año 2021 para la revisión y definición de los lineamientos de operación de retiro de equipos.</t>
  </si>
  <si>
    <t>Al evaluar el Procedimiento Gestión de Alianzas Código: GA-PR-01 Versión: 5, se evidenció que el proceso no ha realizado los informes trimestrales para la vigencia 2020, incumpliendo lo establecido en la actividad No 10. ¿ACOMPAÑAR EL SEGUIMIENTO A LA EJECUCIÓN DE LA ALIANZA¿, el cual tiene como fin brindar acompañamiento al área técnica para conocer el estado de avance de la implementación y del relacionamiento con el aliado.</t>
  </si>
  <si>
    <t>Gestión de Alianzas</t>
  </si>
  <si>
    <t>Socializar al interior de la Oficina de Cooperación y Asuntos Internacionales, la metodología diseñada en el año 2020, de identificación y seguimiento a compromisos adquiridos con aliados</t>
  </si>
  <si>
    <t xml:space="preserve">Implementar la metodología diseñada en el año 2020, de identificación y seguimiento a compromisos adquiridos con aliados, particularmente lo relacionada al acompañamiento a las alianzas suscritas por el Ministerio. </t>
  </si>
  <si>
    <t>Acta</t>
  </si>
  <si>
    <t>Sandra Carolina Chaves Zambrano</t>
  </si>
  <si>
    <t>Oficina de Cooperación y Asuntos Internacionales</t>
  </si>
  <si>
    <t>2020-G-16</t>
  </si>
  <si>
    <t>Se evidencia que para el indicador Medir la oportunidad en la gestión de los proyectos normativos se obtuvo un resultado durante el primer bimestre del año de 80%, lo cual implica una disminución de 20 puntos porcentuales con respecto a la meta de oportunidad (100%) , afectando los objetivos de la dependencia y el resultado en el desempeño.</t>
  </si>
  <si>
    <t>AUTOEVALUACIÓN</t>
  </si>
  <si>
    <t>Autoevaluación</t>
  </si>
  <si>
    <t xml:space="preserve">Solicitar a la Unidad de Atención al Ciudadano la creación de un nuevo eje temático </t>
  </si>
  <si>
    <t xml:space="preserve">Socializar con las áreas el eje temático para que conozcan la manera correcta como se deben radicar los requerimientos al grupo de norma </t>
  </si>
  <si>
    <t xml:space="preserve">Enviar correo electrónico a las áreas (viceministerios y secretaría General) para coordinar la planeación y posterior respuesta a los requerimientos realizados para la revisión de proyectos normativos, con el fin socializar los tiempos establecidos en el procedimiento. </t>
  </si>
  <si>
    <t xml:space="preserve">Realizar seguimiento semanal a los proyectos normativos y su evolución hasta la nueva medición del indicador que se reporta en los primeros días de mayo. </t>
  </si>
  <si>
    <t>Correo electrónico</t>
  </si>
  <si>
    <t>Comunicación</t>
  </si>
  <si>
    <t>Seguimientos</t>
  </si>
  <si>
    <t xml:space="preserve">Johana Fernanda Romero Zambrano </t>
  </si>
  <si>
    <t>Diana Pilar Pulido Gomez</t>
  </si>
  <si>
    <t>Maria Paula Gomez Carrasco</t>
  </si>
  <si>
    <t>En el informe de encuesta de percepción anual realizada por el MEN a las secretarías de educación, se evidenció un porcentaje de 3,9 en lo relacionado con la solución a inquietudes en un primer contacto y en el tiempo de espera para ser atendido</t>
  </si>
  <si>
    <t>Resultados de la medición de la satisfacción de los actores de valor o grupos de interés</t>
  </si>
  <si>
    <t xml:space="preserve">En el marco de la Estrategia de Fortalecimiento Institucional, particularmente el mecanismo Plataforma Escuela Virtual de Secretarías, se incluirá una sección denominada Quiero aprender! En la que se contará con los diferentes documentos producidos por el MEN, organizados de acuerdo con la apuesta de capacidades estratégicas, técnicas y personales definidas. </t>
  </si>
  <si>
    <t>cantidad-Una sección en la plataforma escuela virtual de secretarías</t>
  </si>
  <si>
    <t>Olga Lucia Gonzalez Quintero</t>
  </si>
  <si>
    <t>En el informe de encuesta de percepción anual realizada por el MEN a las secretarías de educación, se evidenció un porcentaje ponderado de 4,0 en lo relacionado con la satisfacción frente a los mecanismos de acceso a la información del MEN, particularmente: Facilidad para acceder a la información Completitud de la información</t>
  </si>
  <si>
    <t xml:space="preserve">En el marco de la Estrategia de Fortalecimiento Institucional, particularmente el mecanismo Plataforma Escuela Virtual de Secretarías, se incluirá un módulo que contendrá la siguiente información: Organigrama MEN Descripción de los programas, proyectos y líneas estratégicas de cada dirección Contacto (correo electrónico) de los líderes por área de cada uno de los programas, proyectos y líneas descritas en el punto anterior </t>
  </si>
  <si>
    <t>Cantidad-Un módulo en la plataforma escuela virtual de secretarías</t>
  </si>
  <si>
    <t>En el informe de encuesta de percepción anual realizada por el MEN a las secretarías de educación, se evidenció un porcentaje ponderado de 3,9 en lo relacionado con la satisfacción frente a los espacios de diálogo del MEN, particularmente: Suficiencia de los espacios de participación Rendición de cuentas de los resultados de participación</t>
  </si>
  <si>
    <t xml:space="preserve">Para el año 2021, en el marco de la estrategia Conéctate con el MEN, se propone el desarrollo de espacios diferenciados: Continuaremos con los espacios informativos, de orientación y cualificación dirigidos a los equipo de las secretarías, y adicionalmente se realizarán 8 sesiones de diálogo y construcción colectiva, que permitirán la interacción y participación de los secretarios de educación. </t>
  </si>
  <si>
    <t>Cantidad-Reuniones virtuales</t>
  </si>
  <si>
    <t>En el informe de encuesta de percepción anual realizada por el MEN con las secretarías de educación, se evidenció un porcentaje ponderado de 3,9 en lo relacionado con la socialización de las metas propuestas al sector para el PND 20218 - 2022</t>
  </si>
  <si>
    <t xml:space="preserve">Se propone realizar una estrategia, con al menos 2 acciones de movilización de las metas del PND 2018-2022, a través de la plataforma Escuela Virtual de Secretarías </t>
  </si>
  <si>
    <t>Cantidad-Una estrategia que contiene 2 acciones de movilización para socializar las metas del PND 2018-2022</t>
  </si>
  <si>
    <t>En el informe de encuesta de percepción anual realizada por el MEN a n las secretarías de educación, se evidenció un porcentaje ponderado de 4,0 en lo relacionado con los sistemas de información, el porcentaje de satisfacción fue bajo particularmente en lo relacionado: Accesibilidad a los sistemas Funcionalidad de los sistemas</t>
  </si>
  <si>
    <t xml:space="preserve">Se crea una plataforma virtual denominada Escuela Virtual de Secretarías que contendrá de manera sencilla y ordenada la información más relevante para los equipos de las secretarías de educación </t>
  </si>
  <si>
    <t>Cantidad-Plataforma virtual</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</si>
  <si>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</si>
  <si>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 xml:space="preserve">Solicitar a la Subdirección de Desarrollo Organizacional los lineamientos para la presentación del informe del SGSST para la revisión por la alta dirección en el marco del Comité de Gestión y Desempeño Institucional </t>
  </si>
  <si>
    <t xml:space="preserve">Solicitar agenda para la revisión del SGSST por la alta dirección </t>
  </si>
  <si>
    <t>Ana Maria Cardona García</t>
  </si>
  <si>
    <t>No se observa que la redacción de los controles establecidos para los riesgos del sistema de gestión, incluya la totalidad de los elementos establecidos en la guía para la administración del riesgo y el diseño de controles en entidades públicas de la Función Pública, versión 2018.</t>
  </si>
  <si>
    <t>2021-AE-02</t>
  </si>
  <si>
    <t xml:space="preserve">Capacitar sobre la nueva metodología </t>
  </si>
  <si>
    <t xml:space="preserve">Actualizar los riesgos ambientales de toda la entidad (por procesos) </t>
  </si>
  <si>
    <t xml:space="preserve">Publicación de la matriz de riesgos actualizada. </t>
  </si>
  <si>
    <t>Capacitación</t>
  </si>
  <si>
    <t>Matriz</t>
  </si>
  <si>
    <t xml:space="preserve">David Alejandro Ceballos Guaneme </t>
  </si>
  <si>
    <t>En la matriz de requisitos legales ambientales no se han incluido los asociados a los individuos arbóreos que se ha planeado talar en el parqueadero por el riesgo que representan, con el fin de garantizar que se tiene conocimiento de la normatividad aplicable cuando se requiera realizar esta actividad.</t>
  </si>
  <si>
    <t xml:space="preserve">Actualizar la matriz legal ambiental de acuerdo al resultado de la mesa técnica con la Oficina Asesora Jurídica. </t>
  </si>
  <si>
    <t xml:space="preserve">Socializar la actualización y seguimiento al cumplimiento normativo ambiental a las respectivas partes interesadas en la Mesa Técnica Ambiental. </t>
  </si>
  <si>
    <t xml:space="preserve">Realizar revisiones periódicas frente a la identificación y actualización de los requisitos legales teniendo en cuenta las fuentes establecidas en el procedimiento PM-PR-06. </t>
  </si>
  <si>
    <t xml:space="preserve">Identificar como riesgo ambiental el desconocimiento y deficiencia en la implementación de los requisitos legales ambientales aplicables a la entidad. </t>
  </si>
  <si>
    <t xml:space="preserve">Realizar mesa técnica con la Oficina Asesora Jurídica para validar la pertinencia para incluir, actualizar o eliminar la normatividad ambiental revisada. </t>
  </si>
  <si>
    <t>Matriz legal</t>
  </si>
  <si>
    <t>1 Lista de asistencia</t>
  </si>
  <si>
    <t>Acta Reunion</t>
  </si>
  <si>
    <t>Matriz de riesgos</t>
  </si>
  <si>
    <t>La inclusión del cambio de contexto del SGA identificado en la revisión por la dirección en el documento de análisis de contexto estratégico sectorial e institucional, con el fin prevenir que no se tome en cuenta este elemento en la planeación del SGA.</t>
  </si>
  <si>
    <t xml:space="preserve">Realizar una mesa de trabajo entre los responsables y líderes del sistema de gestión de calidad y ambiental, con el fin de conocer y aplicar la metodología para dar cumplimiento al requisito 4.1 de la norma. </t>
  </si>
  <si>
    <t xml:space="preserve">Actualizar el contexto interno y externo de la entidad con las cuestiones ambientales vigentes. </t>
  </si>
  <si>
    <t xml:space="preserve">Generar un mecanismo de articulación entre los participantes y responsables líderes del SIG </t>
  </si>
  <si>
    <t>Contexto</t>
  </si>
  <si>
    <t>Estrategia</t>
  </si>
  <si>
    <t>No se observa que a partir del seguimiento a indicadores y a los controles de los riesgos, se formulen acciones de mejora para el proceso</t>
  </si>
  <si>
    <t>2021--C-04</t>
  </si>
  <si>
    <t>En el análisis de contexto de la entidad no se observan claramente las amenazas y debilidades que se pueden convertir en riesgos para el proceso de Gestión Jurídica</t>
  </si>
  <si>
    <t>Es conveniente contar con un indicador que mida la prescripción de títulos por vencimiento de términos, con el fin de analizar cuantos títulos en el año se vencen por términos y las causas que lo están generando.</t>
  </si>
  <si>
    <t>Para la auditoría al Sistema de Gestión de Seguridad y Salud en el Trabajo solamente se planificó la verificación en el proceso de Talento Humano lo que no permite un enfoque sistémico de la auditoría y la verificación directa en cada uno de los procesos de los elementos aplicables de dicho sistema.</t>
  </si>
  <si>
    <t>2021-C-10</t>
  </si>
  <si>
    <t>No se observa que en el formato de ficha técnica de los indicadores del SGSST se hayan incluido las personas que deben conocer el resultado para garantizar que, a pesar de que todos los servidores pueden ingresar al SIG y revisar todos los indicadores, esta directriz se encuentre debidamente planificada en el formato mencionado</t>
  </si>
  <si>
    <t>La verificación de los mecanismos aplicados por la ARL para la realización de autoevaluación del SGSST, prevenir que no se incluyan en el plan de trabajo elementos que deben ser mejorados, lo anterior se evidencia en el puntaje reportado en el mes de junio de 2020, el cual fue de 100% de cumplimiento, siendo que mediante la auditoría interna realizada en el mismo mes se evidenciaron estándares con incumplimiento. Lo anterior incumple el artículo 16 de la Resolución 0312 de 2019</t>
  </si>
  <si>
    <t>La inclusión en el procedimiento Gestión de planes de mejoramiento PM-PR- 02 Versión 05, que Cuando se evidencie que las medidas de prevención y protección relativas a los peligros y riesgos en Seguridad y Salud en el Trabajo son inadecuadas o pueden dejar de ser eficaces, estas deberán someterse a una evaluación y jerarquización prioritaria y sin demora por parte del empleador o contratante con el fin de prevenir el incumplimiento de todos los elementos establecidos en el Artículo 2.2.4.6.33. del Decreto 1072 de 2015</t>
  </si>
  <si>
    <t>Se evidenció que para la definición y construcción de los indicadores que evalúan el resultado, la organización no ha considerado el análisis de los resultados en la implementación de las medidas de control en los peligros identificados y los riesgos priorizados.</t>
  </si>
  <si>
    <t>Se encontró el periodo de vigencia del comité de convivencia laboral conformado en febrero de 2019 través de la Resolución 1727, la cual venció en febrero de 2021 y no se ha realizado renovación del mismo, incumpliendo lo establecido en el Artículo 5º de la Resolución 00000652 de 2012 y el artículo 16 de la Resolución 0312 de 2019</t>
  </si>
  <si>
    <t>No se evidencia que la organización haya identificado sus peligros y valorado los riesgos, de acuerdo con la metodología establecida por la misma (GTC 45:2012) dado que en la Matriz IPEVAR en la pestaña de trabajo en casa no se tienen diligenciados los campos de número de expuestos, controles existentes ni requisito legal asociado, en las demás pestañas no se ha identificado número de expuestos para cada peligro. Lo anterior incumple el Artículo 2.2.4.6.15. del Decreto 1072 de 2015 y el artículo 16 de la Resolución 0312 de 2019</t>
  </si>
  <si>
    <t>Se encontró que la organización no ha establecido en la tabla de retención documental que los siguientes documentos deben ser conservados por un periodo mínimo de veinte (20) años a partir del momento en que el trabajador cese relación laboral con el Ministerio: 1. Certificado de aptitud laboral 2. Resultados de mediciones y monitoreo a los ambientes de trabajo</t>
  </si>
  <si>
    <t>Se encontró que en la matriz IPEVAR de la Sede CAN Piso 1 y 2, el riesgo público se tiene valorado como Alto, sin embargo, no se evidencia intervención del mismo. Lo anterior incumple el Artículo 2.2.4.6.24. del Decreto 1072 de 2015 y el artículo 16 de la Resolución 0312 de 2019</t>
  </si>
  <si>
    <t xml:space="preserve">Establecer un instrumento de planeación, seguimiento y control operacional del SG-SST. Si no se puede desarrollar directamente en el SIG, se debe iniciar la lista de chequeo con cronograma en Excel. </t>
  </si>
  <si>
    <t xml:space="preserve">Realizar socialización o sensibilización de la metodología de definición y construcción de los indicadores, dirigida al equipo de trabajo encargado de la definición de los indicadores de SG-SST. </t>
  </si>
  <si>
    <t>Instrumento planeación</t>
  </si>
  <si>
    <t>Socialización o Sensibilización</t>
  </si>
  <si>
    <t xml:space="preserve">Revisar y actualizar la claridad de los roles y responsabilidades de los distintos actores del SG-SST (Incluyendo los controles al proceso de conformación del comité de convivencia laboral). </t>
  </si>
  <si>
    <t xml:space="preserve">Definir y construir el indicador de cumplimiento de requisitos legales para el SG-SST </t>
  </si>
  <si>
    <t>Instrumento Planeación</t>
  </si>
  <si>
    <t>Infografía</t>
  </si>
  <si>
    <t>Hoja de Vida Indicador</t>
  </si>
  <si>
    <t xml:space="preserve">Revisar y actualizar la claridad de los roles y responsabilidades de los distintos actores del SG-SST (incluyendo las acciones de control para tener la matriz completamente diligenciada). </t>
  </si>
  <si>
    <t>Matriz Roles y Responsabilidades</t>
  </si>
  <si>
    <t xml:space="preserve">Establecer un instrumento de planeación, seguimiento y control operacional del SG-SST. Si no se puede desarrollar directamente en el SIG, se debe iniciar la lista de chequeo en Excel. </t>
  </si>
  <si>
    <t>Instrumento</t>
  </si>
  <si>
    <t xml:space="preserve">Definir y construir el indicador de cumplimiento de requisitos legales para el SG-SST. </t>
  </si>
  <si>
    <t xml:space="preserve">Realizar la socialización o sensibilización de los roles y responsabilidades (revisados y actualizados) de los distintos actores del SG-SST para su fortalecimiento. </t>
  </si>
  <si>
    <t>Socialización</t>
  </si>
  <si>
    <t xml:space="preserve">Establecer un instrumento de planeación, seguimiento y control operacional del SG-SST. Si no se puede desarrollar directamente en el SIG, se debe iniciar la lista de chequeo en Excel. El instrumento debe ser generador de la alertas. El cual incluya que cada 6 meses se revisaran dos carpetas, para validar que se estén conservando por el tiempo establecido. </t>
  </si>
  <si>
    <t>Instrumento establecido</t>
  </si>
  <si>
    <t xml:space="preserve">Incluir en las reuniones de seguimiento a los actores intervienen en la actualización y revisión de las tablas de retención documental. </t>
  </si>
  <si>
    <t>Acta Reunión</t>
  </si>
  <si>
    <t>Hoja de Vida de Indicador</t>
  </si>
  <si>
    <t xml:space="preserve">Realizar la modificación al PAI donde se establezca la nueva programación de metas mensuales que sean coherentes en la aplicación de la fórmula de cálculo del indicador. </t>
  </si>
  <si>
    <t>Instrumento Modificación</t>
  </si>
  <si>
    <t>Jairo Jesús Median Roa</t>
  </si>
  <si>
    <t>El ajuste en la ponderación de la fórmula de plan de bienestar y de plan de capacitación, para que las metas mensuales sean acordes con la fórmula del indicador</t>
  </si>
  <si>
    <t>De acuerdo con la información reportada por sus equipos a través de la encuesta de productosservicio no conforme que se hace cada trimestre, el acumulado de sus dependencias evidencia incumplimiento de los tiempo de ley, La Subdirección de Desarrollo Sectorial reportó productos y servicios no conformes en oportunidad de PQRS en el segundo trimestre de 86%.</t>
  </si>
  <si>
    <t>PSNC REITERADO</t>
  </si>
  <si>
    <t>PSNC</t>
  </si>
  <si>
    <t xml:space="preserve">Crear un grupo en TEAMS de banco de preguntas y respuestas para PQRS de alta complejidad, identificar elementos comunes que sirvan para dar respuesta a otras PQRS con temáticas similares. </t>
  </si>
  <si>
    <t xml:space="preserve">Reuniones de seguimiento y/o capacitaciones en torno a las respuestas oportunas y de calidad de las PQRS </t>
  </si>
  <si>
    <t>Unidad</t>
  </si>
  <si>
    <t>Kenny Tatiana Otalora Camacho</t>
  </si>
  <si>
    <t>Se observa el archivo de Procesos vs oportunidades 1er trimestre 2021 S M y C (abril21), el cual evidencia la GESTION DE OPORTUNIDADES, no es claro el control de dicho documento en el marco del SIG de la entidad. OM Ejercer el control según las disposiciones establecidas en el SIG para el formato en Excel Procesos vs oportunidades 1er trimestre 2021 S M y C (abril 21), que registra las oportunidades y su gestión.</t>
  </si>
  <si>
    <t>De la revisión de la información aportada durante la auditoría, se presenta una observación por cuanto se encontró que en el acta de reunión de la asistencia técnica realizada de forma presencial, formato PM-FT-01 v3, suscrita el 12 de febrero de 2020 por servidores de la Secretaría de Educación del Distrito Especial de Buenaventura y del MEN, hacen falta firmas de tres funcionarios de las Secretaria de Educación: Erminsul Valencia Patiño, Ángel Alberto Pérez Gómez, Alexis. Vera Lara. OM relacionada con el diligenciamiento completo - firmas- de las actas de asistencia técnica.</t>
  </si>
  <si>
    <t>Al realizar el seguimiento de los compromisos de las actas de la asistencia técnica a Buenaventura no es claro el seguimiento individual a cada uno de los compromisos de las actas, lo cual podría afectar el resultado del seguimiento oportuno a las mismos. OM relacionada con la trazabilidad y seguimiento a los compromisos individuales de las actas de asistencia</t>
  </si>
  <si>
    <t>A raiz de la pandemia fue necesario concertar una nueva programación para la asistencia técnica a la ETC de Sucre y ésta no fue documentada, lo cual puede dificultar posteriormente la trazabilidad de las actividades ejecutadas. Se evidencia en el cuadro de agendamiento de las asistencias técnicas las actas realizadas durante la vigencia 2020 y se observan 16 actas de Asistencia técnica a la entidad territorial certificada SUCRE en los temas de organización de planta docente según la organización de la oferta educativa de entidad,, no se evidencia un documento para formalizar la modificación delas fechas pactada en la comunicación inicial. No se evidencia cumplimiento de la formalización de la reprogramación de agendas de asistencia técnica, de acuerdo con lo establecido en la Matriz de PNC PM-AN-03 Versión 03</t>
  </si>
  <si>
    <t>La herramienta considera los estados de las ET, en proceso, cancelada, reprogramada, ejecutada o en avance. Lo cual permitirá identificar PNC. La herramienta en construcción por tecnología incluirá el seguimiento a loso compromisos que se adquieren en el marco de cada una de las asistencias técnicas.OM La herramienta en construcción para el seguimiento a las asistencia técnicas, incluirá los estados que permiten evidenciar el tratamiento de posibles PNC que se presenten, lo cual puede afectar la documentación del requisito vigente.</t>
  </si>
  <si>
    <t>Al revisar en la Web se observa que la Meta · A 2010 se espera contar con 49 grupos étnicos con proyectos etnoeducativos formulados e implementados, 27 con modelos diseñados y en aplicación y 11 con proyectos y modelo en expansión. en el link. https:www.mineducacion.gov.coportalPreescolar-basica-y-mediaProyectos-Cobertura381274:Vigencias-Anteriores-Proyectos-Etnoeducativos Lo que no es consistente con el Programa Nacional de Etnoeducación es la estrategia del Ministerio de Educación Nacional vigente. OM Revisión y actualización de la página web, en lo relacionado a las metas del Programa Nacional de Etnoeducación.</t>
  </si>
  <si>
    <t>Mejorar las actividades de seguimiento al cumplimiento de los requisitos establecidos en los contratos con responsabilidad ambiental.</t>
  </si>
  <si>
    <t xml:space="preserve">Identificar las responsabilidades, tareas, actividades, ejecución de controles etc., de cada proceso frente al Sistema de Gestión Ambiental. </t>
  </si>
  <si>
    <t xml:space="preserve">Revisar la información documentada del Sistema de Gestión Ambiental (Aspectos e impactos, riesgos, oportunidades, roles y responsabilidades, etc.) e Identificar la necesidad de realizar ajustes con el fin de que la gestión ambiental sea transversal y se visibilice efectivamente en cada proceso de la entidad. </t>
  </si>
  <si>
    <t xml:space="preserve">Socializar a todos los procesos la información documentada, así como sus responsabilidades y actividades concernientes al Sistema de Gestión Ambiental. </t>
  </si>
  <si>
    <t xml:space="preserve">Realizar seguimiento del cumplimiento de las responsabilidades y actividades ambientales asignadas a cada proceso de la entidad. </t>
  </si>
  <si>
    <t>Socializaciones</t>
  </si>
  <si>
    <t>David Alejandro Ceballos Guaneme</t>
  </si>
  <si>
    <t xml:space="preserve">Revisar y actualizar de la matriz de control de contratos con responsabilidad ambiental. </t>
  </si>
  <si>
    <t xml:space="preserve">Compartir la matriz a los supervisores de los contratos a través de la herramienta One Drive. </t>
  </si>
  <si>
    <t xml:space="preserve">Crear carpetas en One Drive con el objetivo de que trimestralmente los supervisores carguen los respectivos soportes que evidencien el cumplimiento de cada requisito ambiental establecido en los contratos. </t>
  </si>
  <si>
    <t>Matriz actualizada</t>
  </si>
  <si>
    <t>Matriz cargada y compartida</t>
  </si>
  <si>
    <t>Carpetas creadas y compartidas</t>
  </si>
  <si>
    <t>No se garantiza el control y trazabilidad de las comunicaciones internas y externas relacionadas con el Sistema de Gestion Ambiental del Ministerio de Educación</t>
  </si>
  <si>
    <t xml:space="preserve">Formular un documento que permita registrar y consolidar las comunicaciones internas y externas relacionadas con el Sistema de Gestión Ambiental. </t>
  </si>
  <si>
    <t xml:space="preserve">Registrar y llevar la trazabilidad de las solicitudes y respuestas de cada una de las comunicaciones internas y externas ambientales de la última vigencia. </t>
  </si>
  <si>
    <t xml:space="preserve">Publicar el documento de control y seguimiento de las comunicaciones ambientales y mantenerlo actualizado. </t>
  </si>
  <si>
    <t>Documento Formulado</t>
  </si>
  <si>
    <t>Documento Diligenciado</t>
  </si>
  <si>
    <t>Documento publicado</t>
  </si>
  <si>
    <t>Para el desarrollo de las asistencias técnicas programados se presentaron inconvenientes con la asistencia presencial a las residencias indígenas, lo cual dificulto por las restricciones de movilidad de la pandemia, el MEN viajo desde Agosto. Se hizo el seguimiento virtual, telefonico grabación. Al revisar la Matriz de PNC PM-AN-03 Versión 03, no se encuentran determinadas las acciones tomadas para el tratamiento de estas novedades, motivo por el cual se hace necesario revisar y actualizar dicha Matriz Si presentaron novedades durante la prestación del servicio y se tomaron acciones apropiadas, al revisar la matriz de PNC no refleja las acciones que toman realmente.OM relacionada con la actualización de la del Matriz de PNC PM-AN-03 Versión 03, considerando las acciones a seguir e implementadas como resultado de la pandemia.</t>
  </si>
  <si>
    <t>Se identifican mejoras al proceso que no se han incluido el registro de SIG. Se están llevando a cabo mejoras del proceso para 2021, en la cual se están sistematizando las evidencias documentales, metodologías de seguimiento por la virtualidad y estandarizar de herramientas.. Se identifica la mejora documentada y relacionada con el procedimiento incluye una herramienta única para planeación y seguimiento de asistencias técnicas, este procedimiento fue aprobado en octubre 2020. El procedimiento esta en implementación, ya se socializo, se esta en el diseño de la herramienta para seguimiento con el apoyo de TICs Se evidencia de forma especifica Jamundí Marzo o2021 De acuerdo con el correo del 2-03-2021 donde se evidencia que sr realizaron sesiones quincenales de seguimiento, y un correo formaliza esta programación. OM: Registrar todas las mejoras del proceso en el módulo diseñado para tal efecto del SIG, quedando evidencia del ciclo de mejoramiento del proceso.</t>
  </si>
  <si>
    <t>Durante la entrevista realizada a la Dirección de Fomento de la Educación Superior, no se tenia conocimiento del Análisis del Contexto realizado por el Ministerio de Educación con relación a la emergencia santitaria por COVID-19, en el cual se realiza un análisis de los posibles riesgos y oportunidades trasversales al modelo de operación y de manera adicional el mapa de riesgos establecido para tal fin. Lo cual podría afectar que las acciones para abordar los riesgos y oportunidades no se integren al proceso de evaluación de política. Se encuentra una oportunidad de mejora en cuanto a la importancia de divulgar y apropiar el documento de contexto del Ministerio así como el mapa de riesgos y oportuidades COVID.</t>
  </si>
  <si>
    <t>Se evidenció el mapa de Oportunidades relacionados al proceso de Evaluación de Politicas para la vigencia 2020. Frente a las oportunidades identificadas no se encontro articulado con el contexto del MEN relacionado con el COVD-19 lo cual podria afectar que las oportunidades identificadas no se integren e implementen las acciones en el proceso, así como el de evaluar la eficacia de estas. Dentro de los cuales se identicaron: aumento de espacios de diálogo con las partes interesadas, apropiación de nuevas tecnologías; apropiación de la orientación de resultados entre otros. e encuentra una oportunidad de mejora frente a la identificación de oportunidades dada la importancia de la articular el contexto estratégico del Ministerior con el contexto del proceso.</t>
  </si>
  <si>
    <t>Para el proceso de Evaluación de políticas se identificó como información documentada necesaria para aportar a la eficacia del sistema de gestión de la calidad el Procedimiento EVALUACIÓN DE POLÍTICAS, PROGRAMAS, PLANES, PROYECTOS, ESTRATEGIAS, ACCIONES O INSTRUMENTOS DE POLÍTICA identificado con el Código: EP-PR-01 Versión: 04, en el cual durante el ejercicio de la auditoria se evidenció que este procedimiento cuenta con actividades que no son aplicables a la evaluación del Programa de Generación E como por ejemplo: ELABORAR DOCUMENTO BASE PARA LA EVALUACIÓN DE LA POLÍTICA, PROGRAMA, PLAN, PROYECTO, ESTRATEGIA, ACCIÓN O INSTRUMENTO DE POLÍTICA; REVISAR Y APROBAR EL ALCANCE DEL DOCUMENTO BASE PARA LA EVALUACIÓN DE LA POLÍTICA, PROGRAMA, PLAN, PROYECTO, ESTRATEGIA, ACCIÓN O INSTRUMENTO DE POLÍTICA DEL MINISTERIO; entre otros. Los auditados manifestaron que estas actividades están enfocados a una evaluación expost y no aplica a los seguimientos de los programas que tienen una evaluación de tipo ¿proceso¿ como es el caso de este programa Generación E; lo cual podría afectar la operación del proceso en cuanto no contar con la totalidad de actividades claras y los controles adecuado que se deben desarrollar para las evaluaciones de las políticas, programas, proyectos, entre otros. Se evidencia una oportunidad de mejora en el cual el procedimiento no aplica para la Evaluación del Programa Generación E.</t>
  </si>
  <si>
    <t>No se han generado planes de mejoramiento como resultado de la operación del proceso. Sin embargo durante el ejercicio de auditoria sse preento por parte los auditdos las acciones de mejora que se han realizado desde el componente de equidad y excelencias; por lo anterior, se recomienda que estas mejoran sean documentadas de acuerdo a los lineamientos dados en el PROCEDIMIENTO DE GESTIÓN DE PLANES DE MEJORAMIENTO PM-PR-02. con el propósito de mejorar los productos y servicios, cumplir con los requisitos, así como considerar las necesidades y expectativas de las partes interesadas, corregir, prevenir o reducir los efectos no deseados y mejorar el desempeño institucional para el Ministerio de Educación Nacional Se evidencia una oportunidad de mejora frente a la documentación de los planes de meoramiento identificados por el prcoesos.</t>
  </si>
  <si>
    <t>Al revisar la identificación de los riesgos asociados al proceso en el SIG, no se evidencian causas asociadas a la falta de información proveniente de otros actores que no permitan de forma oportuna y completa realizar la evaluación de la política. No se tienen identificadas en la matriz causas por actores externos, solo los internos. OM Inclusión en la administración de los riesgos del proceso de las causas de origen externo asociadas a la oportunidad y pertinencia de la información para evaluación de la política</t>
  </si>
  <si>
    <t>Para la evaluación de política publica en primera infancia se cuenta con mecanismos definidos en la Ley 1804 de 2016 y el Decreto 1356 del 31 de julio de 2018, lo que no es considerado en el las disposiciones Generales ni en las actividades del PROCEDIMIENTO DE EVALUACIÓN DE POLÍTICAS, PROGRAMAS, PLANES, PROYECTOS, ESTRATEGIAS, ACCIONES O INSTRUMENTOS DE POLÍTICA, EP-PR-01 versión 04 OM El PROCEDIMIENTO DE EVALUACIÓN DE POLÍTICAS, PROGRAMAS, PLANES, PROYECTOS, ESTRATEGIAS, ACCIONES O INSTRUMENTOS DE POLÍTICA, EP-PR-01 versión 04, no incluye la identificación de mecanismos de evaluación definidos por ley y su inclusión dentro del SIG.</t>
  </si>
  <si>
    <t>La información documentada de origen externo, el MANUAL OPERATIVO SISTEMA DE SEGUIMIENTO AL DESARROLLO INTEGRAL DE LA PRIMERA INFANCIA¿, identificado durante la auditoria como documento necesario para la planificación y operación del proceso de Evaluación de Política en lo relacionado a Primera Infancia, no es claro como se debe identificar y controlar de acuerdo con los parámetros del SIG. OM. Controlar como documento externo del MANUAL OPERATIVO SISTEMA DE SEGUIMIENTO AL DESARROLLO INTEGRAL DE LA PRIMERA INFANCIA¿, necesario para la planificación y operación del proceso de Evaluación de Política en lo relacionado a Primera Infancia</t>
  </si>
  <si>
    <t>Durante el ejercicio de la auditoria, durante la entrevista frente a las oportunidades, se evidenció que no se encuentra apropiada la metodologia para gestionar las oportunidades,con relación ala valoración de las oportunidad en cuanto al Nivel de la Oportunidad. Se evidencia una OM relacionada a la apropiación de la metodologia para gestionar las aoportunidades</t>
  </si>
  <si>
    <t>El control Diseño de la implementación del proceso de Comunicaciones estratégica de la politica de instrumentos identificado para reducir la materialización de los riesgo del proceso: Desalineación de las politicas e instrumentos¿ no cuenta con la estructura adecuada para su redacción, en el sentido que se determina mediante verbos en el cual se indique la acción que deben realizar como parte del control y que de esta manera se dificulta determinar que tipo de control se podria clasificar: preventivo (relacionado a la causa), detectivo (detecta que algo ocurre) o correctivo (Atacan el impacto frente a la materialización del riesgo).Se evidencia una OM relacionada al diseño de los controles</t>
  </si>
  <si>
    <t>Las oportunidades identificadas en el proceso no se están articulados con el Contexto del MEN relacionadas a la emergencia sanitaria por COVID-19; lo cual podría afectar que las oportunidades identificadas a nivel estratégico no se integren e implementen las acciones en el proceso, así como el de evaluar la eficacia de estas. Así mismo, durante el Desarrollo de las auditoria se identificaron las siguientes oportunidades: ecosistemas del aprendizaje, repensar en los recursos educativos, facilitar el aprendizaje autónomo, entre otros. Se identifica una OM relacionada con las oportunidades establecidas por el proceso de Diseño de Políticas e Instrumentos articuladas con el Contexto del MEN frente al COVID -19</t>
  </si>
  <si>
    <t>Se evidenció que el mapa de riesgos y oportunidades COVID disponible en https:www.mineducacion.gov.coportalmicrositios-institucionalesModelo-Integrado-de-Planeacion-y-GestionMapa-planes362792:Plan-Estrategico-Institucional-y-Plan-de-Accion-Institucional. establece los siguientes elementos: NUEVOS COMPROMISOS RESPONSABILIDADES SURGEN CON EL COVID; QUÉ RIESGOS SURGEN POST COVID; QUÉ OPORTUNIDADES SURGEN POST COVID (PLAN DE REACTIVACIÓN); CÓMO PODEMOS GESTIONAR LAS OPORTUNIDADES; CÓMO PODEMOS MITIGAR LOS RIESGOS POST COVID, sin embargo no se evidencia los riesgos emergentes por el COVID 19 de manera actual asi como tampoco su valoración frente a la probabilidad e impacto de acuerdo con la metodología establecida por el MEN.Se encuentra una OM relacionada con la arituclación de los riesgos del proceso Diseño de Politicas e Instrumentos con el Contexto de Ministerio asi como el Mapa de Riesgo y Oportunidades</t>
  </si>
  <si>
    <t>Dejar documentada y estandarizada la estrategia para depurar incidentes del consolidado cuando se escalona a los lideres funcionales. Debido a que el comentario en el aplicativo de la mesa de ayuda es corto y no facilita la trazabilidad de la acción y cierre en estos casos.</t>
  </si>
  <si>
    <t>En el reporte trimestral del PSNC se identificó extemporaneidad en la atención de algunas respuesta de las PQRS por parte de la Subdirección de Inspección y Vigilancia; en los dos últimos reporte se evidenció que el área reportó de acuerdo con el informe de la UAC los siguientes datos: 1er trimestre 367 PQRS y en el segundo trimestre; 226 PQRS atendidas por fuera del término legal, con indicador de oportunidad del proceso de 93,64% a junio de 2021.</t>
  </si>
  <si>
    <t>Evaluación de Política</t>
  </si>
  <si>
    <t xml:space="preserve">Efectuar reuniones de seguimiento mensuales para evaluar la gestión de las PQRS atendidas, conforme a los informes entregados por la UAC y el reporte individual del aplicativo GESDOC </t>
  </si>
  <si>
    <t>Actas de Reunion</t>
  </si>
  <si>
    <t xml:space="preserve">Realizar seguimiento diario a las PQRS en amarillo (a punto de vencer) e informar a los responsables para priorizar su atención </t>
  </si>
  <si>
    <t>Realizar seguimiento diario a las PQRS en amarillo (a punto de vencer) e informar a los responsables para priorizar su atención.</t>
  </si>
  <si>
    <t>Bruno Jose Guevara Gomez</t>
  </si>
  <si>
    <t>El MANUAL DE PROCEDIMIENTOS PARA EL MANEJO DE MUEBLES E INMUEBLES, se observa que no tiene incorporado el marco normativo establecido por la Resolución 533 del 8 de octubre de 2015, la cual está conformada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Igualmente, no contempla la legalización de inventarios Capítulo V del procedimiento ADMINISTRACIÓN Y CONTROL DE RECURSOS FÍSICOS Código: AD-PR-04 Versión: 0</t>
  </si>
  <si>
    <t>AE</t>
  </si>
  <si>
    <t>Durante el desarrollo de la auditoria y al revisar las evidencias se encuentra la integración de los requisitos del MIPG, lo cual aporta al cumplimiento institucional, no obstante las políticas y requisitos específicos no se encuentran relacionados en la caracterización de proceso.</t>
  </si>
  <si>
    <t>Riesgo de gestión 1. Falta de oportunidad o dificultad del cumplimiento de los criterios de calidad en las evaluaciones de política o instrumentos de política efectuada. Causas: Deficiencias en la planeación de la evaluación de la política o del instrumento de política. Falta de métodos o herramientas para realizar seguimiento y control a la evaluación de políticas e instrumentos. Desconocimiento del funcionamiento y estructura del sector educación. Desconocimiento detallado de la política que se va a evaluar. Controles: Revisión y aprobación del alcance del documento base para la evaluación de la política. Revisión del alcance del documento base para la evaluación de la política. Riesgo Corrupción 1. Posibilidad de manipulación de los resultados de evaluación de política para posible favorecimiento de un tercero o intereses particulares Causas: Incumplimiento del código de ética e integridad. Desconocimiento de los procedimientos y normatividad aplicable. Conflicto de intereses. Tráfico de influencias. Control: Planear la evaluación de la política o instrumento de política teniendo en cuenta las prioridades estratégicas, el alcance y los recursos disponibles.</t>
  </si>
  <si>
    <t>PQRSD REITERADO</t>
  </si>
  <si>
    <t>En los últimos 6 meses el indicador de oportunidad correspondiente al estado de la gestión de las comunicaciones asignadas es de 60,81%, lo que implica un incumplimiento en el mismo, generando riesgos en el cumplimientos de los términos de ley impactando también la gestión institucional.</t>
  </si>
  <si>
    <t xml:space="preserve">Generar espacios de trabajo para establecer niveles de servicio con la Subdirección de Aseguramiento de la Calidad para garantizar la reducción de recursos de apelación que se remiten fuera del término legal. </t>
  </si>
  <si>
    <t>Firma de acuerdos de niveles de servicio - Unidad</t>
  </si>
  <si>
    <t xml:space="preserve">Realización de informe que permita identificar si se requiere atención prioritaria de recursos y la cantidad correspondiente. </t>
  </si>
  <si>
    <t>Reporte de seguimiento mensual - Cantidad</t>
  </si>
  <si>
    <t xml:space="preserve">Reuniones de seguimiento semanal para la revisión de la gestión de PQRS a cargo del contratista, verificando el porcentaje de % correspondiente. </t>
  </si>
  <si>
    <t>Aumento en el indicador de oportunidad en 90% - Porcentaje</t>
  </si>
  <si>
    <t xml:space="preserve">Ejecución de un plan de descongestión con el apoyo de de una firma externa que apalanque la capacidad del recurso humano de la Dirección. </t>
  </si>
  <si>
    <t>Plan de descongestión ejecutado - cantidad</t>
  </si>
  <si>
    <t xml:space="preserve">Revisar el flujo del proceso a cargo del área </t>
  </si>
  <si>
    <t>Actualización del flujo del proceso a cargo del área - cantidad</t>
  </si>
  <si>
    <t xml:space="preserve">Ejecución de un plan de descongestión para la atención de las PQRS con el apoyo de de una firma externa que apalanque la capacidad del recurso humano de la Dirección. </t>
  </si>
  <si>
    <t>Actualización del flujo del proceso a cargo del área . cantidad</t>
  </si>
  <si>
    <t xml:space="preserve">Elaboración de base manual donde se identifican los recursos de apelación a cargo de la Dirección y que se encuentran pendientes por resolver. </t>
  </si>
  <si>
    <t>Elaboración de una base que se pueda actualizar periódicamente para conocer el número de trámites por resolver. - unidad</t>
  </si>
  <si>
    <t>Diana Marcela Morales Leguizamon</t>
  </si>
  <si>
    <t>Ivonne Delgado Romero</t>
  </si>
  <si>
    <t>ACCIONES DE REPETICIÓN. En la actualidad el MEN ha asumido la competencia en materia de sanciones mora, sin que haya un criterio diferenciador válido frente a la exclusión del análisis de acciones de repetición en casos de pagos relacionados con pensiones o salud, por ejemplo, que impliquen responsabilidad patrimonial.</t>
  </si>
  <si>
    <t xml:space="preserve">Adelantar un estudio sobre la competencia del Comité de Conciliación del Ministerio de Educación en materia de acciones de repetición por pagos de fallos relacionados con prestaciones económicas a cargo del FOMAG. </t>
  </si>
  <si>
    <t xml:space="preserve">Adoptar las recomendaciones del estudio que considere procedentes el Comité de Conciliación del Ministerio de Educación </t>
  </si>
  <si>
    <t xml:space="preserve">Implementar las acciones que determine el Comité de Conciliación. </t>
  </si>
  <si>
    <t>Concepto</t>
  </si>
  <si>
    <t>Acta de sesión del Comité de Conciliación</t>
  </si>
  <si>
    <t>Documento que se defina por el Comité</t>
  </si>
  <si>
    <t>Jaime Luis Charris Pizarro</t>
  </si>
  <si>
    <t>Desde el área técnica no se realizó el reporte respectivo de la matriz de riesgos y los controles en el aplicativo SIG dispuesto para dicho cargue. Esta situación generó un puntaje del 40% para para la Subdirección de Permanencia.</t>
  </si>
  <si>
    <t>Gestión de Riesgo Reiterado</t>
  </si>
  <si>
    <t xml:space="preserve">Mesas de trabajo donde se determine como se realizará el proceso al interior del área para el reporte de la información. </t>
  </si>
  <si>
    <t>Número, Actas de mesa de trabajo</t>
  </si>
  <si>
    <t xml:space="preserve">Solicitud de capacitación del aplicativo SIG a la SDO </t>
  </si>
  <si>
    <t>Número, Listado de asistencia, PPT capacitación enlaces de reporte SIG</t>
  </si>
  <si>
    <t>Julian Fernando Gomez Uruena</t>
  </si>
  <si>
    <t>Veronica Babativa Lemus</t>
  </si>
  <si>
    <t>Extemporaneidad en la atención en los tiempos de respuesta de las PQRS, de acuerdo con la información reportada a través de la encuesta de productosservicio no conforme que se hace en los informes trimestrales con un porcentaje para el indicador de oportunidad de 93,8%.</t>
  </si>
  <si>
    <t>Se identifica una OM relacionada con la identificación de los documentos que permiten conservar la memoria institucional y en las TRD de todas las evidencias del SIG.</t>
  </si>
  <si>
    <t>Gestión Documental</t>
  </si>
  <si>
    <t xml:space="preserve">Realizar seguimiento al sistema de gestión documental y establecer planes de contingencia cuando se requiera. </t>
  </si>
  <si>
    <t xml:space="preserve">Capacitar y socializar a los servidores respecto a la responsabilidad legal de incumplir los términos de respuesta establecidos por la Ley 1755 de 2015, con el apoyo de la UAC. </t>
  </si>
  <si>
    <t xml:space="preserve">Indicar a los supervisores de contratos que la aprobación del informe de los contratistas para pago esta sujeta al cumplimiento del 100% de las respuesta a las comunicaciones asignadas en el sistena de gestión documental. </t>
  </si>
  <si>
    <t>número de informes o reportes del SGD</t>
  </si>
  <si>
    <t>número de capacitaciones</t>
  </si>
  <si>
    <t>número de correos enviados a los supervisores con alertas sobre el estado del sistema</t>
  </si>
  <si>
    <t>Claudia Marcelina Molina Rodriguez</t>
  </si>
  <si>
    <t>Subdirección de Fortalecimiento Institucional</t>
  </si>
  <si>
    <t xml:space="preserve">Oficina Asesora Jurídica </t>
  </si>
  <si>
    <t>SEGUIMIENTO AUDITORIA INTERNA MEN A 30 DE JUNIO DE 2021</t>
  </si>
  <si>
    <t>NO HAN CARGADO EVIDENCIA (15/7/2021)
En el seguimiento con corte a 30 de junio de 2021 no se evidencian avances para la actividad, se recomienda iniciar acciones para cumplir en tiempo propuesto.</t>
  </si>
  <si>
    <t xml:space="preserve">Se evidencia como soporte la entrega de dos actas en las que se Verifica de manera conjunta entre OTSI Y SGA el alcance y competencias de cada proceso o nivel de dirección acorde al
plan de mejoramiento de la auditoría de derechos de autor, igualmente, se verifican  de manera conjunta entre OTSI Y SGA el alcance y competencias de cada proceso o nivel de dirección acorde al plan de mejoramiento de la auditoría de derechos de autor. </t>
  </si>
  <si>
    <t>Se han realizado actividades de acuerdo con el Plan de Trabajo estructurado entre el Ministerio de Educación Nacional y el ICETEX. No obstante, se ha presentado problemas con la base de datos de los docentes que reporta el ICETEX; ya que algunas Secretarías de Educación reportan que los docentes que se enuncian como vinculados a dichas Entidades están errados por lo tanto no pueden expedir certificaciones laborales. Actualmente, se está validando dicha información para volver a oficiar a las Secretarías</t>
  </si>
  <si>
    <t>Se entrega mesa de trabajo del 01 de marzo al 30 de abril de 2021 donde se muestra los avances realizados y queda como compromiso "Continuar realizando actividades con el fin de llevar a cabo el saneamiento contable del Fondo."</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</si>
  <si>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032 de 1999 presentó variaciones en el valor total del mismo, lo que implicó la formalización de la modificación contractual. Teniendo en cuenta que a 31 de diciembre de 2020 esta modificación no se pudo suscribir ante la falta de información financiera (órdenes de pago de 1999), a pesar de haber sido solicitada a la subdirección de Gestión Financiera, en varias oportunidades desde la Dirección (correos adjuntos). El trámite de ajuste del convenio se inició en enero del presente año.
El 27/07/2021 Entrega de Informes financieros a la Subdirección de Gestión Financiera. Enero - 2021 2021-IE-007291 Febrero - 2021 2021IE-0211477 Marzo - 2021 2021-IE-019459 conv 032 de 1999 Abril - 2021 2021-IE-024656 conv 032 de 1999 Mayo - 2021 2021-IE-028400 Conv 032 de 1999</t>
  </si>
  <si>
    <t>Con corte 30 de Junio /2021 : Se evidencian correos a la Subdirección Financiera solicitando ordenes de pago. Entrega de Informes financieros a la Subdirección de Gestión Financiera. Enero - 2021 2021-IE-007291 Febrero - 2021 2021IE-0211477 Marzo - 2021 2021-IE-019459 conv 032 de 1999 Abril - 2021 2021-IE-024656 conv 032 de 1999 Mayo - 2021 2021-IE-028400 Conv 032 de 1999.
La dependecnia solicitó ampliación de la fecha de cierre - 31 diciembre 2021</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</si>
  <si>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071 de 2000 presentó variaciones en el valor total del mismo, lo que implicó la formalización de la modificación contractual. La Modificación del convenio se suscribió el día 30 de diciembre de 2020 y en consecuencia los informes financieros del Convenio se reportarán dentro de los siguientes días. Julio 27 Se anexan radicados de los informes financieros a la Subdirección de gestión Financiera: Enero 2021-IE-007291 Febrero 2021-IE-021477 Marzo 2021-IE-024654 Conv 071 de 2000 Abril 2021-IE-021479 Conv 071 de 2000 Mayo 2021-IE-02842 Conv 071 de 2000</t>
  </si>
  <si>
    <t xml:space="preserve">Con corte 30 de Junio /2021 : Se evidencian correos a la Subdirección Financiera solicitando ordenes de pago.  Se anexan radicados de los informes financieros a la Subdirección de gestión Financiera: Enero 2021-IE-007291 Febrero 2021-IE-021477 Marzo 2021-IE-024654 Conv 071 de 2000 Abril 2021-IE-021479 Conv 071 de 2000 Mayo 2021-IE-02842 Conv 071 de 2000.
La dependecnia solicitó ampliación de la fecha de cierre - 31 diciembre 2021  </t>
  </si>
  <si>
    <t>Teniendo en cuenta los cierres contables de Icetex, se programó la reunión de seguimiento trimestral para el mes de julio de 2021. Por temas relacionados con la agenda de los integrantes de la Junta Administradora, la fecha quedó para el 29 de julio de 2021. Copia de la citación se adjunta. Una vez realizada la reunión se aportará el acta que se genere de la misma.</t>
  </si>
  <si>
    <t>Se anexa correo confirmando Reunión para el día 29 de julio del 2021 para realizar la ultima Reunión programada.</t>
  </si>
  <si>
    <t>Con corte a 30 de junio de 2021,  no se reportan soportes de avance. Cabe anotar que la fecha de vencimiento aún no ha culminado.</t>
  </si>
  <si>
    <t xml:space="preserve">Se publicó proyecto de resolución en la pagina del MEN para observaciones ciudadanas "Por la cual se establecen las reglas de financiación, cofinanciación y ejecución de las obras de infraestructura educativa en el marco del Plan Nacional de Infraestructura Educativa", entre el 11 y el 26 de mayo 2021, se dio respuesta y fueron publicadas el 15-06-2021, en la página WEB del MEN en el link: https://www.mineducacion.gov.co/portal/secciones-complementarias/Proyectos-normativos-para-observaciones-ciudadanas/405094:Proyecto-de-Resolucion. Se envío el 1 -7-2021 con radicado MEN No.2021-IE-028444 a la Oficina Asesora Jurídica del MEN el documento de la resolución final y la memoria Justificativa y el 7 -7- 2021 con radicado interno MEN No. 2021-IE-029124 se enviaron los vistos buenos para tramitar firma de la Ministra, se está a la espera de que salga el documento firmado en los próximos días. </t>
  </si>
  <si>
    <t>La actividad no cumplio los tiempos por eso se solicito cambio en la fecha
Se verifico que la informacion en la pagina web  donde se encontro que la memoria justificativa no presenta fecha ni firma de los jefes porque se encuentra en formas para la firma de la ministra.
Falta radicados MEN No.2021-IE-028444 "Por la cual se establecen las reglas de financiación, cofinanciación y ejecución de las obras de infraestructura educativa en el marco del Plan Nacional de Infraestructura Educativa y se derogan las Resoluciones 10281 de 2016 y 12282 de 2019” y MEN No. 2021-IE-029124 Remisión vistos buenos y aprobaciones del proyecto de resolución "Por la cual se establecen las reglas de financiación, cofinanciación y ejecución de las obras de infraestructura educativa en el marco del Plan Nacional de Infraestructura Educativa y se derogan las Resoluciones 10281 de 2016 y 12282 de 2019”</t>
  </si>
  <si>
    <t>Se estructuró el  documento en el cual se establezcan los roles y la metodologia de mecanismos de seguimiento, monitoreo y control,  al cumplimiento de las obligaciones acordadas  por las partes en  los convenios para 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 suscritos con las ETC,  en el marco de la intervencion en la infraestructura educativa, para la implementación de la jornada única,   en el mes de julio de 2020 se realizara la socialización del documento al interior del equipo de la Subdirección de Acceso para sacar el documento definitivo.</t>
  </si>
  <si>
    <t>Se realizo la metodologia y si esta realizando sus respectivas validaciones el documento se entregara cuando se encuntre validado.</t>
  </si>
  <si>
    <t>Se dio continuidad a la ejecución del este plan de mejoramiento mediante la actualización de documentación del proceso de Planeación, y en el presente seguimiento se incluye la que se actualizó en el último trimestre de 2020, puesto que no se ha reportado como desarrollo del plan de acción: PL-FT-02 V6 Formato - Solicitud de modificación de instrumentos de planeación. 8/06/2021 PL-FT-32 V2 Formato de identificación y seguimiento a Espacios e Instancias de Participación. 26/05/2021 PL-FT-31 V1 Formato de encuesta de evaluación del espacio de diálogo de rendición de cuentas. 31/12/2020 PL-FT-33 V2 Formato de seguimiento a compromisos adquiridos en los espacios de participación ciudadana. 31/12/2020 PL-FT-24 V2 Formato - Documento metodológico. 11/11/2020 PL-FT-25 V2 Formato - Ficha metodológica. 11/11/2020 PL-FT-27 V3 Formato - Plan general de la operación estadística.11/11/2020 PL-GU-03 V5 Guía de seguimiento y evaluación del Plan de Acción Institucional. 8/06/2021 PL-GU-05 V1 Guía para el diseño de espacios de participación e involucramiento ciudadano. 31/12/2020 PL-MO-01 V1 Modelo - Gobierno de datos. 15/02/2021 PL-PR-15 V4 Procedimiento - Programación Presupuestal Anual y Marco de Gasto de Mediano Plazo MGMP. 8/06/2021 PL-PR-09 V5 Procedimiento de Participación ciudadana en la gestión pública.31/12/2020 PL-PR-12 V7 Procedimiento - Plan de Acción Institucional PAI. 27/10/2020 PL-PR-06 V5 Procedimiento - Auditoría de Datos de los Sistemas del MEN para la Generación de Información Estadística Sectorial. 16/09/2020</t>
  </si>
  <si>
    <t>Se presentó como evidencia los documentos actualizados en el SIG de la Oficina Asesora de Planeación y Finanzas.</t>
  </si>
  <si>
    <t>Con corte a 30 de junio de 2021 la dependencia no reportó avance.</t>
  </si>
  <si>
    <t>La Subdirección de Talento Humano ha actualizado el micrositio donde se pueden consultar las diferentes actualizaciones y novedades que se presenten en el desarrollo de encargos. Así mismo, se socializó la ruta para consultar en la intranet las vacantes vigentes en el Ministerio.</t>
  </si>
  <si>
    <t>Se evidenció la actualización de información de derechos preferenciales y vacantes de la Subdirección de Talento Humano en la intranet.</t>
  </si>
  <si>
    <t>Durante el segundo trimestre de 2021 la Oficina Jurídica hizo nuevamente observaciones al proyecto de Resolución de ajuste normativo, dichas observaciones se atendieron desde la Dirección de Calidad EPBM y se regresó el trámite a la Oficina Jurídica, para su revisión final y se procesa a la publicación del borrador de la resolución para consulta ciudadana</t>
  </si>
  <si>
    <t>Se entrega comunicación internan 2021-IE-029457 donde se remite los cambios solicitados por la Oficina Jurica a proyecto a la 
Resolución remitida el 9 de julio de 2021, se recomienda solicitar aplazamiento de tiempo esto a que la fecha de finalización esta propuesta para el 30/09/2021</t>
  </si>
  <si>
    <t>Con corte al 30 de junio la dependencia no reporta avance, teniendo en cuenta que la fecha no se ha vencido</t>
  </si>
  <si>
    <t>En el segundo trimestre del 2021 se inicia la fase de pruebas en conjunto con el implementador UT DELL EMC definiendo el uso de la herramienta Azure DevOps y los casos de prueba a trabajar, de la misma manera se define una matriz de requerimientos versión 2. En paralelo a la ejecución de pruebas se realizan varias sesiones de trabajo para continuar con la definición de las integraciones con los sistemas de SGDEA, Comisiones y Logística.</t>
  </si>
  <si>
    <t xml:space="preserve">Con corte 30 de Junio de 2021 se evidencian las siguientes actas :
2/06/2021 donde realiza  seguimiento cronograma de implementación CRM a la fecha.
8/06/2021 Seguimiento cronograma de implementación CRM UT-DELL-MC.
18/06/2021 Seguimiento de la ejecución detallada de las horas en la implementación CRM UT-DELL EMC.
23/06/2021 Realizar la presentación Demo de un caso de una AT por Oferta con los respectivos ROLES.
25/06/2021 Continuar la presentación Demo de un caso de una AT por Oferta con los respectivos ROLES.
29/06/2021 Realizar la presentación Demo de un caso de una AT por Oferta con los respectivos Roles de: Ejecutor de la AT por dependencia,Coordinador de la AT por dependencia yJefe de la dependencia </t>
  </si>
  <si>
    <t>Con corte Junio 30/2021 : Se evidencia que la dependencia no reporta avance, sin embargo, no se ha cumplido la fecha de finalización</t>
  </si>
  <si>
    <t>Como parte de la estrategia de comunicaciones con los usuarios, se ha implementado el canal de atención virtual personalizada desde la última semana de febrero. A corte 25 de junio de 2021, con esta estrategia, se han realizado 865 atenciones a través del referido canal. Adicionalmente, se han realizado 10 atenciones presenciales en las instalaciones del MEN y se han efectuado 301 llamadas a los usuarios de convalidaciones cuyo trámite se encuentra en la instancia de apelación.</t>
  </si>
  <si>
    <t>Con corte Junio 30/2021 :Se evidencia socialización de enlaces de las guías de Sistemas Educativos del Mundo, diseñadas en Web a la fecha y presentacion  con la estrategia de comunicación y sus canales de atención.</t>
  </si>
  <si>
    <t xml:space="preserve"> la dependencia no reporta soportes de avance.</t>
  </si>
  <si>
    <t>Con corte Junio 30/2021 : Se evidencia que la dependencia no reporta avance, sin embargo, no se ha cumplido la fecha de finalización, debido a que fue reformulado para el 30/07/2021.</t>
  </si>
  <si>
    <t>Con corte Junio 30/2021 : Se evidencia que la dependencia no reporta avance, sin embargo, no se ha cumplido la fecha de finalización que es el 30/11/2021</t>
  </si>
  <si>
    <t>Con corte Junio 30/2021 : Se evidencia que la dependencia no reporta avance, sin embargo, no se ha cumplido la fecha de finalización que es el 15/12/2021</t>
  </si>
  <si>
    <t>En el seguimiento con corte a 30 de junio de 2021 no se evidencian avances para la actividad, se recomienda iniciar acciones para cumplir en tiempo propuesto.</t>
  </si>
  <si>
    <t>Se aprueba plan de mejoramiento para iniciar la realización de acciones planteadas</t>
  </si>
  <si>
    <t>El cumplimiento será verificado en el próximo periodo de seguimiento</t>
  </si>
  <si>
    <t>Esta acción se encuentra prevista para ser realizada  hasta el 30-07-2021, por tanto su cumplimiento será verificado en el próximo periodo de seguimiento</t>
  </si>
  <si>
    <t>El  cumplimiento será verificado en el próximo periodo de seguimiento</t>
  </si>
  <si>
    <t>Se inició con la creación del Procedimiento Generación de Eventos que indica la forma adecuadas de gestionar los Eventos de TI reportados desde monitoreo, con el fin de asegurar la disponibilidad de los servicios de tecnología ofrecidos por Ministerio de Educación Nacional (MEN) y cumplir con los niveles de servicio establecidos en los Acuerdos de Niveles de Servicios En proceso de elaboración documento Informe Plan Adopción Procedimiento Gestión de Eventos. Teniendo en cuenta que la herramienta de Monitoreo establecida por el Ministerio de Educación a través de la Oficina de Tecnología y Sistema de Información -OTSI -es SPECTRUM, implicó la migración de las aplicaciones de la herramienta de monitoreo NAGIOS a la herramienta SPECTRUM Para la configuración de la herramienta se tuvo en cuenta lo indicado en el documento ¿Memoria Técnica de Configuración de Intangibles¿, cuyo objeto es plasmar la información configurada para los elementos de configuración sobre la integración y control de licenciamiento y software de la CMDB en la herramienta Ca Service Desk Manager para el Ministerio de Educación Nacional. Por medio de la Orden de cambio OC51545, fue aprobado y puesta en producción el módulo de inventario de intangibles dentro del sistema de información de Mesa de ayuda CA, para así contar con un inventario y novedades del licenciamiento del MEN. Se unifica el porcentaje con las acciones 147 y 150.</t>
  </si>
  <si>
    <t>Se observa el documento de Memoria Técnica de Configuración Intangibles del 2021 donde plasman la información configurada para los elementos de configuración sobre la integración y control de licenciamiento y software de la CMDB en la herramienta Ca Service Desk Manage. Se evidencia en la herramienta el cargue de la información. Se recomienda establecer las acciones pertinentes para el cumplimiento de la meta en el tiempo propuesto.</t>
  </si>
  <si>
    <t>Para la configuración de la herramienta se tuvo en cuenta lo indicado en el documento ¿Memoria Técnica de Configuración de Intangibles¿, cuyo objeto es plasmar la información configurada para los elementos de configuración sobre la integración y control de licenciamiento y software de la CMDB en la herramienta Ca Service Desk Manager para el Ministerio de Educación Nacional. Por medio de la Orden de cambio OC51545, fue aprobado y puesta en producción el módulo de inventario de intangibles dentro del sistema de información de Mesa de ayuda CA, para así contar con un inventario y novedades del licenciamiento del MEN.</t>
  </si>
  <si>
    <t>No presenta avance en la acción, depende de la acción “herramienta configurada” que fue finalizada en este corte. La actividad se encuentra dentro de los tiempos definidos, se recomienda establecer las acciones pertinentes para el cumplimiento de la meta al 31-08-2021.</t>
  </si>
  <si>
    <t xml:space="preserve">La actividad no presenta avance. Se encuentra dentro de los tiempos establecidos, se recomienda establecer las acciones pertinentes para el cumplimiento de la meta en la fecha indicada.  </t>
  </si>
  <si>
    <t>La Oficina de Tecnología y Sistemas de Información -OTSI- para dar cumplimiento con la acción de mejora, coordinó actividades con la Oficina Asesora de Comunicaciones, actividades que permitieran la divulgación a todos los colaboradores del Ministerio de Educación Nacional a través del Pregonero de los controles y políticas implementados en los procesos del MEN del Sistema Gestión Seguridad de la Información -SGSI - .</t>
  </si>
  <si>
    <t xml:space="preserve">Se observo las comunicaciones internas del 07 de mayo de 2021 correspondiente a “¿Por qué es vital conocer el Sistema de Gestión y Seguridad de la Información?” y la del 11 de junio de 2021 “Conoce y aplica las Políticas del Sistema de Gestión y Seguridad de la Información”. </t>
  </si>
  <si>
    <t xml:space="preserve">La actividad no presenta avance. No se realizó de los tiempos establecidos, sin embargo, realizaron la reformulación con fecha de finalización el 30 de septiembre de 2021.  </t>
  </si>
  <si>
    <t xml:space="preserve">La actividad no presenta avance. No se realizó de los tiempos establecidos, se recomienda la reformulación para el cumplimiento de la actividad.  
</t>
  </si>
  <si>
    <t xml:space="preserve">La actividad no presenta avance. No se realizó de los tiempos establecidos, sin embargo, realizaron la reformulación con fecha de finalización al 30 de septiembre de 2021.  </t>
  </si>
  <si>
    <t xml:space="preserve">La actividad no presenta avance. Se encuentra dentro de los tiempos definidos, se recomienda establecer las acciones pertinentes para el cumplimiento de la meta el 31-10-2021.  </t>
  </si>
  <si>
    <t>Realizar evaluaciones del nivel de apropiación de las capacitaciones delSGSI</t>
  </si>
  <si>
    <t>Porcentaje de evaluaciones realizadas asociadas a las capacitaciones ejecutadas del SGSI</t>
  </si>
  <si>
    <t>Pendiente Aprobación Líder Proceso (Dora Inés Ojeda)</t>
  </si>
  <si>
    <t xml:space="preserve">Se presenta Informe de bienes en custodia de los colaboradores. Se presentan inventarios aleatorios a 15 personas, continua con el 14% de avance </t>
  </si>
  <si>
    <t>Se creo la guía de política de dispositivos móviles y de teletrabajo por parte de la OTSI y se modificó el procedimiento AD-PR-04 a la versión 6. Atendiendo lo anterior únicamente se encuentra pendiente la socialización de la política entre lo actores VIGIAS, OTSI, SDO y SGA y definir el cumplimiento de controles para equipos móviles.</t>
  </si>
  <si>
    <t>Publicación, Socialización</t>
  </si>
  <si>
    <t>Subdirección de Gestión Administrativa</t>
  </si>
  <si>
    <t xml:space="preserve">Revisar los informes trimestrales emitidos por la Subdirección de Desarrollo organizacional y proponer acciones de mejora sobre las desviaciones identificadas. </t>
  </si>
  <si>
    <t>Análisis de los informes trimestrales</t>
  </si>
  <si>
    <t>Mayra Alejandra Niño Mesa</t>
  </si>
  <si>
    <t xml:space="preserve">Realizar reunión con el equipo de la Oficina Asesora Jurídica para realizar el análisis DOFA del proceso de Gestión Jurídica. </t>
  </si>
  <si>
    <t xml:space="preserve">Remitir por medio de comunicación interna el documento del análisis DOFA realizado a la Subdirección de Desarrollo Organizacional </t>
  </si>
  <si>
    <t>Documento Análisis DOFA Gestión Jurídica.</t>
  </si>
  <si>
    <t>Comunicación Interna</t>
  </si>
  <si>
    <t xml:space="preserve">Realizar la evaluación de pertinencia de asumir el indicador de prescripción de títulos por vencimiento de términos junto con las áreas involucradas. </t>
  </si>
  <si>
    <t>Acta de reunión con análisis de pertinencia</t>
  </si>
  <si>
    <t>Eliana Marcela Silva López</t>
  </si>
  <si>
    <t>Subdirección de Desarrollo Sectorial</t>
  </si>
  <si>
    <t>Maura Yuliana Ramirez Goez</t>
  </si>
  <si>
    <t xml:space="preserve">Elaboración de un plan de trabajo para la gestión y actualización de las oportunidades de conformidad con los lineamientos. </t>
  </si>
  <si>
    <t xml:space="preserve">Implementación el plan de trabajo elaborado y aprobado para la gestión y actualización de las oportunidades de conformidad con los lineamientos. </t>
  </si>
  <si>
    <t xml:space="preserve">Aprobación de los líderes de las oportunidades de conformidad con los lineamientos. </t>
  </si>
  <si>
    <t xml:space="preserve">Cargue de las oportunidades en el equipo de teams </t>
  </si>
  <si>
    <t>Monitoreo y reporte bajo los nuevos lineamientos</t>
  </si>
  <si>
    <t>Plan de trabajo elaborado</t>
  </si>
  <si>
    <t>Implementación del plan de trabajo</t>
  </si>
  <si>
    <t>Aprobación de las oportunidades de los 17 procesos</t>
  </si>
  <si>
    <t>Cargue y consolidación de las oportunidades de los 17 procesos</t>
  </si>
  <si>
    <t>Informe del reporte</t>
  </si>
  <si>
    <t xml:space="preserve">Realizar un seguimiento mensual a los documentos de las asistencias técnicas para verificar su completitud. </t>
  </si>
  <si>
    <t>Numero de documentos revisados que cumplan con los criterios de completitud.</t>
  </si>
  <si>
    <t>Andrés Fernando Arévalo Bastidas</t>
  </si>
  <si>
    <t>Subdirección de Recursos Humanos del Sector Educativo</t>
  </si>
  <si>
    <t>Julián Fernando Gómez Urueña</t>
  </si>
  <si>
    <t>Subdirección de Permanencia</t>
  </si>
  <si>
    <t>Realizar dos jornadas de asistencia técnica integral con otras áreas el Ministerio para conocer e implementar las herramientas elaboradas y trabajadas en el proceso de implementación de política.</t>
  </si>
  <si>
    <t>Evidencias de las herramientas trabajadas por la Dirección de Cobertura y Equidad (listas de asistencias y/o presentaciones)</t>
  </si>
  <si>
    <t xml:space="preserve">Elaborar y aprobar un índice de mejora </t>
  </si>
  <si>
    <t xml:space="preserve">Establecer las actividades de gestión de cambio en el marco de los ¿juegos de la gestión¿ </t>
  </si>
  <si>
    <t xml:space="preserve">Socializar con los líderes y enlaces el índice de mejora aprobado. </t>
  </si>
  <si>
    <t>Reportar métricas asociadas al índice de mejora</t>
  </si>
  <si>
    <t xml:space="preserve">Análisis de los datos asociados al índice. </t>
  </si>
  <si>
    <t>Índice elaborado y aprobado</t>
  </si>
  <si>
    <t>Hoja de ruta de actividades de gestión de cambio</t>
  </si>
  <si>
    <t>Espacio de socialización-lista de asistencia</t>
  </si>
  <si>
    <t>Información cosolida asociada al índice</t>
  </si>
  <si>
    <t>Informe del análisis de los datos y resultado del índice</t>
  </si>
  <si>
    <t xml:space="preserve">Fomentar y hacer seguimiento a la participación del equipo de la Dirección y las Subdirecciones en los cursos de Escuela Corporativa y demás estrategias desarrolladas por la SDO entorno al SIG </t>
  </si>
  <si>
    <t>Numero de colaboradores con certificación en los cursos de la Escuela Corporativa/Numero de colaboradores vinculados a la Dirección y Subdirecciones - Porcentaje</t>
  </si>
  <si>
    <t>Margarita Rosa Jaimes Pérez</t>
  </si>
  <si>
    <t>Dirección de Fomento de la Educación Superior</t>
  </si>
  <si>
    <t>Elaboración de un plan de trabajo para la gestión y actualización de las oportunidades de conformidad</t>
  </si>
  <si>
    <t xml:space="preserve">Implementación el plan de trabajo elaborado y aprobado para la gestión y actualización de las oportunidades de conformidad </t>
  </si>
  <si>
    <t>Elaboración de plan de trabajo</t>
  </si>
  <si>
    <t>Implementación de plan de trabajo</t>
  </si>
  <si>
    <t>Oportunidades de los 17 procesos actualizadas-cantidad</t>
  </si>
  <si>
    <t>Cague y consoldiación de las oportunidades de los 17 procesos</t>
  </si>
  <si>
    <t>Informe del monitoreo realizado-cantidad</t>
  </si>
  <si>
    <t>Dirección de  la Calidad  para la Educación Superior</t>
  </si>
  <si>
    <t xml:space="preserve">Realizar seguimiento semanal a las PQRS a punto de vencer, sin esperar el paso del semáforo de seguimiento a color amarillo e informar a los responsables para priorizar su atención </t>
  </si>
  <si>
    <t xml:space="preserve">Realizar seguimiento semanal a las PQRS que no han sido asignadas por el administrador de correspondencia o que se encuentran a nombre de éste. </t>
  </si>
  <si>
    <t xml:space="preserve">Actualizar la bitácora y las respuestas tipo, con las nuevas temáticas y los nuevos el profesional encargado de generar la respuesta. </t>
  </si>
  <si>
    <t xml:space="preserve">El jefe de la dependencia enviará correo a aquellos funcionarios y contratistas que semanalmente no respondan oportunamente las respuestas a PQRS, informando las acciones disciplinarias acarreadas por esta falta de oportunidad en las respuestas. </t>
  </si>
  <si>
    <t>Porcentaje de correos enviados como alerta en la oportunidad en la gestión de PQRS</t>
  </si>
  <si>
    <t>Porcentaje de PQRSD asignadas al administrador de correspondencia.</t>
  </si>
  <si>
    <t>Bitácora y documento</t>
  </si>
  <si>
    <t>Porcentaje de correos enviados por falta de oportunidad en la gestión de PQRS</t>
  </si>
  <si>
    <t>María del Pilar Ardila</t>
  </si>
  <si>
    <t>Oficina de Innovación Educativa con uso de Nuevas  Tecnologías</t>
  </si>
  <si>
    <t>PENDIENTE FORMULACIÓN</t>
  </si>
  <si>
    <t>Se revisa el aplicativo el SIG y se encuentra que se reportan solo los Incidentes atendidos por la oficina de TICs. Al revisar el indicador de incidentes se observa que se tiene un 10% de incidentes posibles sin solucionar mensual, lo cual no es coherente con las políticas de Mintic.</t>
  </si>
  <si>
    <t xml:space="preserve">Se detecta la necesidad de generar informe mensual consolidado del resultado del seguimiento que se hace al backlog vía correo, con el fin de observar la efectividad del seguimiento semanal que se hace en la actualidad. </t>
  </si>
  <si>
    <t>Cuatro (4) informes mensuales consolidados con el seguimiento realizado semanalmente al Backlog de Incidentes,</t>
  </si>
  <si>
    <t>Clara Eugenia Robayo</t>
  </si>
  <si>
    <t>Al revisar los indicadores reportados en 2020, se encuentra que la parametrización del aplicativo incluye la meta para el caso de incidentes en 90%. En el mes consultado, el dato de cumplimiento reportado por la oficina fue de 86.3% para el periodo, pero al calcular el cumplimiento del indicador en el SIG, la operación que se realiza es el dato reportado con respecto a la meta, mostrando entonces una medición de 86,390=95,8 % resultado que no requiere la toma de acciones, lo cual puede afectar la toma de decisiones apropiada en el proceso .</t>
  </si>
  <si>
    <t xml:space="preserve">Revisión y evaluación del comportamiento del indicador durante la vigencia 2020 y Enero - Agosto 2021 con respecto a la hoja de vida con el fin de elaborar una propuesta de medición del Indicador de incidentes para cambio de meta y de rangos para la vigencia 2022. </t>
  </si>
  <si>
    <t>Un (1) documento con propuesta de medición del indicador de incidentes para vigencia 2022</t>
  </si>
  <si>
    <t>Al revisar la Matriz de Riesgos del SGI para el caso especifico de los RIESGOS SEGURIDAD DIGITAL, se observa que los controles no están en su totalidad redactados siguiendo la Guía 7 de gestión de riesgos del modelo de privacidad y seguridad de la información de MinTICS vigente. Para el caso se encontraron controles identificados con una denominación alfanumérica y un texto después</t>
  </si>
  <si>
    <t>Al revisar la caracterización del proceso Código: ST-CA-01 Versión: 05, no se encuentra la actividad relacionada con la formulación del instrumento de planeación PETI : Planeación de Tecnologías de Información, en el planear del proceso, no obstante se relaciona en las salidas de la caracterización.</t>
  </si>
  <si>
    <t>Al consultar lo requerido a la mesa de ayuda la Sol 524928 de fecha 19 de febrero 2021, se observa que se realizó un escalamiento errado, dado que no corresponde a un líder funcional. La solicitud no se encuentra cerrada. Se asignó a Lina Marcela Pérez de Innovación, para esta categoría, se encontró que el caso no ha cumplido el tiempo de respuesta, no ha sido CERRADO y el tiempo es de 12 horas.</t>
  </si>
  <si>
    <t xml:space="preserve">Actualización de los riesgos del Sistema de Gestión de Seguridad de la Información - SGSI, con las áreas que tengan activos clasificados con valoración alta. </t>
  </si>
  <si>
    <t xml:space="preserve">Revisión y actualización de la ST-CA-01 V05 - Caracterización del Proceso Gestión de Servicios TIC, con la inclusión de la formulación del instrumento de Plan Estratégico de Tecnologías de la Información - PETI en el planear del proceso </t>
  </si>
  <si>
    <t>Una (1) actualización en el SIG</t>
  </si>
  <si>
    <t>Un (1) documento con la caracterización del proceso Gestión de Servicios TIC actualizada con la inclusión del PETI en el planear del proceso, publicado en el SIG</t>
  </si>
  <si>
    <t>Actas que soportan capacitaciones Impartidas a los Agentes de la Mesa de Servicios de Tecnología</t>
  </si>
  <si>
    <t xml:space="preserve">Impartir capacitación periódica a los Agentes de la Mesa de Servicios de Tecnología </t>
  </si>
  <si>
    <t>Los criterios para el cumplimiento de los incidentes están determinados en el Manual de Gestión de Incidentes de SI ST-MA-04 V01 de Diciembre 2020, se encuentra que el tiempo de atención es diferente al que esta parametrizado en el aplicativo de la mesa de ayuda, el cual es inferior al documentado.</t>
  </si>
  <si>
    <t xml:space="preserve">Revisión y actualización del procedimiento de Incidentes para manejar los Incidentes de TI y creación del Procedimiento de Incidentes Mayores independizando el procedimiento de Gestión de Incidentes de seguridad de la información. </t>
  </si>
  <si>
    <t>Un (1) procedimiento actualizado publicadis en el SIG Dos (2) Procedimientos creados y publicados en el SIG</t>
  </si>
  <si>
    <t>Se encuentra que se han tomado varias acciones de mejora, las cuales están vinculadas a las actividades del proceso y las funciones de la Oficina. Al revisar el procedimiento de Gestión de planes de mejoramiento PM-PR-02, no se encuentra como fuente cambios en el contexto, de tal forma que las mejoras suscitadas por cambios de este no necesariamente estarán documentadas en el modulo de mejoras del SIG.</t>
  </si>
  <si>
    <t xml:space="preserve">Actualizar procedimiento y guía incorporando fuente cambios en el contexto </t>
  </si>
  <si>
    <t xml:space="preserve">Ajustar fuentes en el módulo del SIG de acuerdo con los lineamientos </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</si>
  <si>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</si>
  <si>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Documentos ajustados</t>
  </si>
  <si>
    <t>Fuentes ajustadas en el SIG</t>
  </si>
  <si>
    <t>Pieza gráfica divulgada</t>
  </si>
  <si>
    <t>En el procedimiento ADMINISTRACIÓN Y CONTROL DE RECURSOS FÍSICOS Código: AD-PR-04 Versión: 05, disposiciones generales numeral dos se hace referencia a: El levantamiento del inventario de licencias y software lo realiza la OTSI y no hace parte de este procedimiento¿, no obstante, no se indica el procedimiento del cual hace parte la actividad del levantamiento del inventario de licencias y software. Al indagar por el numeral 7, el cual corresponde a: Es importante garantizar que todos los bienes muebles, inmuebles e intangibles al servicio de la entidad, estén incluidos en las pólizas de seguros contratadas por el Revisar el procedimiento ADMINISTRACIÓN Y CONTROL DE RECURSOS FÍSICOS Código: AD-PR-04 Versión: 05 y realizar los ajustes pertinentes, de acuerdo a lo observado durante la auditoria.11 MEN, así como gestionar las novedades, actualizaciones y reclamaciones que se requieran, se evidenció que se han realizado los trámites para la contratación de pólizas de seguros para los bienes muebles, sin embargo para los bienes intangibles de la entidad, esta actividad la realiza la Oficina de Tecnología y Sistemas de Información por medio del proveedor, lo anterior no se contempla dentro del procedimiento ADMINISTRACIÓN Y CONTROL DE RECURSOS FÍSICOS Código: AD-PR-04 Versión: 05.</t>
  </si>
  <si>
    <t xml:space="preserve">Ajustar en el Proceso Gestión de Servicios TIC, el Procedimiento Gestión de Configuración ST-PR-10 V-04, donde se especifique ¿El levantamiento del inventario de licencias y software¿ y se registre la aclaración del aseguramiento y amparo de los bienes intangibles del Ministerio. </t>
  </si>
  <si>
    <t xml:space="preserve">Desarrollar mesas de trabajo para realizar los ajustes con el fin de fortalecer el procedimiento AD-PR-04 V 05 de la SGA y articular las actividades realizadas en los procedimientos de la OSTI y la SGA. </t>
  </si>
  <si>
    <t xml:space="preserve">Realizar los trámites correspondientes para la publicación del procedimiento ADMINISTRACIÓN Y CONTROL DE RECURSOS FÍSICOS AD-PR-04 </t>
  </si>
  <si>
    <t>Procedimiento ST-PR-10 V-04 publicado</t>
  </si>
  <si>
    <t>Acta de la mesa de trabajo evidenciando los acuerdos y adelantos realizados.</t>
  </si>
  <si>
    <t>Publicación procedimiento AD-PR-04</t>
  </si>
  <si>
    <t>Puede fortalecerse la diferenciación entre correcciones y acciones correctivas al momento de la formulación de los planes de mejoramiento en los procesos.</t>
  </si>
  <si>
    <t>Martha Liliana Funeme Arias</t>
  </si>
  <si>
    <t xml:space="preserve">Actualizar procedimiento y guía de planes de mejoramiento incorporando fuente cambios en el contexto </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</si>
  <si>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</si>
  <si>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Pieza divulgada</t>
  </si>
  <si>
    <t>Se evidencia falta de oportunidad por parte de las dependencias del MEN en la entrega de insumos necesarios para la proyección de la respuesta a la Acción de Tutela; de una muestra de 50 acciones de tutela verificadas, se encuentran con respuesta por fuera del término legal otorgado, 16 procesos que en su mayoría corresponden a los siguientes temas: evaluación docente y convalidaciones, generando incumplimiento de los términos otorgados por la autoridad judicial para contestación de tutelas acorde a lo señalado en el Decreto 2591 de 1991: ¿Por el cual se reglamenta la acción de tutela consagrada en el artículo 86 de la Constitución Política¿.</t>
  </si>
  <si>
    <t xml:space="preserve">Elaborar y aprobar un plan de trabajo con las áreas intervinientes en los aportes de insumos para las respuestas de tutelas en acompañamiento con la Subdirección de Desarrollo Organizacional. </t>
  </si>
  <si>
    <t xml:space="preserve">Implementar el plan de trabajo establecido. </t>
  </si>
  <si>
    <t>Acta de Reunión con el plan de trabajo</t>
  </si>
  <si>
    <t>Evidencias establecidos en el plan de trabajo</t>
  </si>
  <si>
    <t>Jhonatan Tibocha Restrepo</t>
  </si>
  <si>
    <t>El proceso de Conciliaciones cuenta con el aplicativo FUGC (Formato único de gestión de conciliaciones) que se desarrolló in-house por los ingenieros contratados por la Secretaria General para apoyar en temas tecnológicos, se encuentra en producción desde el mes de agosto de 2020, sin embargo, no se ha realizado la entrega formal a la Oficina de Tecnología y Sistemas de Información.</t>
  </si>
  <si>
    <t xml:space="preserve">Adelantar reunión con el equipo de ingenieros de la Secretaria General y de la OTSI para verificar el avance del proceso de entrega del aplicativo y establecer fecha aproximada de finalización. </t>
  </si>
  <si>
    <t>Acta de Reunión</t>
  </si>
  <si>
    <t>Ana María Guzmán Hernández</t>
  </si>
  <si>
    <t>En la base de Conciliaciones de la Oficina Asesora Jurídica no es posible identificar aquellas que fueron tramitadas dentro del término oportuno, y contaron con el correspondiente pronunciamiento del Comité Conciliación, lo cual podría generar incumplimiento de lo dispuesto por el DECRETO 1716 de 2009, artículo 16.</t>
  </si>
  <si>
    <t xml:space="preserve">Incluir en el reporte de conciliaciones la información que permita identificar las solicitudes que fueron tramitadas y contaron con el correspondiente pronunciamiento del Comité Conciliación. </t>
  </si>
  <si>
    <t>Formalizar el formato de reporte en el Sistema Integrado de Gestión SIG</t>
  </si>
  <si>
    <t>Reporte de conciliaciones ajustado</t>
  </si>
  <si>
    <t>Formato de reporte de conciliaciones formalizado</t>
  </si>
  <si>
    <t>En el procedimiento de acciones de mejoramiento se ha establecido que para los productos no conformes repetitivos se registran acciones correctivas, pero no se ha especificado de manera explícita el número de veces que deben estar los resultados de los indicadores por debajo de las metas esperadas para levantar este tipo de acciones.</t>
  </si>
  <si>
    <t xml:space="preserve">Generar una pieza gráfica para divulgar y fortalecer el conocimiento de los colaboradores en: a) diferenciación entre correcciones y acciones correctivas, b) nueva fuente para la documentación de acciones de mejora: cambios de contexto y c) documentación de acciones de mejora por la recurrencia en el bajo desempeño en los componentes del SIG. </t>
  </si>
  <si>
    <t>Se ha identificado un riesgo de corrupción asociado a las auditorías internas, donde no se observa una relación directa entre los controles y las causas identificadas.</t>
  </si>
  <si>
    <t>Plan de trabajo elaborado-cantidad</t>
  </si>
  <si>
    <t xml:space="preserve">Elaboración de un plan de actualización riesgos y/o fortalecimiento de los controles, de acuerdo con la hoja de ruta aprobada. </t>
  </si>
  <si>
    <t>Implementación del plan de trabajo elaborado y aprobado para la actualización de riesgos y/o controles.</t>
  </si>
  <si>
    <t xml:space="preserve">Aprobación de los líderes de los riesgos y/o controles formulados. </t>
  </si>
  <si>
    <t xml:space="preserve">Actualización de los riesgos y/o controles en el SIG </t>
  </si>
  <si>
    <t xml:space="preserve">Monitoreo y reporte de riesgos bajo la nueva metodología. </t>
  </si>
  <si>
    <t>Plan de trabajo implementado-cantidad</t>
  </si>
  <si>
    <t>Riesgos y controles aprobados para los 17 procesos</t>
  </si>
  <si>
    <t>Versionamiento en el SIG de la matriz de riesgos</t>
  </si>
  <si>
    <t>Informe elaborado-cantidad</t>
  </si>
  <si>
    <t>Puede mejorarse la redacción de los controles para los riesgos, de acuerdo con lo establecido en la guía de la Función Pública, incluyendo los diferentes componentes: responsable, periodicidad, propósito del control, metodología para la ejecución del control, manejo de las desviaciones o incumplimientos y evidencia del control.</t>
  </si>
  <si>
    <t>Elaboración de un plan de actualización riesgos y/o fortalecimiento de los controles.</t>
  </si>
  <si>
    <t xml:space="preserve">Implementación del plan de trabajo elaborado y aprobado para la actualización de riesgos y/o controles. </t>
  </si>
  <si>
    <t>Riesgos y controles de los 17 procesos aprobados</t>
  </si>
  <si>
    <t>Al consultar el Plan Estratégico de Comunicaciones se observa que el mismo fue actualizado como resultado de la pandemia, pero no se identifica en el documento publicado el control de cambios ni la versión correspondiente, lo cual al no estar documentado podría afectar el adecuado desarrollo del plan estratégico.</t>
  </si>
  <si>
    <t xml:space="preserve">Incluir en el Plan Estratégico de Comunicaciones una tabla donde se observe los ajustes realizados al documento. </t>
  </si>
  <si>
    <t xml:space="preserve">Divulgar el Plan Estratégico de Comunicaciones a través de los medios internos de comunicación del MEN </t>
  </si>
  <si>
    <t>1 documento con control de cambios</t>
  </si>
  <si>
    <t>1 documento divulgado</t>
  </si>
  <si>
    <t>SeniaMaría Díaz Salazar</t>
  </si>
  <si>
    <t>De acuerdo con lo establecido en el requisito de planificación de cambios, hacer un análisis de riesgos operativos cuando van a presentarse cambios aunque su impacto no sea global para toda la entidad.</t>
  </si>
  <si>
    <t>Gestión del conocimiento e Innovación</t>
  </si>
  <si>
    <t>Gestión de Servicios Tic</t>
  </si>
  <si>
    <t>Se observa que el indicador de Ejecución de Reservas Presupuestales en el primer semestre de 2021, presenta incumplimiento en la meta establecida. El porcentaje de ejecución planeado esta a cierre del primer semestre en el 85% , solo se alcanzo el 62%, un 23% por debajo de la meta semestral. Por lo anterior, se requiere un plan de mejora desde la SGF en la gestión de informes y comunicación con los responsables las interventorías yo supervisiones directas a la ejecución de contratos yo giros de recursos del SGP (Sistema General de Participaciones) con el propósito de no generar una No Conformidad del servicio que presta la Subdirección, una calificación baja en el desempeño y eficacia del sistema de gestión de Calidad, e igualmente al cierre de la vigencia cumplir con el compromiso pactado.</t>
  </si>
  <si>
    <t>Se identificó el problema gracias a los reportes del sistema de gestión documental, y el seguimiento que se realiza al momento de aprobar las comunicaciones. Adicionalmente se cuenta con el informe mensual de la Unidad de Atención al Ciudadano donde se evidencia la oportunidad en la atención de las PQRS. Esta problemática surgió debido a una contingencia en el número de radicados de Sistema Maestro, situación que se presentó por dos factores, el primero es el aumento en casi el 100% de las vacantes ofertadas durante el primer semestre del 2021, que ocasionó un incremento en el número de participantes y a su vez el número de peticiones respecto al sistema; el segundo tema tiene que ver con las dificultades técnicas que ha presentado el aplicativo de donde surgieron gran cantidad de radicados.</t>
  </si>
  <si>
    <t>Al verificar el procedimiento LIQUIDAR NÓMINA Y PRESTACIONES SOCIALES CÓDIGO TH-PR -04 VERSIÓN: 03, se observaron actividades donde se menciona la aplicación de los sistemas (Sistema de Seguimiento a Proyectos ¿ SSP y STONE), los cuales en la verificación efectuada en el inventario de aplicaciones de tecnología se encuentran en estado eliminado o inactivo. Por otra parte, el procedimiento relaciona formatos que no existen o no corresponden a los publicados en el SIG. Lo anterior, incumple con los lineamientos de la Guía para el diseño de procesos en el marco de MIPG versión 1- DAFP, especialmente en la tercera dimensión Gestión con Valores, en concordancia con la operación de procesos y direccionamiento estratégico.</t>
  </si>
  <si>
    <t>Se realizan seguimientos y reuniones periódicas entre el Ministerio de Educación Nacional, el Contratista y el Interventor, en las cuales se validan los casos, situaciones de soporte SAP y estrategias a seguir, sin embargo, no se observó un plan de trabajo donde se establezcan las acciones necesarias, fechas programadas y responsables para la estabilización del ERP SAP HCM (nómina).</t>
  </si>
  <si>
    <t>Al revisar las actividades de tramitar el pago por parte de la EPS o ARL, falta en el procedimiento Liquidar Nómina y Prestaciones Sociales la descripción de diferentes actividades de las incapacidades (enfermedad general y enfermedad laboral) aplicadas en la nómina, como por ejemplo, la resolución por este concepto, la conciliación de los giros realizados por las EPS yo ARL que se realiza con el área financiera, la restitución de mayores valores pagados, gestión de cobro de menores valores de pagados, deterioro de las cuentas, entre otros. Lo anterior incumple con los lineamientos de la Guía para el diseño de procesos en el marco de MIPG versión 1- DAFP, especialmente en la tercera dimensión Gestión con Valores, en concordancia con la operación de procesos y direccionamiento estratégico.</t>
  </si>
  <si>
    <t>Fortalecer las intervenciones de mejora de procesos a través de la gestión de cambio como estrategia de apalancamiento</t>
  </si>
  <si>
    <t>Establecer una estrategia que permita la formación en lenguaje claro para los equipos de trabajo enfocados en la respuesta a PQRS.</t>
  </si>
  <si>
    <t>Establecer las acciones para verificar que los trámites cuenten con los mecanismos y canales de comunicación necesarios para la ciudadanía</t>
  </si>
  <si>
    <t>Establecer y documentar las acciones de mejora focalizadas a los procesos priorizados de conformidad con los resultados de la revisión por la dirección con el acompañamiento del consultor de procesos contratado para la presente vigencia</t>
  </si>
  <si>
    <t>Realizar la implementación del Sistema de Gestión Antisoborno de conformidad con el plan de cierre de brechas establecido a partir del diagnóstico efectuado en el 2020</t>
  </si>
  <si>
    <t>Elaborar estrategias que permitan fortalecer la divulgación del portal educación rinde cuentas</t>
  </si>
  <si>
    <t>Establecer e implementar un plan de trabajo que permita la revisión, actualización y mejora de la metodología y herramienta para el reporte de PSNC</t>
  </si>
  <si>
    <t>Considerar la revisión de las directrices para el almacenamiento de cajas en el archivo para evitar que se deformen por el peso y de esta forma evitar la posibilidad de daño en los archivos.</t>
  </si>
  <si>
    <t>Fortalecer el control al cumplimiento del programa para el mantenimiento de los equipos informáticos, con la generación de acciones alternas cuando se presenten inconvenientes para su realización que puedan suplirlos</t>
  </si>
  <si>
    <t>Considerar la utilización de las aguas lluvias, partiendo de un proyecto piloto que mitigue las condiciones desfavorables en el tanque para su almacenamiento como posibles filtraciones y la generación de hongos y bacteria y así poder reutilizar esta agua en los servicios para el mantenimiento y operación de la edificación</t>
  </si>
  <si>
    <t>Continuar con la revisión a la redacción de los impactos ambientales, de forma que facilite una mejor comprensión sin posibilidad a confusiones</t>
  </si>
  <si>
    <t>En el seguimiento a la gestión de residuos, considerar la utilización del consolidado para establecer el nivel de ocupación y de esta forma el control a las gestiones desarrolladas.</t>
  </si>
  <si>
    <t>Fortalecer el mantenimiento a las bajantes de aguas lluvias y tuberías de agua potable, para que se empotren adecuadamente y se controle la posibilidad de daños</t>
  </si>
  <si>
    <t>Evitar incluir dentro de las instalaciones de ductos y tuberías, que se utilicen como apoyos que pueden afectar su estabilidad.</t>
  </si>
  <si>
    <t>Fortalecer el mantenimiento a los tanques de agua sistema contra-incendio para mitigar la posibilidad de filtraciones y la generación de vectores</t>
  </si>
  <si>
    <t xml:space="preserve">Mesas de trabajo con la Subdirección de Gestión de Monitoreo, control. y revisión para los recursos Sistema General de Participaciones. </t>
  </si>
  <si>
    <t xml:space="preserve">Socialización estado de avance al estatus de la reserva. </t>
  </si>
  <si>
    <t xml:space="preserve">Mesas técnicas de ejecución Presupuestal. </t>
  </si>
  <si>
    <t xml:space="preserve">Solicitud ante el Ministerio de Hacienda y Crédito Público de concepto para ejecución recursos SGP-medida cautelar. </t>
  </si>
  <si>
    <t>Mesas de trabajo y seguimiento con la Subdirección de Monitoreo y Control, actas.</t>
  </si>
  <si>
    <t>Presentación de ejecución presupuestal. Informes</t>
  </si>
  <si>
    <t>Mesa técnica. Actas.</t>
  </si>
  <si>
    <t>Solicitud Concepto. Oficio.</t>
  </si>
  <si>
    <t>Claudia Milena Gordillo Rodríguez</t>
  </si>
  <si>
    <t>Establece una estrategia que permita priorizar la divulgación de las siguientes Políticas y programas: Trámites, Organización del Servicio Educativo, Infraestructura Educativa, Educación Superior, Trámites y bilingüismo, Formación de Maestros y Ruralidad.</t>
  </si>
  <si>
    <t>Resultados de la revisión por la dirección del SIG</t>
  </si>
  <si>
    <t>Informe de PQRSD reiterado</t>
  </si>
  <si>
    <t xml:space="preserve">Levantar requerimiento funcionales y no funcionales técnico para estabilizar la herramienta y superar las fallas técnicas presentadas. </t>
  </si>
  <si>
    <t>Realizar un ciclo de capacitaciones dirigidas al buen uso de la plataforma frente a las gestiones que debe desarrollar las respectivas Secretarías de Educación.</t>
  </si>
  <si>
    <t>Meta: documento con especificaciones, unidad de medida es cantidad uno (1)</t>
  </si>
  <si>
    <t>Numero de capacitaciones realizadas/ numero de capacitaciones programadas</t>
  </si>
  <si>
    <t>Andres Fernando Arevalo Bastida</t>
  </si>
  <si>
    <t>ICONTEC-2021</t>
  </si>
  <si>
    <t>Considerar la realización del mantenimiento a los pozos y sumideros del patio internos, de forma que se mitigue la proliferación de vegetación que a futuro puede afectar su operatividad.</t>
  </si>
  <si>
    <t>Considerar la realización de actividades de sensibilización a los funcionarios para que se evite la utilización de los ductos y tuberías como apoyos para colgar elementos ajenos que pueden afectar la estabilidad de las instalaciones</t>
  </si>
  <si>
    <t>Fortalecer la señalización cuando se realiza la recarga de extintores de forma que se mitigue la posibilidad de confusiones en caso de emergencias.</t>
  </si>
  <si>
    <t>Considerar la inclusión dentro de las actas de las reuniones de cooperación, unas conclusiones que implican una evaluación al cumplimiento de los objetivos de la reunión</t>
  </si>
  <si>
    <t>Fortalecer el control a la asistencia en las capacitaciones, en especial a quien se inscribe, de forma que se optimice el uso de los recursos.</t>
  </si>
  <si>
    <t>Fortalecer el plan de comunicación con una alineación entre los objetivos y los criterios para su evaluación, de forma que facilite evidenciar su consecución.</t>
  </si>
  <si>
    <t>Fortalecimiento institucional ¿ Monitoreo a la asignación de recursos. Es importante que en casos donde se presenten dilaciones de los entes regionales, ante los requerimiento del Ministerio, presentar las observaciones para que no queden en vano las solicitudes y no se vuelvan a presentar</t>
  </si>
  <si>
    <t>SEGUIMIENTO AUDITORIA INTERNA MEN A 30 DE SEPTIEMBRE DE 2021</t>
  </si>
  <si>
    <t>LILIANA PARRA</t>
  </si>
  <si>
    <t>CGR-CDSECTCRD-017 VIG. 2020</t>
  </si>
  <si>
    <t>CGR-017-18</t>
  </si>
  <si>
    <t>CGR-CDSECTCRD - 032 VIG. 2020</t>
  </si>
  <si>
    <t>CGR-032-01</t>
  </si>
  <si>
    <t>Fondos "Ser Pilo Paga" I, II, III Y IV: "Tal como se evidencia en la respuesta dada por la entidad, si bien es cierto muestra una serie de acciones adelantadas, las mismas no han sido efectivas y se dilatan en el tiempo, tal como es evidente en cuanto a la recuperación de recursos, dado que desde 2018 vienen recopilando información, reuniones, etc., pero a la fecha la plata no ha sido recuperada, ni se tiene certeza de si se logrará o no".</t>
  </si>
  <si>
    <t>Fondos "Ser Pilo Paga" I, II, III Y IV: "Garantizar permanencia, ya que se deja que sean las IES las que asuman todas las actividades y el MEN solo habilita registros y pide información, pero no se evidencia las medidas concretas y efectivas, que permitan superar estas situaciones negativas que se vienen presentando en el programa. Ser Pilo Paga".</t>
  </si>
  <si>
    <t>Debilidades en el proceso de la recuperación de cartera de los jóvenes que incumplieron con los requisitos de condonación del Programa Ser Pilo Paga.</t>
  </si>
  <si>
    <t xml:space="preserve">Debilidades en el seguimiento a las IES para conocer todas las actividades, programas y políticas que han implementado para los beneficiarios del programa Ser Pilo Paga para el  desarrollo de las estrategias que facilitan el bienestar y la permanencia para que así, culminen con éxito sus carreras. 
</t>
  </si>
  <si>
    <t xml:space="preserve">El Comité Técnico validará la información trimestralmente remitida por el ICETEX, sobre los casos que cumplan los requisitos definidos en los Reglamentos Operativos del Programa para aplicar la suspensión definitiva de los desembolsos y su consecuente paso a cobro. Con este documento y atendiendo las condiciones de vulnerabilidad de los jóvenes beneficiados por el programa y las afectaciones que se han generado por la pandemia, el ICETEX presentará un plan de acompañamiento que permita brindar un tratamiento diferencial en las condiciones de pago para aquellos beneficiarios que por sus condiciones lo requieran, para la correspondiente reglamentación por parte de la Junta Administrado del Fondo. </t>
  </si>
  <si>
    <t xml:space="preserve">EL Ministerio de Educación Nacional a través del equipo técnico del programa SPP, realizará mesas de seguimiento y retroalimentación con periodicidad semestral con las Instituciones de Educación Superior- IES, orientadas a fortalecer las acciones desarrolladas en bienestar, permanencia y graduación exitosa de los beneficiaros del programa SPP.
Nota: las mesas se realizarán de forma virtual o presencial según las condiciones de bioseguridad del momento.
</t>
  </si>
  <si>
    <t xml:space="preserve">
El Ministerio de Educación Nacional a través del equipo técnico del programa SPP, realizará un informe de retroalimentación para cada IES con los siguientes temas:
*Avances en la operación de los créditos condonables.
*Análisis de la información presentada por las IES en el marco de las estrategias de bienestar y permanencia.
* Sugerencias y recomendaciones respecto a las estrategias de bienestar y permanencia.</t>
  </si>
  <si>
    <t xml:space="preserve">
EL Ministerio de Educación Nacional a través del equipo técnico del programa SPP, realizará informes consolidados de seguimiento del programa SPP, donde se compilen diferentes estrategias desarrolladas por las IES, alertas tempranas y prácticas significativas, que se presentará a la junta administradora del programa así como a las IES vinculadas, con el fin de fortalecer la capacidad del sector para promover la permanencia y graduación exitosa de los jóvenes beneficiados por el programa SPP.</t>
  </si>
  <si>
    <t xml:space="preserve">
La Junta Administradora del Programa Ser Pilo Paga, con base en el documento entregado por la Secretaría Técnica con el análisis detallado de la información y las alternativas a desarrollar, establecerá un plan de acompañamiento en las condiciones de pago atendiendo las condiciones de vulnerabilidad de los jóvenes beneficiados por el Programa.
</t>
  </si>
  <si>
    <t>Informes trimestrales del Comité Técnico/ Actas de la Junta Administradora del Programa Ser Pilo Paga</t>
  </si>
  <si>
    <t xml:space="preserve">
Realizar desde Ministerio de Educación Nacional conjuntamente con el  Icetex y las Instituciones de Educación Superior,  seguimiento, acompañamiento y retroalimentación periódica a las estrategias que contribuyan a los fortalecer los procesos de bienestar, permanencia  y graduación exitosa de los beneficiarios del programa SPP.</t>
  </si>
  <si>
    <t xml:space="preserve">Actas de seguimiento y retroalimentación semestral con IES
</t>
  </si>
  <si>
    <t xml:space="preserve">Informes semestrales de retroalimentación  elaborados por el MEN y el ICETEX para cada IES 
</t>
  </si>
  <si>
    <t xml:space="preserve">Informes de seguimiento consolidados del programa,  presentados a la Junta Administradora y a las IES del programa.
</t>
  </si>
  <si>
    <t xml:space="preserve">52
</t>
  </si>
  <si>
    <t>52</t>
  </si>
  <si>
    <t>2</t>
  </si>
  <si>
    <t>Yesid Gordillo</t>
  </si>
  <si>
    <t>El Ministerio de Educación Nacional no ha realizado el análisis de las acciones de repetición en el pago de prestaciones sociales, en razón a que de acuerdo con los lineamientos dispuestos en el Acuerdo 001 de 2017 y 001 de 2018, en virtud a lo dispuesto en la Ley 91 de 1989 y el Contrato de Fiducia Mercantil suscrito con Fiduprevisora S.A., la posición del Comité de Conciliación y Defensa Judicial es que no es el competente para conciliar asuntos litigiosos relacionados con el Fondo Nacional de Prestaciones Sociales del Magisterio (FOMAG), atendiendo a que FOMAG es un patrimonio autónomo con capacidad para hacer parte, y siendo la Fiduprevisora la vocera y administradora del fondo, le correspondía adelantar todas la acciones. 
A su vez, en el caso de la sanción por mora, se asumieron lineamientos para la conciliación y acciones de repetición conforme a la sentencia de unificación del Consejo de Estado (SU-00580-2018), en la cual se le endilga responsabilidad al MEN en el pago de esta indemnización. Por tanto, la entidad abordó este nicho litigioso en razón a que corresponde a la mayor litigiosidad de FOMAG y mediaban elementos jurisprudenciales y legales como lo son la referida sentencia y la Ley 1955 de 2019.</t>
  </si>
  <si>
    <r>
      <t xml:space="preserve">Gestión Jurídica
</t>
    </r>
    <r>
      <rPr>
        <b/>
        <sz val="12"/>
        <rFont val="Arial Narrow"/>
        <family val="2"/>
      </rPr>
      <t>Gestión Financiera</t>
    </r>
  </si>
  <si>
    <t>CGR-CDSECTCRD - 042 VIG. 2020</t>
  </si>
  <si>
    <t>CGR-CDSECTCRD - 044 VIG. 2020</t>
  </si>
  <si>
    <t>CGR-042-01</t>
  </si>
  <si>
    <t>CGR-042-02</t>
  </si>
  <si>
    <t>CGR-042-03</t>
  </si>
  <si>
    <t>CGR-042-04</t>
  </si>
  <si>
    <t>CGR-042-05</t>
  </si>
  <si>
    <t>CGR-042-06</t>
  </si>
  <si>
    <t>CGR-042-07</t>
  </si>
  <si>
    <t>CGR-042-08</t>
  </si>
  <si>
    <t>CGR-042-09</t>
  </si>
  <si>
    <t>CGR-042-10</t>
  </si>
  <si>
    <t>CGR-042-11</t>
  </si>
  <si>
    <t>CGR-044-01</t>
  </si>
  <si>
    <t>PLANEACIÓN EN LA REASIGNACIÓN DE PROYECTOS DE INFRAESTRUCTURA EDUCATIVA:  1. Oportunidad en la legalización de los contratos : 2) Inicio de la Fase 2 (Construcción): Los proyectos tuvieron dificultades para superar la fase 1 (Apropiación y/o ajustes a diseños), 3) Cambios permanentes en los alcances proyectados inicialmente. 4) Avances de Obra. 5)  Avance Financiero.</t>
  </si>
  <si>
    <t>INICIO DE FASE 2 (CONSTRUCCIÓN) AJUSTES A DISEÑOS DEFINITIVOS. PROYECTOS: 1380-1012-2019 I.E. SAN JOSÉ DE LAS CUCHILLAS, 1380-1122-2020 I.E. CONCEJO MUNICIPAL, 1380-1154-2020 I.E. COMUNAL SAN JORGE (D): Proyectos iniciaron fase 2 sin los estudios técnicos y diseños consolidados y requeridos según anexo técnico de la invitación abierta y sin viabilidad técnica para el inicio de esta fase</t>
  </si>
  <si>
    <t>VIABILIZACIÓN DEL PROYECTO: 1380-1012-2019 I.E. SAN JOSÉ DE LAS CUCHILLAS (D) Viabilización no cumplió con requisitos de disponibilidad de servicios públicos domiciliarios. Si bien el trámite se está realizando, este es de manera inoportuna</t>
  </si>
  <si>
    <t>CUMPLIMIENTO DE OBLIGACIONES, IE LOS GOMEZ Contrato No. 1380-1256-2020, IE TOMAS CADAVID Contrato No. 1380-1263-2020. (D): IE LOS GOMEZ: Incumplimiento de obligaciones del Contrato en fase 2; Incumplimiento en entrega de estudios y diseños. UG FFIE no ha adoptado medidas suficientes para subsanar situaciones señaladas por el interventor en actas e informes mensuales</t>
  </si>
  <si>
    <t>EJECUCIÓN Y CALIDAD DE OBRA CONTRATISTA MOTA-ENGIL IE ENRIQUE VÉLEZ ESCOBAR Contrato 1380-1071-2019 Incumplimiento de obligaciones en la ejecución. No realizar un correcto seguimiento técnico a los diseños entregados por MOTA-ENGIL, los estándares de calidad requeridos y mencionados en la norma NSR-10 aplicados a estos diseños y los términos de la licencia de construcción</t>
  </si>
  <si>
    <t>TERMINACIÓNANTICIPADA DE CONTRATOS1380-1262-2020 IEAVELINOSALDARRIAGA Y1380-1228-2020IENORMALSUPERIOR DE ENVIGADOFalta de planeación, deficiencias en ejecución, control, programación y estructuración. Retrasos producto final, reprocesos de contratación, gastos adicionales a generados por contratista inicial, costos no tenidos en cuenta por inflación en precios de materiales, mano de obra</t>
  </si>
  <si>
    <t>TÉRMINOSDE CALIDAD DE ÍTEMS EJECUTADOS IE FELIPE DERESTREPOContrato No.1380-1138-2020E IE ENRIQUE VÉLEZ ContratoNo.1380-1071-2019 Incumplimiento procesos técnicos y de calidad. Mala ejecución de procesos constructivos, debilidades interventoría y supervisión por técnicas de ejecución, cumplimiento de normatividad en procesos constructivos, calidad de elementos utilizados y no subsanación</t>
  </si>
  <si>
    <t>EJECUCIÓN Y CALIDAD DE OBRA CONTRATISTA MOTA-ENGIL IE FELIPE DE RESTREPO Contrato 1380-1138-2020. (IP)Defecto en los procesos constructivos. Demolición de columnas A-8; A-9; B-8; B-9; C-8; C-9; D-8; D-9; E-8; E-9; F-8; F-9 y demolición en vigas y zapatas en viga 9 entre los ejes D y E, y demolición de placa maciza</t>
  </si>
  <si>
    <t>PLANEACIÓN DE VIABILIDAD IE MARIA AUXILIADORA Contrato No. 1380-1270-2020:  Retrasos en inicio de fase 2. Como diagnóstico, el contratista manifiesta que el proyecto es no ejecutable por los diseños del primer contratista de obra. Proyecto aún no inicia Fase 2 de construcción, con atraso de 14 meses</t>
  </si>
  <si>
    <t>Rediseño de proyectos IE CIUDAD ITAGÜÍ SEDE TABLAZO Cto No.1380-1266-2020,IE GUILLERMO GAVIRIA SEDE RIONEGRO CtoNo.1380-1151-2020,IE CIUDAD ITAGUI SEDE PRINCIPAL CtoNo.1380-1265-2020,IE SAN JOSÉ CtoNo.1380-1137-2020,IE SAN PASCUAL Cto No1380-1252-2020. Falencia, incongruencia e inconsistencia de estudios y diseños de contratistas anteriores. Proyectos iniciaron sin estudios definitivos</t>
  </si>
  <si>
    <t xml:space="preserve">PLANEACIÓN EN DISEÑOS Y ESTUDIOS TÉCNICOS OBTENCIÓN DE LICENCIAS DE CONSTRUCCIÓN BENJAMÍN HERRERA-SANTÍSIMA TRINIDAD CtoNo.1380-1080-2019 Incumplimiento obligaciones contractuales por no adoptar medidas para subsanar incumplimiento que generan modificación del alcance ejecución programada. Deficiencias de seguimiento supervisión control y evaluación a estudios sin correctivos oportunos </t>
  </si>
  <si>
    <t>Contrato de Obra No.1380-1289-2020 y Contrato de Interventoría No.1380-1289-2020: Imposibilidad del contratista de acceder al predio debido a que se encuentra ocupado</t>
  </si>
  <si>
    <t xml:space="preserve">Debilidad y deficiencias en la planeación, gerencia y administración, por parte del FFIE y del MEN </t>
  </si>
  <si>
    <t>Incumplimiento de la normatividad aplicable para el inicio de la Fase 2 (Construcción)  toda vez que los proyectos relacionados en el hallazgo, no contaban con los estudios y diseños consolidados y requeridos.</t>
  </si>
  <si>
    <t xml:space="preserve">Debilidades en la  etapa de postulación y viabilización  de los predios </t>
  </si>
  <si>
    <t>Debilidades en el ejercicio de la supervisión e interventoría y debilidad en la oportunidad con que se aplican las acciones contractuales</t>
  </si>
  <si>
    <t>Debilidades en el ejercicio de la supervisión e interventoría</t>
  </si>
  <si>
    <t>Deficiencias en la gestión ejecución y control del proyecto, además de falta de programación y estructuración del proyecto por parte de la unidad de gestión del FFIE. Las medidas correctivas fueron tardías lo cual evidencian debilidades en la administración de los proyectos por parte de la UG-FFIE.</t>
  </si>
  <si>
    <t>Deficiencias en la planeación de viabilidad y supervisión por parte de la Unidad de Gestión FFIE</t>
  </si>
  <si>
    <t>Debilidades de la supervisión de la Unidad de gestión FFIE al no realizar un correcto seguimiento técnico de las obras entregadas por el contratista.</t>
  </si>
  <si>
    <t>Debilidades por parte de la administración municipal de Armenia, para adelantar las gestiones pertinentes para permitir a los contratistas el acceso al predio; evidenciándose fallas en la planeación del ente territorial certificado</t>
  </si>
  <si>
    <t>Actualizar y socializar el instructivo dirigido a los contratistas para optimizar los procesos de facturación y radicación de cuentas.</t>
  </si>
  <si>
    <t xml:space="preserve">Elaborar y adoptar por parte del Director Técnico y Director Jurídico documento técnico con análisis y recomendaciones a partir del comportamiento histórico de los proyectos con un grado de siniestralidad ejecutados con contratistas que resultaron de las las invitaciones abiertas adelantadas en el 2019 y 2020 para fortalecer la estructuración y seguimiento de los proyectos. </t>
  </si>
  <si>
    <t>Capacitar a los supervisores y Gestores de la UG-FFIE sobre la actualización del Manual de Supervisión e Interventoría</t>
  </si>
  <si>
    <t>Adoptar y socializar un documento que compile los criterios y orientaciones técnicas para inicio de obra dirigido a interventores, supervisores y gestores territoriales.</t>
  </si>
  <si>
    <t xml:space="preserve">Revisar y modificar el Anexo Técnico de los términos de condiciones contractuales para establecer los requisitos para el inicio de la fase de obra, para las futuras invitaciones. </t>
  </si>
  <si>
    <t xml:space="preserve">Expedir acto administrativo que modifique o derogue la Resolución 10281 de 2016 y la Resolución 12282 de 2019, y en el que se precise la responsabilidad de las ETC en el proceso de postulación de predios en lo atinente a servicios públicos </t>
  </si>
  <si>
    <t>Elaboración, socialización e implementación de  formatos que deberán emplearse para: i)Informes de presuntos incumplimientos y  ii) Comunicación de inicio de procedimiento de incumplimiento, de conformidad con los procedimientos ya definidos para el efecto.</t>
  </si>
  <si>
    <t>Elaborar y socializar una guía aplicable a proyectos reasignados por incumplimiento del contratista para elaboración de Informes de Análisis que identifique incumplimientos de contratistas e interventores de obra y establezca posibles perjuicios ocasionados al PAFFIE como insumo para acciones judiciales o mecanismos de solución alternativa de conflictos, que se determine adelantar</t>
  </si>
  <si>
    <t xml:space="preserve">Revisar, Ajustar y publicar los  formatos de  "Acta de Recibo a Satisfacción del Objeto de la Etapa 1" para los Acuerdos de Obra y Acta de Servicio de Contratos Tipo A, definiendo responsabilidades del Contratista, Interventoría y la Supervisión. </t>
  </si>
  <si>
    <t>Elaboración, socialización e implementación de  formatos que deberán emplearse para: i)Informes de presuntos incumplimientos y  ii) Comunicación de inicio de procedimiento de incumplimiento, de conformidadcon los procedimientos ya definidos para el efecto.</t>
  </si>
  <si>
    <t>Ajustar la lista de chequeo para la revisión y aprobación de informes mensuales presentados por la Interventoría.</t>
  </si>
  <si>
    <t>Ajustar la lista de chequeo para revisión y aprobación de informes mensuales presentados por la Interventoría.</t>
  </si>
  <si>
    <t>Implementar la herramienta tecnológica "Así Vamos FFIE" como apoyo para el seguimiento de los proyectos y generación oportuna de alertas.</t>
  </si>
  <si>
    <t>Elaborar y socializar una guia aplicable a proyectos reasignados por incumplimiento del contratista para elaboración de Informes de Análisis que identifique incumplimientos de contratistas e interventores de obra y establezca posibles perjuicios ocasionados al PAFFIE como insumo para acciones judiciales o mecanismos de solución alternativa de conflictos, que se determine adelantar</t>
  </si>
  <si>
    <t xml:space="preserve">Elaborar y adoptar por parte del Director Técnico documento técnico con análisis y recomendaciones a partir del comportamiento histórico de los proyectos adelantados en las invitaciones abiertas 2019 y 2020 que sea insumo para la determinación de los plazos de los proyectos en las invitaciones futuras </t>
  </si>
  <si>
    <t xml:space="preserve">Revisar, Ajustar y publicar los  formatos de  "Acta de Recibo a Satisfacción del Objeto de la Etapa 1" para los Acuerdos de Obra y Acta de Servicio de Contratos Tipo A, definiendo responsabilidades del Contratista, Interventoría y la Supervisión.  </t>
  </si>
  <si>
    <t xml:space="preserve">Elaboración e implementación de un documento para el seguimiento al trámite de expedición de la licencia de construcción dirigido a los contratistas, interventorias y  la  supervisión  </t>
  </si>
  <si>
    <t xml:space="preserve">Incluir como punto permanente en el orden del día de las sesiones de Comité de Gestión Territorial, el seguimiento al estado de las gestiones adelantadas por la ETC para solucionar la problematica en relación al acceso al predio por parte del contratista o para la adopción de decisiones definitivas con respecto a la continuidad del proyecto              </t>
  </si>
  <si>
    <t>Instructivo actualizado y socializado</t>
  </si>
  <si>
    <t>Documento técnico y jurídico con análisis y recomendaciones aprobado por el Director Técnico y Director Jurídico</t>
  </si>
  <si>
    <t xml:space="preserve">Capacitación  a los supervisores y Gestores de la UG-FFIE
</t>
  </si>
  <si>
    <t xml:space="preserve">Documento técnico con criterios y orientaciones aprobado por el Director Técnico </t>
  </si>
  <si>
    <t xml:space="preserve">Documento del Anexo Técnico revisado y modificado
</t>
  </si>
  <si>
    <t xml:space="preserve">Expedir acto administrativo que modifique o derogue la Resolución 10281 de 2016 y la Resolución 12282 de 2019 </t>
  </si>
  <si>
    <t xml:space="preserve">Formatos elaborados y socializados a los interventores, supervisores y gestores territoriales </t>
  </si>
  <si>
    <t>Elaboración y socialización del procedimiento para la Dirección Jurídica y Técnica de la UG FFIE</t>
  </si>
  <si>
    <t>Formatos FE-012 (Obra e Interventoría) revisados, ajustados  y publicados</t>
  </si>
  <si>
    <t>Lista de chequeo actualizada y socializada</t>
  </si>
  <si>
    <t xml:space="preserve">Herramienta en producción </t>
  </si>
  <si>
    <t>Documento técnico con análisis y recomendaciones aprobado por el Director Técnico</t>
  </si>
  <si>
    <t xml:space="preserve">Documento aprobado por la Dirección Técnica y socializado
</t>
  </si>
  <si>
    <t>Reuniones mensuales de Comité de Gestión Territorial</t>
  </si>
  <si>
    <t>Instructivo y evidencia de socialización</t>
  </si>
  <si>
    <t>Documento aprobado por el Director Técnico y Director Jurídico</t>
  </si>
  <si>
    <t>Presentación y lista de asistencia</t>
  </si>
  <si>
    <t>Documento y evidencia de socialización</t>
  </si>
  <si>
    <t xml:space="preserve">Documento </t>
  </si>
  <si>
    <t xml:space="preserve"> Acto administrativo expedido</t>
  </si>
  <si>
    <t>Formatos aprobados y evidencia de la socialización e implementación</t>
  </si>
  <si>
    <t>Guia elaborada y evidencia de socialización</t>
  </si>
  <si>
    <t>Formatos revisados, ajustados y publicados</t>
  </si>
  <si>
    <t>Lista de Chequeo y evidencia de socialización</t>
  </si>
  <si>
    <t>Reportes del sistema</t>
  </si>
  <si>
    <t>Documento aprobado por el Director Técnico</t>
  </si>
  <si>
    <t>Documento  y evidencia de socialización</t>
  </si>
  <si>
    <t>Evidencia de la reunión (Acta reunión , lista de asistencia, entre otros.)</t>
  </si>
  <si>
    <t>5</t>
  </si>
  <si>
    <t>Javier Talero</t>
  </si>
  <si>
    <t>Dirección Técnica</t>
  </si>
  <si>
    <t>Claudia Jimena Arzayuz</t>
  </si>
  <si>
    <t xml:space="preserve">Dirección Técnica </t>
  </si>
  <si>
    <t>AUDITORIA FINANCIERA - CGR</t>
  </si>
  <si>
    <t>ANTIOQUIA -CGR</t>
  </si>
  <si>
    <t>QUINDIO -CGR</t>
  </si>
  <si>
    <t>Pendiente Formulación  - Clara Robayo</t>
  </si>
  <si>
    <t xml:space="preserve">EVALUACIÓN LILIANA </t>
  </si>
  <si>
    <t>PENDIENTE FORMULACIÓN - Jeimmy Adrian del Pilar León</t>
  </si>
  <si>
    <t>PENDIENTE FORMULACIÓN - Diana Marleni Duque</t>
  </si>
  <si>
    <t>evaluación - Aura</t>
  </si>
  <si>
    <t>evaluacvión - bibiana</t>
  </si>
  <si>
    <t>Pendiente Aprobación - Santiago Fernandez de Soto</t>
  </si>
  <si>
    <t>Con corte a 30 de septiembre no se reporta avance por parte de la dependencia, sin embargo la acción se encuentra dentro de los tiempos establecidos.</t>
  </si>
  <si>
    <t>Piedad Muñoz</t>
  </si>
  <si>
    <t>Dirección Administrativa y Financiera</t>
  </si>
  <si>
    <t>Javier Talero - Jaime Alejandro Durán Fontanilla</t>
  </si>
  <si>
    <t>Dirección Técnica - Dirección Jurídica</t>
  </si>
  <si>
    <t>Eva Letty Valencia</t>
  </si>
  <si>
    <t xml:space="preserve">
La Dirección Técnica - Coordinación de Seguimiento y Control, está realizando actividades con el propósito de establecer los lineamientos e iniciar a definir un poyecto de temario para las capacitaciones.</t>
  </si>
  <si>
    <t xml:space="preserve">
La Dirección Técnica está realizando actividades con el propósito de identificar los criterios que serán objeto de análisis para la elaboración del Documento Técnico.</t>
  </si>
  <si>
    <t xml:space="preserve">
La Dirección Técnica - Coordinación de Seguimiento y Control, convocó a reunión con el propósito de establecer los lineamientos e iniciar a definir un poyecto de temario para las capacitaciones.</t>
  </si>
  <si>
    <t>La Dirección Jurídica - Coordinación de Controversias Contractuales elaboró proyecto de I) Informes de presuntos incumplimientos II)Comunicación de inicio de procedimiento de incumplimiento a Gestores Territoriales.</t>
  </si>
  <si>
    <t>La Dirección Técnica - Coordinación de Seguimiento y Control, está realizando actividades con el propósito de establecer los lineamientos e iniciar a definir un poyecto de temario para las capacitaciones.</t>
  </si>
  <si>
    <t xml:space="preserve">
La Dirección Técnica está revisando los puntos que deben ser analizados para la revisión y ajuste del Acta de Recibo a Satisfacción</t>
  </si>
  <si>
    <t>La Dirección Juríduca - Coordinación de Controversias Contractuales elaboró proyecto de I) Informes de presuntos incumplimientos II)Comunicación de inicio de procedimiento de incumplimiento a Gestores Territoriales.</t>
  </si>
  <si>
    <t xml:space="preserve">
La Dirección Técnica -Coordinación de Seguimiento y Control y  Coordinación Regional, están realizando las actividades con el propósito de identificar los criterios que serán objeto de revisión en lista de chequeo para la revisión de informes finales.</t>
  </si>
  <si>
    <t>La Dirección Técnica -Coordinación de Seguimiento y Control y  Coordinación Regional, están realizando las actividades con el propósito de identificar los criterios que serán objeto de revisión en lista de chequeo para la revisión de informes finales.</t>
  </si>
  <si>
    <t>La Dirección Técnica, Coordinación de Seguimiento y Control y Coordinación Regional, están realizando actividades con el propósito de identificar los criterios que serán objeto de revisión en lista de chequeo para la revisión de informes finales.</t>
  </si>
  <si>
    <t xml:space="preserve">
La Dirección Técnica está realizando las actividades con el propósito de establecer los lineamientos para iniciar la elaboración del documento técnico.</t>
  </si>
  <si>
    <t xml:space="preserve">
La Dirección Técnica está adelantando las actividades para establecer el alcance del documento que debe ser elaborado</t>
  </si>
  <si>
    <t xml:space="preserve">Se diseñó, estructuró y puso en funcionamiento la herramienta denominada "ASI VAMOS FFIE, que corresponde a un sistema de Información para la Gestión de Proyectos de Infraestructura del FFIE. Este es un sistema transaccional web que permite realizar el seguimiento en línea de los proyectos de infraestructura, integrando los procesos de las áreas que intervienen: jurídica, técnica y financiera y siguiendo las etapas del ciclo de gestión de proyectos: i) inicio, ii) seguimiento y control, iii) cierre y liquidación).
</t>
  </si>
  <si>
    <t xml:space="preserve">Se puede evidencar Cinco (5) Manuales de usuario Sistemas de información y Cuatro (4) Videos de funcionalidad de la herramienta denominada "ASI VAMOS FFIE, la cual permite realizar el seguimiento en línea de los proyectos de infraestructura  </t>
  </si>
  <si>
    <t xml:space="preserve"> No se reporta avance con corte a 30 de septiembre</t>
  </si>
  <si>
    <t xml:space="preserve">Marlly Bareño Ariza </t>
  </si>
  <si>
    <t>Coordinación de la Región Centro Sur y eje Cafetero 2</t>
  </si>
  <si>
    <t>Con corte 30 de Septiembre de 2021 la dependencia reporta un 66% de avance donde en el segundo trimestre del 2021 se inicia la fase de pruebas en conjunto con el implementador UT DELL EMC definiendo el uso de la herramienta Azure DevOps y los casos de prueba a trabajar, de la misma manera se define una matriz de requerimientos versión 2. En paralelo a la ejecución de pruebas se realizan varias sesiones de trabajo para continuar con la definición de las integraciones con los sistemas de SGDEA, Comisiones y Logística.</t>
  </si>
  <si>
    <t>Con corte a 30 de septiembre la dependencia no repota avance</t>
  </si>
  <si>
    <t>La dependencia no reporta avance.</t>
  </si>
  <si>
    <t>El 12 de julio de 2021 se adelanta mesa técnica conjunta entre los Subdirectores y profesionales pertenecientes a las dependencias de Talento Humano y Gestión Administrativa a fin de hacer seguimiento a los indicadores del PESV.</t>
  </si>
  <si>
    <t>Se desarrolló el modulo correspondiente al eje Asistencia Diálogo y Construcción Colectiva, se puede consultar en la Escuela Virtual de Secretarías en el siguiente enlace: https://escuelasecretarias.mineducacion.gov.co/publicaciones/54 En este módulo se incluye información para facilitar la conexión entre los equipos de las secretarías de educación y el equipo del Ministerio de Educación, información de contacto de líderes por ETC, y el portafolio con información de los programas, proyectos y responsables en el MEN.</t>
  </si>
  <si>
    <t>A la fecha se han realizado 6 de los 8 espacios propuestos, así: 10-mar Orientaciones de manera directa por la señora Ministra, frente a la Presencialidad con Alternancia, se compartirán experiencias y resolverán inquietudes. (Conéctate #10) 15-abr Derecho a la educación y responsabilidad en la prestación del servicio educativo Dra. Viviana Mora Verbel, Procuradora delegada para la defensa de los derechos de la infancia, la adolescencia, la familia y las mujeres Responsabilidad en la implementación del protocolo de bioseguridad y ante los eventuales contagios que se produzcan en miembros de la comunidad educativa Abogado Andrés Vélez Cronograma de apertura de clases presenciales para todas las instituciones educativas Constanza L. Alarcón Párraga ¿ Viceministra de Educación Preescolar, Básica y Media 13-may Avances y retos colectivos para garantizar la presencialidad con alternancia. 24-jun Alcances y precisiones sobre la Directiva No. 05 de 2021 del Ministerio de Educación Nacional y la Circular Externa 09 de la Unidad Administrativa Especial de Alimentación Escolar 1-jul Alcances y precisiones sobre la Directiva No. 05 de 2021 del Ministerio de Educación Nacional y la Circular Externa 09 de la Unidad Administrativa Especial de Alimentación Escolar 12-ago Servicio Educativo de manera presencial: logros y retos</t>
  </si>
  <si>
    <t>Se socializa el Kit de incidencia a candidatos en el micrositio de Asistencia, Diálogo y Construcción Colectiva, se puede consultar en el siguiente enlace: https://escuelasecretarias.mineducacion.gov.co/publicaciones/54</t>
  </si>
  <si>
    <t>Se puede acceder a la escuela virtual de secretarias a través del enlace:https://escuelasecretarias.mineducacion.gov.co/ Se adjunta como evidencia la memoria del evento de presentación de la Escuela Virtual de Secretarías, realizado el 1 de julio de 2021.</t>
  </si>
  <si>
    <t>La Subdirección de Talento Humano adelantó las siguientes acciones: Remisión de la solicitud a SDO respecto a la programación de la capacitación del procedimiento de revisión por la Dirección mediante radicado 2020-IE-046582; asistencia a la capacitación del procedimiento de revisión por la Alta Dirección programada mediante radicado 2020-IE-049195, 2020-IE-050457_Confirmación asistencia capacitacion 17 dic, Citación a la SDO para mesa técnica preparación informe alta dirección el 1 Marzo 2021, realización de mesa técnica Preparación Informe Alta Dirección_24 marzo 2021, remisión del informe preliminar y revisiones parciales por la Alta Dirección del SG-SST el 30 abril, Solicitud a la SDO de la remisión de los documentos de preparación de informe SG-SST para la revisión por la Alta Dirección mediante radicado 2021-IE-01604, Ajustes de la presentación para la Revisión por la Dirección programada para el 30 de junio de 2021 acorde con el radicado 2021-IE-017694 y remisión final del informe a presentar ante la Alta Dirección el 30 de junio mediante radicado 2021-IE-026280.</t>
  </si>
  <si>
    <t>La dependencia no reporta avance sin embargo la fecha de finalización ya culminó.</t>
  </si>
  <si>
    <t>Durante el período se elaboró y aprobó un índice de mejora, el cual fue aprobado por el equipo Direcivo el 7 de julio, en el marco de la Revisión por la Dirección</t>
  </si>
  <si>
    <t>Falta de comunicación de algunos documentos del SIG</t>
  </si>
  <si>
    <t>Desactualización del procedimiento de Evaluación de Políticas</t>
  </si>
  <si>
    <t>No existe un mecanismo que motive a documentar las acciones generadas en el SIG</t>
  </si>
  <si>
    <t>Desarrollar a través de mesas técnicas con los responsables del Proceso de Evaluación de Política una propuesta que permita actualizar el procedimiento de acuerdo con los tres tipos de evaluación que se desarrollan en el Ministerio</t>
  </si>
  <si>
    <t>Propuesta de nuevo procedimiento de Evaluación de Políticas - Cantidad</t>
  </si>
  <si>
    <t>Elaborar y aprobar un índice de mejora</t>
  </si>
  <si>
    <t>Establecer las actividades de gestión de cambio en el marco de los ¿juegos de la gestión</t>
  </si>
  <si>
    <t>Socializar con los líderes y enlaces el índice de mejora aprobado.</t>
  </si>
  <si>
    <t>Análisis de los datos asociados al índice.</t>
  </si>
  <si>
    <t>Maura Yuliana Ramirez</t>
  </si>
  <si>
    <t>A</t>
  </si>
  <si>
    <t>No se ha implementado en la organización los lineamientos en el procedimiento y en la guía de administración de riesgos publicado el 30 de marzo de 2021</t>
  </si>
  <si>
    <t>Elaboración de un plan de trabajo un plan de trabajo de actualización riesgos y/o fortalecimiento de los controles.</t>
  </si>
  <si>
    <t>Aprobación de los líderes de los riesgos y/o controles formulados.</t>
  </si>
  <si>
    <t>Riesgos y controles aprobados por los líderes de los 17 procesos</t>
  </si>
  <si>
    <t>Actualización de los riesgos y/o controles en el SIG</t>
  </si>
  <si>
    <t>Generación de versionamiento en el SIG-Cantidad</t>
  </si>
  <si>
    <t>Monitoreo y reporte de riesgos bajo la nueva metodología.</t>
  </si>
  <si>
    <t>Informe de riesgos del período-cantidad</t>
  </si>
  <si>
    <t>Desarticulación de la evaluación de las políticas e instrumentos con lo establecido en el procedimiento</t>
  </si>
  <si>
    <t>Revisar integral de los procedimientos de los procesos Diseño, implementación y evaluación de política</t>
  </si>
  <si>
    <t>Informe del resultado de la revisión</t>
  </si>
  <si>
    <t>Elaborar e implementar una estrategia de gestión de cambio, en el marco de la revisión integral de los procedimientos.</t>
  </si>
  <si>
    <t>Hoja de ruta elaborada e implementada</t>
  </si>
  <si>
    <t>Diseñar y aplicar un instrumento que permita capturar y mapear las políticas y sus mecanismos de evaluación</t>
  </si>
  <si>
    <t>Inventario de políticas, con sus mecanimos de evaluación</t>
  </si>
  <si>
    <t>Realizar las modificaciones documentales</t>
  </si>
  <si>
    <t>Documentos modificados-cantidad</t>
  </si>
  <si>
    <t>Validación y publicación de los documentos en el SIG</t>
  </si>
  <si>
    <t>Documentos publicados en el SIG</t>
  </si>
  <si>
    <t>En el proceso de evaluación de la política, particularmente las políticas asociadas al desarrollo integral de la primera infancia, participan diferentes entidades nacionales y una de las herramientas utilizadas para para dar cumplimiento al procedimiento, es el Sistema de Seguimiento al Desarrollo Integral de la Primera Infancia, que cuenta con un manual operativo que ha sido construido entre las distintas entidades que hacen parte de la Comisión Intersectorial para la Primera Infancia y aplica para estas.</t>
  </si>
  <si>
    <t>Revisar la viabilidad de publicación del manual como documento externo en el SIG o en la intranet, en el sitio de primera infancia.</t>
  </si>
  <si>
    <t>Revisión de viabilidad</t>
  </si>
  <si>
    <t xml:space="preserve">Amalia Peña Russi </t>
  </si>
  <si>
    <t>Dirección de Primera Infancia</t>
  </si>
  <si>
    <t>Solicitar publicación del manual como documento externo en el SIG o en la intranet.</t>
  </si>
  <si>
    <t>Solicitud de publicación</t>
  </si>
  <si>
    <t>Verificar la publicación del manual operativo.</t>
  </si>
  <si>
    <t>Verificación de publicación</t>
  </si>
  <si>
    <t>No se ha implementado en la organización los lineamientos en el procedimiento y en la guía de administración de riesgos publicados el 30 de marzo de 2021.</t>
  </si>
  <si>
    <t>Riesgos y controles aprobados-cantidad</t>
  </si>
  <si>
    <t>Versionamiento de los riesgos en el SIG</t>
  </si>
  <si>
    <t>Informe del resultado del trimestre-cantidad</t>
  </si>
  <si>
    <t>No se ha implementado en la organización los lineamientos establecidos en la guía normalizada en el SIG</t>
  </si>
  <si>
    <t>Elaboración de un plan de trabajo para la gestión y actualización de las oportunidades de conformidad con los lineamientos.</t>
  </si>
  <si>
    <t>Implementación el plan de trabajo elaborado y aprobado para la gestión y actualización de las oportunidades de conformidad con los lineamientos.</t>
  </si>
  <si>
    <t>Plan de trabajo implementado</t>
  </si>
  <si>
    <t>Aprobación de los líderes de las oportunidades de conformidad con los lineamientos.</t>
  </si>
  <si>
    <t>Oportunidades de los 17 procesos aprobadas por los líderes</t>
  </si>
  <si>
    <t>Cargue de las oportunidades en el equipo de teams</t>
  </si>
  <si>
    <t>Oportunidades cargadas y consolidades en teams</t>
  </si>
  <si>
    <t>Informe del monitoreo</t>
  </si>
  <si>
    <t>Riesgos y controles aprobados de los 17 procesos-cantidad</t>
  </si>
  <si>
    <t>Versionamiento en el SIG-cantidad</t>
  </si>
  <si>
    <t xml:space="preserve"> Monitoreo y reporte de riesgos bajo la nueva metodología.</t>
  </si>
  <si>
    <t>Informe del monitoreo-cantidad</t>
  </si>
  <si>
    <t>Con corte 30 de Septiembre de 2021. La dependencia no reporta avance, debido a que no ha iniciado la fecha de ejecución</t>
  </si>
  <si>
    <t>Con corte 30 de Septiembre de 2021. se evidencia: 
1. Acta del 8/07/2021 cuyo objetivo fué Sesionar, en el mes de julio, la mesa técnica virtual de mejora de procesos a través del análisis de PQRSD.
2. Propuesta índice de mejora con indicadores clave de rendimiento.
3. Acta de revisión pr la dirección del  07/07/2021 cuyo objetivo fué Realizar, en el marco del Comité de Gestión y Desempeño Institucional la Revisión por la Dirección al Sistema de Gestión de Calidad y Ambiental del Ministerio de Educación Nacional.. Avance del 100%</t>
  </si>
  <si>
    <t>Con corte 30 de Septiembre de 2021  la dependencia no reporta soportes de avance, sin embargo, no se ha cumplido la fecha de finalización</t>
  </si>
  <si>
    <t>Con corte Septiembre 30 de 2021 se observa la revisión de la viabilidad de publicación del manual como documento externo en el SIG y se generó la aprobación por parte del Director de la Dirección de Primera Infancia para realizar la solicitud de publicación.</t>
  </si>
  <si>
    <t>Con corte 30 de Septiembre de 2021  la dependencia no reporta soportes de avance, sin embargo, no se ha cumplido la fecha de finalización.</t>
  </si>
  <si>
    <t>Se realizó la revisión de la viabilidad de publicación del manual como documento externo en el SIG y se generó la aprobación por parte del Director de la DPI para realizar la solicitud de publicación.</t>
  </si>
  <si>
    <t>Se realizó la solicitud para la publicación del documento, con el diligenciamiento del formato y formulario para la solicitud de servicio.</t>
  </si>
  <si>
    <t>Con corte Septiembre 30/2021 se observa la solicitud de programación de capacitación Revisión por la alta dirección con radicado 2020-­IE-­046582, y la respuesta de la SDO con radicado 2020-­IE-­049195 remitiendo la mencionada programación . Además con radicado 2021-IE-026280 se remite a SDO del informe SGSST para revisión por la Alta Dirección.</t>
  </si>
  <si>
    <t>Con corte 30 de Septiembre de 2021  La dependencia no reporta avance sin embargo la fecha de finalización ya culminó, (31/08/2021)</t>
  </si>
  <si>
    <t>Con corte 30 de Septiembre de 2021  la dependencia no reporta soportes de avance, sin embargo, no se ha cumplido la fecha de finalización (31/12/2021)</t>
  </si>
  <si>
    <t>Con corte 30 de Septiembre de 2021 se observa que la dependencia reporta avance del  60% en donde en lo relacionado con la estrategia de comunicaciones con los usuarios, con 25 de junio de 2021, se han realizado 865 atenciones a través del referido canal. Adicionalmente, se han realizado 10 atenciones presenciales en las instalaciones del MEN</t>
  </si>
  <si>
    <t>Con corte 30 de Septiembre de 2021 se evidencia acta del 12/07/2021 para adelantar revisión de roles y responsabilidades del Plan Estratégico de Seguridad Vial del MEN.</t>
  </si>
  <si>
    <t>Se puede consultar la sección Quiero aprender en la Escuela Virtual de Secretarías. https://escuelasecretarias.mineducacion.gov.co/quiero_aprender En este sitio están dispuestos documentos técnicos, conceptuales, estratégicos, normas, guías lineamientos, conocimientos que han desarrollado el MEN y las Secretarías de Educación, elementos organizados cuidadosamente para fortalecer las capacidades institucionales. El uso de la biblioteca de la Escuela Virtual de Secretarías pretende promover las interacciones de los equipos de trabajo, de modo que al consultar cualquier pieza allí alojada puedan acceder al conocimiento adquirido para que otros para revisar, analizar, utilizar, evaluar, realimentar y generar nuevo conocimiento. Home - ¿Quiero Aprender¿ Aquí encontrará contenidos de valor y herramientas para consultar y fortalecer las capacidades y los procesos de inducción. ¿Inducción necesaria para mi gestión¿ Aquí podrá ver y descargar los contenidos de inducción que pueden afianzar las capacidades para la gestión de su secretaría de educación y consultar contenido sugerido por el Ministerio de Educación o por las demás secretarías de educación. 
Dirigirse a Seleccione Temática Allí encontrará una lista desplegable con 5 temas en los que se han dispuesto los contenidos más relevantes que deben ser consultados por un integrante nuevo en el sector educativo. Dirigirse a Contenido para fortalecer mis capacidades Aquí podrá ver y descargar los contenidos para fortalecer las capacidades de su secretaría de educación compartidos por el Ministerio de Educación o por las secretarías de educación del país. Haga click en Capacidades Estratégicas Aquí están dispuestos los contenidos para fortalecer las cualidades claves que cada equipo de trabajo y obtener mejores resultados en el sector educativo de acuerdo con cada contexto territorial. Haga click en Capacidades Técnicas Aquí encontrarán los contenidos que pretenden fortalecer las cualidades específicas del saber hacer de cada equipo de trabajo para el mejoramiento de sus procesos y gestión en el territorio. Haga click en Capacidades Personales Aquí encontrarán los contenidos dispuesto para fortalecer las cualidades específicas sobre el ser de cada equipo de trabajo para el mejoramiento de la calidad de relaciones dentro y fuera de la entidad y el sector.</t>
  </si>
  <si>
    <t>Con corte 30 de Septiembre de 2021 se observa desarrollo del módulo  correspondiente al eje Asistencia Diálogo y Construcción Colectiva, se puede consultar en la Escuela Virtual de Secretarías en el siguiente enlace: https://escuelasecretarias.mineducacion.gov.co/publicaciones/54, donde se incluye información para facilitar la conexión entre los equipos de las secretarías de educación y el equipo del Ministerio de Educación .</t>
  </si>
  <si>
    <t>Con corte 30 de Septiembre de 2021 se observa el  link https://escuelasecretarias.mineducacion.gov.co/quiero_aprender, en el cual se encuentra  la sección Quiero aprender en la Escuela Virtual de Secretarías.  En este sitio están dispuestos documentos técnicos, conceptuales, estratégicos, normas, guías lineamientos, conocimientos que han desarrollado el MEN y las Secretarías de Educación.</t>
  </si>
  <si>
    <t xml:space="preserve">Con corte 30 de Septiembre de 2021 se observa matriz donde se relacionan seis encuentros realizados, con sus grabaciones y enlaces a la carpeta. </t>
  </si>
  <si>
    <t>Con corte 30 de Septiembre de 2021 se evidencia socialización del Kit de incidencia a candidatos en el micrositio de Asistencia, Diálogo y Construcción Colectiva, se puede consultar en el siguiente enlace: https://escuelasecretarias.mineducacion.gov.co/publicaciones/54.</t>
  </si>
  <si>
    <t>Con corte 30 de Septiembre de 2021 se observa, el acceso a la escuela virtual de secretarias a través del enlace:https://escuelasecretarias.mineducacion.gov.co/ Se adjuntó como evidencia la memoria del evento de presentación de la Escuela Virtual de Secretarías, realizado el 1 de julio de 2021.</t>
  </si>
  <si>
    <t>Con corte 30 de Septiembre de 2021. La dependencia no reporta avance.</t>
  </si>
  <si>
    <t>La dependencia no reporta avance</t>
  </si>
  <si>
    <t>Con corte 30 de Septiembre de 2021. se evidencia solicitud de servicios a la Subdirección de Desarrollo Organizacional.</t>
  </si>
  <si>
    <t>Entre el primero de Octubre de 2020 y el 9 de Agosto de 2021,la subdirección de fomento de competencias realizó seguimiento al sistema de gestión documental y remitió las correspondientes alertas a los profesionales a cargo de las comunicaciones asignadas a punto de vencer para su respectivo y oportuno trámite, adicionalmente los equipos se organizaron internamente para atender los requerimientos asignados dentro de las fechas establecidas.</t>
  </si>
  <si>
    <t>Los profesionales de la subdirección de Fomento de competencias participaron de las capacitaciones convocadas por la Unidad de Atención al Ciudadano sobre el manejo del sistema de Gestión documental y se solicito adicionalmente capacitación para los funcionarios de la subdirección en particular.</t>
  </si>
  <si>
    <t>La subdirección de fomento entre el 1 de Octubre de 2020 y el 9 de agosto de 2021, remitió correos a los supervisores de contratos, coordinadores y lideres de equipo indicando el estado de las radicaciones a cargo de los profesionales para la correspondiente gestión y seguimiento de las respuestas.</t>
  </si>
  <si>
    <t xml:space="preserve">Se evidencia que se esta haciendo seguimiento a las PQRSD a través de correos que dan cuenta de las acciones propuestas.
</t>
  </si>
  <si>
    <t xml:space="preserve">Se evidencia soportes  que dan cuenta  que se brindaron 2 capacitaciones por parte de    SGDEA una con fecha 02/062021 y  26/11/2020. </t>
  </si>
  <si>
    <t xml:space="preserve">Se evidencia que el área realiza seguimiento permanente para que se de cumplimiento a esta actividad, dejando constancia a través de correos electrónicos. </t>
  </si>
  <si>
    <t>Segundo Miguel Moran Mueses</t>
  </si>
  <si>
    <t>En el tercer trimestre en desarrollo de este plan de mejoramiento se han adelantado tres sesiones de trabajo con integrantes de los grupos de Auditoría y Finanzas Sectoriales para la actualización del Procedimiento de Distribución de Recursos Sistema General de Participaciones SGP, PL-PR-08 Versión 04 y se espera formalizarlo en el mes de noviembre.</t>
  </si>
  <si>
    <t>Se presentó como evidencia informe de las reuniones virtuales en TEAMS con los responsables del Procedimiento de Distribución de Recursos Sistema General de Participaciones SGP, PL-PR-08 Versión 04</t>
  </si>
  <si>
    <t>Entre junio y julio de 2021,547 personas se inscribieron al Programa de Diseño Organizacional sobre el Sistema de Gestión Ambiental, de los cuales 473 ha finalizado el curso (86%), del total de personas egresadas del curso 398 personas diligenciaron la encuesta de sastisfacción, es decir, 84% de las que completaron el curso. El resultado promedio del curso, con corte a al 31 de julio fue de 4,11. Adjunto se encuentra las gráficas, los datos respectivos y el detalle de las encuestas.</t>
  </si>
  <si>
    <t>Con corte a 30 de septiembre de 2021 la dependencia no reportó avance.</t>
  </si>
  <si>
    <t>Se presentó como evidencia informe de encuesta y evaluación del curso del Programa de Diseño Organizacional sobre el Sistema de Gestión Ambiental.</t>
  </si>
  <si>
    <t>Con la actualización del micrositio como un botón de vacantes incluido en la intranet como se evidenció en la anterior descripción del avance, se evaluó que la información del subsitio servicios no es pertienente. Por lo tanto, se procedió a actualizar el procedimiento de Selección de Talento Humano, específicamente en la actividad 32 correspondiente a la provisión transitoria de cargos de carrera administrativa, donde se da a conocer la publicación de vacantes y su enlace de ruta.</t>
  </si>
  <si>
    <t>Se evidenció la actualización de información de derechos preferenciales y vacantes de la Subdirección de Talento Humano en la intranet y la actualización del PROCEDIMIENTO SELECCIÓN DEL TALENTO HUMANO Código: TH-PR-01 Versión: 04</t>
  </si>
  <si>
    <t>Se actualizó el procedimiento TH-PR-01 en su versión 4, específicamente en la actividad 32 correspondiente en la provisión transitoria de cargos de Carrera Administrativa, en lo referente a publicación de vacantes.</t>
  </si>
  <si>
    <t>El Plan estratégico de comunicaciones se ajustó incluyendo una tabla con el historial de cambios, donde se observa los cambios realizados al documento. El Plan Estratégico de Comunicaciones se encuentra publicado en la página web del MEN, enlace: https://www.mineducacion.gov.co/portal/micrositios-institucionales/Modelo-Integrado-de-Planeacion-y-Gestion/362780:Plan-Estrategico-de-Comunicaciones</t>
  </si>
  <si>
    <t>El 13 de agosto de 2021 se divulgó por los medios internos de comunicación del MEN, el Plan Estratégico de Comunicaciones, invitando a los colaboradores a conocer en detalle el documento que incluye entre sus ejes estratégicos: socializar y visibilizar las políticas educativas de manera que generen apropiación social y participación corresponsable de la sociedad para su efectiva implementación. El Plan Estratégico de Comunicaciones se puede consultar en: https://www.mineducacion.gov.co/portal/micrositios-institucionales/Modelo-Integrado-de-Planeacion-y-Gestion/362780:Plan-Estrategico-de-Comunicaciones</t>
  </si>
  <si>
    <t xml:space="preserve">Se observo la inclusión en el Plan Estratégico de Comunicaciones una tabla  de control sobre los ajustes realizados al documento. </t>
  </si>
  <si>
    <t>Se evidenció la pieza de comunicación para la divulgación del Plan Estratégico de Comunicaciones al interior del MEN.</t>
  </si>
  <si>
    <t>Mediante comunicación interna 2021-IE-046562 del 21 de octubre de 2021, se solicitó a la Subdirección de Desarrollo Organizacional la asignación de un profesional para adelantar mesa de trabajo con las áreas involucradas en el proceso de incapacidades de accidentes de trabajo.</t>
  </si>
  <si>
    <t>Se reportó por parte de la dependencia comunicación interna  con SDO,para adelantar mesa de trabajo oon el fin de diseñar el procedimientos de incapacidades del MEN.</t>
  </si>
  <si>
    <t xml:space="preserve">Actualizar el procedimiento LIQUIDAR NÓMINA Y PRESTACIONES SOCIALES CÓDIGO TH-PR -04 VERSIÓN:03 y los formatos relacionados. </t>
  </si>
  <si>
    <t>Un (1) Procedimiento actualizado.</t>
  </si>
  <si>
    <t>Yenny Reyes Gonzalez</t>
  </si>
  <si>
    <t xml:space="preserve">Reformular y aprobar del plan de trabajo. </t>
  </si>
  <si>
    <t>Un (1) Plan de trabajo aprobado.</t>
  </si>
  <si>
    <t xml:space="preserve">Incluir dentro del procedimiento LIQUIDAR NÓMINA Y PRESTACIONES SOCIALES todo lo relacionado con Incapacidades. </t>
  </si>
  <si>
    <t>Un (1) Procedimiento de Incapacidades.</t>
  </si>
  <si>
    <t xml:space="preserve">Socializar la metodología de gestión de cambio con los gestores de conocimiento y hacer seguimiento a las réplicas en los equipos de trabajo </t>
  </si>
  <si>
    <t xml:space="preserve">Implementar la ruta de gestión de cambio en las intervenciones de CRM, procedimiento de gestión de actos administrativos y tratamiento de PSNC </t>
  </si>
  <si>
    <t>Socialización con lista asistencia/cantidad</t>
  </si>
  <si>
    <t>Ejecución de la ruta de gestión de cambio durante la intervenciones de CRM, procedimiento de gestión de actos administrativos y tratamiento de PSNC/ informe de avance de ejecución</t>
  </si>
  <si>
    <t xml:space="preserve">Actualizar los blueprints de los trámites, analizando los canales de contactos vs puntos de dolor, para establecer acciones de mejora que aumenten la satisfacción </t>
  </si>
  <si>
    <t>Documento de Blueprints actualizado/cantidad</t>
  </si>
  <si>
    <t xml:space="preserve">Realizar seis (6) talleres ¿Valor de una promesa para fortalecer la cultura de servicio? </t>
  </si>
  <si>
    <t xml:space="preserve">Realizar una estrategia que incentive la inscripción y finalización del curso de lenguaje claro del DNP, por parte de los colaboradores del MEN. </t>
  </si>
  <si>
    <t>Talleres realizados/listas de asistencia</t>
  </si>
  <si>
    <t>Estrategia implementada/cantidad</t>
  </si>
  <si>
    <t>8/8(2021</t>
  </si>
  <si>
    <t xml:space="preserve">Elaborar un plan de trabajo con la firma consultora para documentar las acciones de mejora con los procesos priorizados </t>
  </si>
  <si>
    <t xml:space="preserve">Implementar el plan de trabajo aprobado para documentar las acciones de mejora con los procesos priorizados. </t>
  </si>
  <si>
    <t>Plan de trabajo elaborado y aprobado/cantidad</t>
  </si>
  <si>
    <t>Informe del resultado del plan de trabajo implementado</t>
  </si>
  <si>
    <t xml:space="preserve">Elaborar un plan de trabajo con la firma consultora para la implementación del Sistema de Gestión Antisoborno </t>
  </si>
  <si>
    <t xml:space="preserve">Ejecutar el plan de trabajo aprobado por la firma consultora para la implementación del Sistema de Gestión Antisoborno </t>
  </si>
  <si>
    <t>Plan de trabajo elaborado y aprobado</t>
  </si>
  <si>
    <t>Informe del resultado de la ejecución del plan de trabajo</t>
  </si>
  <si>
    <t xml:space="preserve">Generar una estrategia, en el marco de la rendición de cuentas, que permita aumentar el tráfico del portal de educación redición de cuentas </t>
  </si>
  <si>
    <t xml:space="preserve">Implementar la estrategia aprobada, que permita aumentar el tráfico del portal de educación redición de cuentas </t>
  </si>
  <si>
    <t>Estrategia elaborada y aprobada</t>
  </si>
  <si>
    <t>Informe de implementación de la estrategia</t>
  </si>
  <si>
    <t xml:space="preserve">Elaborar un plan de trabajo que permita la revisión, actualización y mejora de la metodología y herramienta para el reporte de PSNC </t>
  </si>
  <si>
    <t xml:space="preserve">Implementación del plan de trabajo elaborado y aprobado para la actualización de la metodología </t>
  </si>
  <si>
    <t xml:space="preserve">Aprobación y publicación de la nueva metodología y sus instrumentos para las salidas no conforme </t>
  </si>
  <si>
    <t>Aplicación de la nueva metodología, con sus instrumentos, para el tratamiento del PSNC</t>
  </si>
  <si>
    <t>Plan de trabajo elaborado/cantodad</t>
  </si>
  <si>
    <t>Informe de plan de trabajo implementado</t>
  </si>
  <si>
    <t>Documento publicado en el SIG/cantidad</t>
  </si>
  <si>
    <t>Informe de resultados del tramiento de las salidas no conforme con la nueva metodología</t>
  </si>
  <si>
    <t xml:space="preserve">Actualizar los procedimientos de Gestión Documental incluyendo las directrices para el almacenamiento de cajas de archivo para evitar que se deformen por el peso . </t>
  </si>
  <si>
    <t>Cantidad</t>
  </si>
  <si>
    <t>Jenny Patricia Peña Rozo</t>
  </si>
  <si>
    <t xml:space="preserve">Actualización permanente de las herramientas ofimáticas, colaborativas, sistema operativo y software base, mediante la solución de System Center Configuration o la herramienta que determine la Oficina de Tecnología y Sistemas de Información en los equipos de propiedad del Ministerio de Educación, incluyendo la actualización remota a los equipos autorizados por el MEN para trabajo en casa mediante comunicación vía Microsoft Teams y asistencia rápida de Windows 10, comunicación que se realiza entre el agente de soporte y el colaborador del Ministerio. </t>
  </si>
  <si>
    <t>Reporte con Equipos de Cómputo (PC y Portátiles) cubiertos por el contrato de mantenimientos.</t>
  </si>
  <si>
    <t xml:space="preserve">Actualizar el Plan Estratégico de Comunicaciones, incluyendo un capítulo que contenga la batería de indicadores para dar cumplimiento a los objetivos del Plan, así como los criterios de evaluación descritos en los procedimientos para evaluar la percepción de los ciudadanos sobre la información divulgada frente a los criterios de claridad, utilidad, oportunidad y confiabilidad de la información. </t>
  </si>
  <si>
    <t>1 Actualización al Plan Estratégico de Comunicaciones</t>
  </si>
  <si>
    <t xml:space="preserve">Hacer seguimiento a los compromisos adquiridos por las ETC derivados de comunicaciones y/o de visitas de monitoreo y seguimiento al uso de los recursos financieros. </t>
  </si>
  <si>
    <t xml:space="preserve">Remisión de comunicaciones a las entidades territoriales certificadas recordando los requerimientos realizados por el Ministerio e indicando las implicaciones que puede acarrear a las ETC el no reportar la información solicitada en términos de oportunidad y de calidad. </t>
  </si>
  <si>
    <t>Fanny Cardona Moreno</t>
  </si>
  <si>
    <t>En este trimestre se realizó la revisión y publicación de actualización normativa de trámite de convalidaciones PBM, esta no recibió observaciones por parte de la ciudadanía y fue remitida a la oficina Jurídica para continuar con el proceso de expedición de la actualización de la normatividad.</t>
  </si>
  <si>
    <t>Se actualizó la base de datos de beneficiarios con la información del Anexo 3A y se enviaron nuevamente solicitudes a las Secretarías, Beneficiarios y Universidades a fin de recaudar los documentos requeridos para adelantar el proceso de condonación.</t>
  </si>
  <si>
    <t>Reunión de Junta Administradora para realizar seguimiento al Convenio 059 de 2008 realizada el 29-07-2021</t>
  </si>
  <si>
    <t>Se creo el grupo Subdirección de Desarrollo Sectorial el 19/10/2020 pues desde esa fecha se empezó a trabajar en la oportunidad de respuesta a las PQRS, en este grupo se encuentran las respuestas tipo frecuente de cada uno de los grupos, también respuestas a entes de control aprobadas por el VES o por el despacho de la Ministra con el fin de que sirvan como insumo a las solicitudes de los grupos de interés. El link del grupo es https://teams.microsoft.com/l/channel/19%3a3b5e1fac25134283961741a89c3d4b28%40thread.tacv2/General?groupId=a9b2c997-72a8-4a5e-a5b6-3683c1405354&amp;tenantId=31fcfb3f-8a0b-4ab5-b792-74c9062b9c8e</t>
  </si>
  <si>
    <t>Se realizaron dos reuniones de seguimiento y estrategias en torno a la oportunidad de respuesta a las PQRS, una el 2/8/21 en donde se dio a conocer el equipo en TEAMS de la SDS con las respuestas tipo y se socializó el reporte trimestral de la UAC. La segunda reunión se realizó el 13/09/21 en donde se siguió haciendo énfasis en respuestas parciales a las PQRS mientras se tenía el aval de la respuestas de las diferentes instancias en el MEN. Se adjuntan listas de asistencia a las reuniones</t>
  </si>
  <si>
    <t>Debido al alto flujo de eventos y compromisos entres los de agosto y septiembre en la dirección de Calidad no se logro avanzar con acciones propuesta. Se espera en el cuarto trimestre cumplir con lo propuesto, teniendo en cuanta el tiempo de finalización de la acción.</t>
  </si>
  <si>
    <t>Capacitar y socializar con el apoyo de la SDO a los servidores de la Dirección de Calidad para la Educación Preescolar, Básica y Media sobre los documentos oficializados en el SIG relacionados con la gestión de oportunidades</t>
  </si>
  <si>
    <t xml:space="preserve">Realizar una campaña de divulgación y difusión con el objetivo de resaltar la importancia de identificar las oportunidades en los proceso para el cumplimiento de los objetivos del Ministerio </t>
  </si>
  <si>
    <t>Número de capacitaciones realizadas a los servidores de la Dirección de Calidad para la Educación Preescolar, Básica y Media</t>
  </si>
  <si>
    <t>Número de campañas de divulgación y difusión realizadas</t>
  </si>
  <si>
    <t>Ana Maria Perez</t>
  </si>
  <si>
    <t>No se presentaron avance se recomienda trabajar en la actividad o solicitar ajustes de acuerdo al caso.</t>
  </si>
  <si>
    <t>1.Se realizó Reunión de seguimiento mensual correspondiente al mes de julio, para evaluar la gestión de las PQRS atendidas, conforme a los informes entregados por la UAC y el reporte individual del aplicativo GESDOC. Se anexa Nuevamente.
2.Para el mes de agosto 2021, se realizaron reuniones de seguimiento mensuales para evaluar la gestión de las PQRS atendidas, conforme a los informes entregados por la UAC y el reporte individual del aplicativo GESDOC.
3.en el mes de septiembre se realizó reuniones de seguimiento con los colaboradores para evaluar la gestión de las PQRS atendidas, conforme a los informes entregados por la UAC y el reporte individual del aplicativo GESDOC.</t>
  </si>
  <si>
    <t>1.Se han realizado seguimientos a las PQRS a punto de vencer, donde se le han informado los profesionales para que le den prioridad al trámite.
2.Para el mes de agosto, se realizó seguimiento diario a las PQRS en amarillo (a punto de vencer) y se le informó a los responsables para priorizar su atención, como es evidenciado en los adjuntos.
3.En todo el mes de septiembre se realizaron seguimientos diarios a las PQRS en amarillo (a punto de vencer) y así mismo se les informó a los responsables para priorizar su atención, se adjunta evidencia.</t>
  </si>
  <si>
    <t>Se evidencia soportes de correos en formato PDF de los meses de julio agosto y septiembre con las solicitudes alertando los días pendientes por el cierre de tramites en el sistema de gestión documental.
De los días del 13 al 16 y 19 de julio. 5 archivos
De los días del 4 al 6 ,9 al 13, 17,18,20, 23 al 27 y 30 de agosto 18 archivos.
De los días septiembre 1 al 3, 6 al 8 ,10, 13 a 15 al 17, 21, 28 al 30 de septiembre 14 archivos.
Se presenta inconvenientes con la validación en el sistema del plan de mejoramiento se envió requerimiento a ITS.</t>
  </si>
  <si>
    <t>Se entrega soporte de las reuniones realizadas en los meses de julio, agosto y septiembre cumpliendo con el 55% de la actividad.
Se presenta inconvenientes con la validación en el sistema del plan de mejoramiento se envió requerimiento a ITS.</t>
  </si>
  <si>
    <t>Se realiza reunión con el Jefe Germán Cordón quién revisará si hay propuestas del plan de acción cuya redacción se deba modificar después de recibir los ajustes solicitados que estarán a cargo de Diana Morales. Se remiten las actas en borrador, toda vez que aún no se tiene la completitud de las firmas de todos los asistentes</t>
  </si>
  <si>
    <t>Desde el 01/08/2021 al 30/09/2021 se avanzo con la respuesta de 210 radicados correspondientes a procesos de apelación. Se remiten las actas en borrador, toda vez que aún no se tiene la completitud de las firmas de todos los asistentes</t>
  </si>
  <si>
    <t>Se realizan reuniones semanales de seguimiento para evidenciar lo pendiente y el avance en el oportunidad de respuesta, que sigue sujeto a la documentación vencida que se recibe por parte del grupo de Convalidaciones</t>
  </si>
  <si>
    <t>Se realizan reuniones semanales de seguimiento para evidenciar lo pendiente y el avance en plan de descongestión propuesto con el apoyo de las personas de la firma externa, pero este plan sigue sujeto a la documentación vencida que se recibe por parte del grupo de Convalidaciones lo que no favorece en la cantidad de radicados resueltos. Se remiten las actas en borrador, toda vez que aún no se tiene la completitud de las firmas de todos los asistentes</t>
  </si>
  <si>
    <t>Se realizan reuniones semanales de seguimiento para evidenciar la actualización del flujo del proceso y se distribuyen tareas con las personas de apoyo para lograr el avance de la estrategia propuesta. Se remiten las actas en borrador, toda vez que aún no se tiene la completitud de las firmas de todos los asistentes</t>
  </si>
  <si>
    <t>Se realizan reuniones semanales de seguimiento para evidenciar la actualización del flujo del proceso y se distribuyen tareas con las personas de apoyo para lograr el avance de la estrategia propuesta Se remiten las actas en borrador, toda vez que aún no se tiene la completitud de las firmas de todos los asistentes</t>
  </si>
  <si>
    <t>Se remite semanalmente los radicados recibidos correspondientes a procesos de apelación que vienen con trámite desde el grupo de Convalidaciones, así como las nuevas solicitudes que se reciben a través del SGDA desde la UAC. La base actualizada que está compartida se puede visualizar en el siguiente link: https://mineducaciongovco-my.sharepoint.com/:x:/r/personal/nmora_mineducacion_gov_co/_layouts/15/Doc.aspx?sourcedoc=%7B6F4677A3-D29E-4CD8-9CE5-9BE05EEBF152%7D&amp;file=Base%20Apelaci%C3%B3n%20consolidada%20.xlsb&amp;action=default&amp;mobileredirect=true&amp;cid=21f5c0d1-bf10-41d4-b3e5-4c51a6e6f9cf Se remiten las actas en borrador, toda vez que aún no se tiene la completitud de las firmas de todos los asistentes</t>
  </si>
  <si>
    <t>La dependencia ya realizo la formulación de la acción la cual comenzó el 1 de octubre y termina en diciembre.</t>
  </si>
  <si>
    <t>La acción no requiere de revisión no estaba dentro del periodo evaluado.</t>
  </si>
  <si>
    <t>Se evidencia borrador de actas se valida el 25% con el compromiso de en el próximo seguimiento entregar las actas firmadas y la meta establecida, verificar las si las fechas para el cumplimento de la actividad son adecuadas o solicitar ajustes según sea el caso.</t>
  </si>
  <si>
    <t xml:space="preserve">Se publicó proyecto de resolución en la pagina del MEN para observaciones ciudadanas "Por la cual se establecen las reglas de financiación, cofinanciación y ejecución de las obras de infraestructura educativa en el marco del Plan Nacional de Infraestructura Educativa", entre el 11 y el 26 de mayo 2021, se dio respuesta y fueron publicadas el 15-06-2021, en la página WEB del MEN en el link: https://www.mineducacion.gov.co/portal/secciones-complementarias/Proyectos-normativos-para-observaciones-ciudadanas/405094:Proyecto-de-Resolucion. Se envío el 1 -7-2021 con radicado MEN No.2021-IE-028444 a la Oficina Asesora Jurídica del MEN el documento de la resolución final y la memoria Justificativa y el 7 -7- 2021 con radicado interno MEN No. 2021-IE-029124 se enviaron los vistos buenos para tramitar firma de la Ministra, se está a la espera de que salga el documento firmado en los próximos días. Posteriormente,en el mes de agosto de 2021  se conoce la nueva Ley 2140 del 10 de agosto de 2021  "por la cual se modifica el articulo No. 48 de la Ley 1551 de 2012 y se dictan otras disposiciones ", teniendo en cuenta la misma se procede a hacer el  respectiva ajuste al texto de la resolución en lo refrentes al tema de titularidad de predios y se envía con radicado MEN No. 2021-IE-037392 el 25 de agosto de 2021 a la Oficina Asesora Jurídica con los vistos buenos para su respectiva revisión, dicha oficina revisó y envió el 1 de sepiembre de 2021 el  ajute realizado al Despacho de la MInistra para  firma y expedicicón.  Para el mes de septiembre no se cuenta aun con la Resolución firmada continua en el Despacho en revisión  y firma de la Ministra. </t>
  </si>
  <si>
    <t>El proyecto de resolución se encuentra en el Despacho de la ministra en revisión y aprobación se les solicita celeridad en el tramite ya que este tiene como última fecha prevista de cierre el día 30 de marzo del 2022.</t>
  </si>
  <si>
    <t>Se valido el enlace 
https://teams.microsoft.com/l/channel/19%3a3b5e1fac25134283961741a89c3d4b28%40thread.tacv2/General?groupId=a9b2c997-72a8-4a5e-a5b6-3683c1405354&amp;tenantId=31fcfb3f-8a0b-4ab5-b792-74c9062b9c8e donde se encuentra las carpetas con los temas más que más trata la dependencia relacionados a las PQRSD como son: ANALISIS DE DATOS, MATRÍCULA CERO y El Observatorio Laboral para la Educación (OLE) donde se encuentran los documentos tipo para contestar, además de correo con la trazabilidad de la formulación del plan de mejoramiento desde el 2 de octubre de 2020 y sus cambios.</t>
  </si>
  <si>
    <t>Se entregan listas de asistencia y reportes socializados que demuestran el trabajo realizado frente a las PQRS.</t>
  </si>
  <si>
    <t>Se entrega acta del 29 de julio con el seguimiento, aunque se evidencian las 4 actas, se detalla en el acta del día 29 de julio de 2021 el estado en que se encuentra los cinco beneficiarios pendientes de condonar se recomienda seguir trabajando para el cumplimiento de los compromisos y guardar las evidencias en caso de ser requeridas.</t>
  </si>
  <si>
    <t>Se entregan actas del 17 y 19 de julio donde se deja como compromiso finalizando el mes de noviembre realizar "mesa final de análisis de acuerdo con los soportes
enviados por la Secretarías, Beneficiarios, Registraduría y Universidades."</t>
  </si>
  <si>
    <t>Se entrega por parte de la Subdirección de Desarrollo Organizacional encuesta de satisfacción en power point con soporte en excel donde se evidencia notas superiores a 4 en el entendimiento del curso.</t>
  </si>
  <si>
    <t>Se entrega documentos en borrador y trazabilidad del proceso.</t>
  </si>
  <si>
    <t>En los meses de julio y agosto se ajustaron los documentos requeridos de acuerdo con los nuevos ajustes del aplicativo ambiental del SIG, se actualizaron: la matriz de aspectos e impactos, la matriz legal ambiental, los programas ambientales, se crea el formato de control de correspondencia y ajusta el Procedimiento - Planificar Ejecutar y Monitorear Controles Operacionales Ambientales, se adjunta acta de entrega por parte de la Subdireccion de Desarrollo Organizacional y se puede realizar consulta el sistema integrado de Gestion.</t>
  </si>
  <si>
    <t>Se adjunta acta de reunión del 18 de agosto entre la SGA y la SDO, donde se realiza ajustes al procedimiento así como a la matriz del programa y la matriz legal del sistema de gestión ambiental.
Se realizó la actualización del documento AD-PR-02 PROCEDIMIENTO PLANIFICAR, EJECUTAR Y MONITOREAR</t>
  </si>
  <si>
    <t>En el mes de agosto se realizó el simulacro con el personal de servicios generales y mantenimiento, se presenta el informe de ejecución de la actividad, evaluación y se establecieron las acciones y conclusiones de este, se adjunta presentación de capacitación, informe de la actividad realizada y lista de asistencia</t>
  </si>
  <si>
    <t>Se realizó capacitación el 27 de agosto sobre Atención a Emergencias Ambientales donde se presentó personal de servicios generales, mantenimientos, vigilancia y de la SGA. 
Se adjunta Presentación de la capacitación. Listado de asistencia, y el Informe del Simulacro Ambiental.</t>
  </si>
  <si>
    <t>En el mes de agosto se realizó la planeación según la programación definida en el Plan Anual de actividades del sistema de Gestion Ambiental, con lo relacionado al simulacro, se adjunta planeación de la actividad donde se definieron las partes interesadas, responsables, Información general del simulacro emergencia ambiental, planeación del simulacro emergencia ambiental, Guion del simulacro, se adjunta documento elaborado.</t>
  </si>
  <si>
    <t>En el mes de agosto se realizó la planeación del simulacro de Emergencia Ambiental donde se adjunta soporte.Se adjunta Presentación de la capacitación. Listado de asistencia, y el Informe del Simulacro Ambiental.</t>
  </si>
  <si>
    <t>Con corte al 30 de septiembre no se reporta avance temiendo en cuenta que no ha iniciado el respectivo plan de mejoramiento.</t>
  </si>
  <si>
    <t>Puesta en producción e implementación de la herramienta tecnológica que soportará el manejo de los estados y el seguimiento a los compromisos de las Asistencias Técnicas.</t>
  </si>
  <si>
    <t>Herramienta Tecnológica Implementada</t>
  </si>
  <si>
    <t>Se realizó reunión con los coordinadores de la subdirección de Permanencia en la cual se les explicaron las actualizaciones en los reportes de riesgos (diseño, implementación, evaluación) y en el de oportunidades para el III trimestre de 2021. Se adjunta acta y registro de asistentes como soportes de esta acción.</t>
  </si>
  <si>
    <t>Con corte Septiembre 30/2021, se observa acta del 20/09/2021 de la Subdirección de Permanencia, sin embargo no se evidencia la acción que dice textualmente ...Realizar (2) jornadas de asistencia técnica integral con otras áreas del Ministerio para conocer e implementar las herramientas elaboradas y trabajadas en el proceso de implementación de política ?.</t>
  </si>
  <si>
    <t>Durante el período se elaboró y aprobó un índice de mejora, el cual fue aprobado por el equipo Direcivo el 7 de julio, en el marco de la Revisión por la Dirección.</t>
  </si>
  <si>
    <t>Por medio de reunión del 7 de julio del comité de gestión y desempeño institucional sobre el sistema de gestión de calidad y ambiental se aprobó el índice de mejora donde se refleja los resultados de cada área y sus acciones de mejora implementadas.  
Se adjunta:
Propuesta Índice de Mejora - Revisión por la dirección.docx_2021-10-15
Acta de reunión 08072021_Mesa técnica.doc_2021-10-15
Acta Revisión por la Dirección 2021.doc_2021-10-15</t>
  </si>
  <si>
    <t>Con corte al 30 de septiembre la dependencia no reporta avance, teniendo en cuenta que la fecha no se ha vencido</t>
  </si>
  <si>
    <t>PENDIENTE FORMULACIÓN - Veronica Babativa (accion rechazada para ajuste)</t>
  </si>
  <si>
    <t>PENDIENTEAPROBACION - Aprobador Transversal</t>
  </si>
  <si>
    <t>Unidad de Atención al Ciudadano</t>
  </si>
  <si>
    <t>Senia Maria Diaz Salazar</t>
  </si>
  <si>
    <t>Subdirección de Monitoreo y Control</t>
  </si>
  <si>
    <t>Subdirección de Inspección y Vigilancia</t>
  </si>
  <si>
    <t>La UG- FFI E presentó como heramientas manual de usuarios dirección técnica,financiera,juridica, fiduciaria y administrador del sistema.Igualmente, se presentó videos de socialización.</t>
  </si>
  <si>
    <t>Se presento como  heramientas manual de usuarios dirección técnica,financiera,juridica, fiduciaria y administrador del sistema.Igualmente, se presentó videos de socialización. Dando cumplimiento con la acción de mejora propuesta.</t>
  </si>
  <si>
    <t xml:space="preserve">Se inscribieron 547 personas para el Programa de Diseño Organizacional sobre el Sistema de Gestión Ambiental, de los cuales 473 han finalizado el curso . El resultado promedio del curso, según las encuestas a corte a 31 de julio fue de 4,11. </t>
  </si>
  <si>
    <t>Se observó cumplimiento de la actividad en el tiempo propuesto</t>
  </si>
  <si>
    <t>La dependencia reporta que tanto los funcionarios de planta y contratistas respondieron oportunamente las solicitudes asignadas a través del SGDA, por tanto no se realiza esta acción. Se anexó como evidencia la comunicación informando los correos enviados con los estados del SGDEA: https://bit.ly/3uwOCQ4.</t>
  </si>
  <si>
    <t xml:space="preserve">Como avance de la actividad, se evidencia los correos enviados con los estados del SGDEA </t>
  </si>
  <si>
    <t>Se realizó seguimiento semanal a las comunicaciones asignadas al administrador de correspondencia. Como evidencia se adjuntan los correo semanales de seguimiento y matriz de seguimiento: https://bit.ly/3uwOCQ4 y reporte administrador</t>
  </si>
  <si>
    <t>Se evidencia las comunicacciones asignadas al adminitrador de corresóndencia como avance para el tercer trimestre.</t>
  </si>
  <si>
    <t xml:space="preserve">Se evidenció la actualización de la bitácora y las respuestas tipo no es requeridas. Se anexó como evidencia las versiones de bitácora y respuestas tipo: https://bit.ly/3mm2IjL </t>
  </si>
  <si>
    <t>Se realizó el seguimiento semanal a la oportunidad en las comunicaciones radicadas a través del SGDEA, mediante correo enviado a los servidores de la dependencia, por el administrador de correo asignado. Como evidencia se adjuntan los correo con el semáforo de seguimiento: publicados en https://bit.ly/3uwOCQ4.</t>
  </si>
  <si>
    <t>Según lo manifestado por la SDO esta acción se rechazo y quedo eliminada, por lo anterior no se formularon actividades de mejora.</t>
  </si>
  <si>
    <t>De acuerdo a lo manifestado por la SDO esta acción se duplico con la 1139, por tal motivo se elimino  (Se toma como evidencia plataforma SIG).</t>
  </si>
  <si>
    <t>No se evidencia avance de la actividad, dado que esta fue enviada por la SDO para aprobación a la OCI el 8 de noviembre. Por lo anterior  será evaluada en el siguiente periodo de seguimiento.</t>
  </si>
  <si>
    <t xml:space="preserve">No se evidencia avance de la actividad, dado que esta fue enviada por la SDO para aprobación a la OCI el 8 de noviembre. </t>
  </si>
  <si>
    <t>La Oficina de Tecnología y Sistemas de Información -OTSI-, configuró y parametrizó la herramienta Gestión de la Configuración de CA, entre otros, con el fin de gestionar el licenciamiento de software adquirido por el Ministerio de Educación Nacional, que permita: 1. Mantener un inventario de software actualizado 2. Generar Alertas en tiempo real 3. Controlar la instalación de Software no autorizado por el Ministerio de Educación Nacional 4. Gestionar el uso de las licencias (Monitorear si el software se está utilizando de manera eficiente; Reducir costos con desinstalación de software que no se está utilizando; Renovación de licencias acorde a las estadísticas de uso que arroje la herramienta Herramienta configurada con:  Configuración de Incidentes, Solicitudes, Problemas y Cambios  Configuración de Grupos  Configuración de Contactos  Configuración de CI´s o CMDB  Configuración de Notificaciones  Configuración de Base del Conocimiento</t>
  </si>
  <si>
    <t>Se observa la configuración realizada a la herramienta CA Service Desk Manager, cumpliendo la actividad propuesta.</t>
  </si>
  <si>
    <t>La Oficina de Tecnología y Sistemas de Información -OTSI-, configuró y parametrizó la herramienta Gestión de la Configuración de CA, con el fin gestionar el licenciamiento de software adquirido por el Ministerio de Educación Nacional, que permita: 1. Mantener un inventario de software actualizado 2. Generar Alertas en tiempo real 3. Controlar la instalación de Software no autorizado por el Ministerio de Educación Nacional 4. Gestionar el uso de las licencias (Monitorear si el software se está utilizando de manera eficiente; Reducir costos con desinstalación de software que no se está utilizando; Renovación de licencias acorde a las estadísticas de uso que arroje la herramienta Herramienta configurada con: - Configuración de Incidentes, Solicitudes, Problemas y Cambios - Configuración de Grupos - Configuración de Contactos - Configuración de CI´s o CMDB - Configuración de Notificaciones - Configuración de Base del Conocimiento</t>
  </si>
  <si>
    <t>Se realizó devolución de las evidencias, pendiente ajuste por porte de la dependencia</t>
  </si>
  <si>
    <t>En las gráficas se observan los resultados obtenidos de la encuesta de satisfacción realizada en línea del curso del Sistema de Gestión Ambiental, cumpliendo con la actividad programada en los tiempos establecidos.</t>
  </si>
  <si>
    <t xml:space="preserve">La actividad no presenta avance.  Se encuentra dentro de los tiempos definidos, se recomienda establecer las acciones pertinentes para el cumplimiento de la meta en la fecha indicada. </t>
  </si>
  <si>
    <t>La Oficina de Tecnología y Sistemas de Información implementó el procedimiento de Gestión de Incidentes de la Seguridad de la Información, en la aplicación de la Mesa de Servicios de Tecnología. Durante el plazo de esta acción de mejora no se presentaron incidentes de Seguridad de la Información, motivo por el cual no se documentaron en la Mesa de Servicios de Tecnología las lecciones aprendidas de incidentes de Sistema de Gestión de Seguridad de la Información (SGSI) y por tanto no fue actualizado el Plan de Sensibilización, Comunicación y Capacitación (SCyC) del SGSI.</t>
  </si>
  <si>
    <t>Para el periodo evaluado no se presentaron incidentes de seguridad por lo tanto no se presenta avances para acción. No obstante para la Oficina de Control Interno es importante la mejora continua de los procesos, se recomienda evaluar y reformular la acción que mitigue las causas que llevaron a evidenciar el hallazgo.</t>
  </si>
  <si>
    <t>La Oficina de Tecnología y Sistemas de Información determinó los objetivos específicos del Sistema de Gestión de la Seguridad de la Información (SGSI). Así mismo, actualizó el Manual de Políticas de Seguridad Digital con los objetivos específicos del SGSI y envió a la Subdirección de Desarrollo Organizacional para su publicación en el SIG. Se generaron cuatro (4) guías: 1. Guía de Política Control de Acceso V.1. 2. Guía Lineamientos Plan Toma de Conciencia V2de Conciencia V2 3. Guía Política Seguridad en la Nube V1 4. Manual de políticas de Seguridad Digital V2</t>
  </si>
  <si>
    <t>DEVULETO-Los documentos se encuentran en borrador, por lo que se debe ajustar el porcentaje. Si se adjuntan los definitivos y correo de envio a SDO se acepta el cierre de la actividad. PENDIENTE RESPUESTA OTSI</t>
  </si>
  <si>
    <t>La actividad no presenta avance. No se realizó de los tiempos establecidos. Mediante el radicado 2021-IE-047406 solicitaron la reformulación de la acción para finalización el 31 de diciembre de 2021, el cual se tendra encuenta para el proximo seguimiento</t>
  </si>
  <si>
    <t>La actividad no presenta avance.  Se encuentra dentro de los tiempos definidos, se recomienda establecer las acciones pertinentes para el cumplimiento de la meta en la fecha indicada.</t>
  </si>
  <si>
    <t>DEVULETO-Los documentos se encuentran en borrador, por lo que se debe ajustar el porcentaje. Si se adjuntan los definitivos y correo de envio a SDO se acepta el cierre de la actividad.</t>
  </si>
  <si>
    <t>PENDIENTE APROBACION POR PARTE DE LA DEPENDENCIA</t>
  </si>
  <si>
    <t xml:space="preserve">Impartir capacitaciones periódicas a los Agentes de Mesa de Servicios para garantizar la calidad y oportunidad del servicio </t>
  </si>
  <si>
    <t xml:space="preserve">Diseñar, documentar la estrategia estandarizada para depurar incidentes del consolidado cuando se escalona a los lideres funcionales </t>
  </si>
  <si>
    <t>Actas que soporten las capacitaciones Impartidas a los Agentes de la Mesa de Servicios de Tecnología</t>
  </si>
  <si>
    <t>Documento con la estrategia estandarizada diseñada y documentada para depurar incidentes del consolidado cuando se escalona a los lideres funcionales</t>
  </si>
  <si>
    <t>Se formuló el plan de trabajo para determinar los pasos y cronograma para lograr la actualización del manual de bienes.</t>
  </si>
  <si>
    <t>Se observa el plan de trabajo para la derogación de la resolución 17260 de 2013 y elaboración del manual con el fin de establecer la normatividad y las generalidades aplicables al manejo de los bienes muebles e inmuebles del Ministerio en el Sistema Integrado de Gestión., cumpliendo la actividad propuesta.</t>
  </si>
  <si>
    <t>Realizar las trámites correspondientes para la publicación del manual para el manejo de bienes muebles e inmuebles del Ministerio de Educación Nacional¿ en el SIG</t>
  </si>
  <si>
    <t xml:space="preserve">Hacer seguimiento a todas las actividades del plan de trabajo para la actualización del manual. </t>
  </si>
  <si>
    <t xml:space="preserve">Formular un plan de trabajo para la derogación de la resolución 17260 de 2013 y elaboración del manual con el fin de establecer la normatividad y las generalidades aplicables al manejo de los bienes muebles e inmuebles del Ministerio en el Sistema Integrado de Gestion. </t>
  </si>
  <si>
    <t>Plan de trabajo</t>
  </si>
  <si>
    <t>Informe de seguimiento</t>
  </si>
  <si>
    <t>Manual Publicada</t>
  </si>
  <si>
    <t>Un (1) Procedimiento ST-PR-10 V-04 ajustado y publicado en el SIG</t>
  </si>
  <si>
    <t>La Oficina de Tecnología y Sistemas de Información con base en el backlog de incidentes generado por el Operador el primero de septiembre, pudo establecer que a 1 de septiembre de 2021 se encontraban 39 incidentes abiertos en total. De estos 39 incidentes, 22 correspondían a incidentes reportados antes del 1 de agosto de 2021, es decir tenían más de 30 días de abiertos. Durante el mes de septiembre el Operador envía correo semanalmente, los días lunes, a las personas que tienen asignados mayor número de Incidentes incidentes. Aunque algunos casos se cierran, no se evidencia ninguna respuesta a estos correos por parte de los destinatarios. El 20 de septiembre la Oficina de Tecnología y Sistemas de Información envió correo a los líderes técnicos de todas las aplicaciones que tenían incidentes abiertos, observándose que los líderes respondieron a estos correos indicando los motivos del no cierre de los casos y verificando el cierre en la Herramienta CA aquellos que ya se encontraban solucionados. Como resultado de esta gestión se observa que de los 22 casos que a 1 de septiembre tenían más de 30 día de abiertos, se cerraron 20 casos, es decir el 90%. Y del total de incidentes abiertos al 1 de septiembre, se cerraron un total de 33 casos, es decir un 85%.</t>
  </si>
  <si>
    <t>Se evidencia el primer informe con el seguimiento a 39 incidentes que estaban pendientes de cerrar. La actividad se encuentra dentro de los tiempos definidos, se recomienda establecer las acciones pertinentes para el cumplimiento de la meta en el tiempo propuesto.</t>
  </si>
  <si>
    <t>La actividad no presenta avance.  Se encuentra dentro de los tiempos definidos, se recomienda establecer las acciones pertinentes para el cumplimiento de la meta en la fecha indicada</t>
  </si>
  <si>
    <t>La actividad no ha iniciado, se realizará el seguimiento para el próximo corte.</t>
  </si>
  <si>
    <t>Se realiza la actualización de las bases de cobro coactivo, en una se establecen los procesos de cobro coactivo tanto en etapa persuasiva como coactiva.  se dio la creación de una hoja nueva que permite establecer la sumatoria del recaudo por títulos de deposito judicial que se tienen bajo custodia de la OAJ.</t>
  </si>
  <si>
    <t xml:space="preserve">Se realizaron los requerimientos a las 9 entidades bancarias por intermedio de la Subdireccion de Gestion Financiera, para que remitan el oficio del juzgado que declara la medida cautelar-nota debito con el fin de iniciar la respectiva conciliacion. </t>
  </si>
  <si>
    <t>Se han instaurado dos acciones de tutela contra la entidad bancaria Banco popular, las cuales, han fallado hecho superado por respuesta dentro de los términos de la tutela</t>
  </si>
  <si>
    <t>De los 2.439 registros que se encontraban sin conciliar, actualmente con corte al 30 de septiembre hacen falta por conciliar 290 registros, los cuales se han venido solicitando a los Despachos Judiciales los expedientes correspondientes (oficio del juzgado-nota debito) y en conjunto con la Subdirección de Gestión Financiera derechos de petición a los bancos con el fin obtener la completitud documental.</t>
  </si>
  <si>
    <t>Se dio cumplimiento a la acción de mejora establecida, se verificó la actualización de las bases de cobro coactivo, tanto en etapa persuasiva como coactiva, asi mismo se actualizó en la base de títulos; se evidenció la creación de una hoja nueva que permite establecer la sumatoria del recaudo por títulos de deposito judicial que se tienen bajo custodia de la OAJ</t>
  </si>
  <si>
    <t>Se evidenció el cumplimiento de la acción de mejora, se verificó la os requerimientos a las 9 entidades bancarias que fueron necesarios y pertinentes para la obtención de la información requerida por la OAJ</t>
  </si>
  <si>
    <t>Se evidenció el cumplimiento de la acción de mejora, se verificó la presentación de las acciones de Tutela que fueron necesarias y pertinentes para la obtención de la información requerida por la OAJ</t>
  </si>
  <si>
    <t>Se evidenció el cumplimiento de la acción de mejora, se verificó Base de control de embargos del Men y la conciliación de 2.149 registros.</t>
  </si>
  <si>
    <t>Se remitió correo electrónico a la Viceministra de EPBM, Viceministro de ES y a la Secretaria General, con las directrices generales del procedimiento de gestión de proyectos normativos los cuales fueron compartidos a través de una infografía que permitiera su comprensión. La infografía contiene la siguiente información: 1. Identificación del procedimiento de gestión normativa publicado en el SIG - GJ-PR-02. 2. Forma de remitir proyectos para revisión de la OAJ, esto es, a través del SGD y bajo el eje temático solicitudes internas generales que cuenta con 10 días de gestión. 3. Se informó de manera general los resultados de las revisiones de la OAJ. 4. Se reiteró los requisitos que se deben cumplir para remitir los proyectos normativos para revisión y firma de la Ministra. Por ultimo se compartió la copia controlada del procedimiento GJ-PR-02 respectivo y se invitó a que la información fuera compartida con los equipos de trabajo respectivos.</t>
  </si>
  <si>
    <t>Se remite solicitud con número de radicado 2021-IE-028183, dirigida a la Subdirección de Desarrollo Organizacional, con el fin de requerir la modificación e inclusión de los Ejes temáticos Asignados a la OAJ conforme al archivo adjunto.</t>
  </si>
  <si>
    <t>Se remite correo informativo a los Directivos del Ministerio de Educación Nacional, por medio del cual se socializa la modificación del eje temático correspondiente a SOLICITUD DE REVISION ACUERDOS, LICENCIAS Y/O ALIANZAS cuyo término corresponde a diez (10) días.</t>
  </si>
  <si>
    <t>Teniendo en cuenta que el indicador durante el primer bimestre del año obtuvo un resultado del 80%, se ve la necesidad de realizar un seguimiento semanal con el fin de mejorar el resultado del indicador. Por esta razón, a partir del 15 de marzo hasta el 30 de abril se llevaron a cabo 6 reuniones de seguimiento que dieron como resultado 6 actas que se adjuntan como evidencia. Es importante mencionar que luego del ejercicio de seguimiento en el segundo bimestre el indicador obtuvo un resultado del 96%, reflejando la mejora del mismo.</t>
  </si>
  <si>
    <t>Se remitieron los análisis de los informes de primer y segundo trimestre a la Subdirección de Desarrollo Organizacional</t>
  </si>
  <si>
    <t>El día 6 de septiembre de 2021 se realizo mesa de trabajo para el análisis de contexto de la OAJ en compañía de la profesional Martha Ortiz de la Subdirección de Desarrollo Organizacional, del ejercicio se remite análisis DOFA versión inicial para retroalimentación.</t>
  </si>
  <si>
    <t>A la fecha no se registran avances para esta actividad</t>
  </si>
  <si>
    <t>La oficina Asesora Jurídica, grupo de cobro coactivo, realizo estudio de la pertinencia del indicador establecido para prescripción de títulos, determinando que el mismo, debe ser analizado en su pertinencia por cada una de las áreas técnicas.</t>
  </si>
  <si>
    <t>A la fecha, se cuenta con concepto jurídico emitido por asesor externo, en donde se analizan algunos aspectos relacionados con las competencia del Comité de Conciliación con relación a los asuntos relacionados con el FOMAG. Así mismo, se elevó solicitud a Fiduprevisora S.A. tendiente a la obtención de insumos necesarios para realizar una solicitud de ampliación del concepto, pues se deben definir componentes jurídicos adicionales.</t>
  </si>
  <si>
    <t>No se reportan avances de esta actividad</t>
  </si>
  <si>
    <t>El día 23 de Julio de 2021 se adelanto mesa técnica con la profesional Maura Ramírez de la Subdirección de Desarrollo Organizacional (se adjunta asistencia), donde se analiza la información y estrategias que el equipo de tutelas de la OAJ ha venido implementando para cerrar la brecha de oportunidad en la respuesta. Se llega a la conclusión de que se trabajará una mesa con las áreas implicadas para desarrollar un plan de trabajo que permita el mejoramiento de los resultados obtenidos.</t>
  </si>
  <si>
    <t>No se reportan avances en esta actividad</t>
  </si>
  <si>
    <t>Se realiza reunión con los ingenieros de la Secretaria General con el fin de establecer las actividades que se encuentran pendientes para cumplir con la entrega del aplicativo FUGC en linea la Oficina de tecnologia. La evidencia corresponde al acta de dicha reunión. Teniendo en cuenta las recomendaciones del ingeniero Cesar Escalante de la Oficina de Tecnología, se remite comunicación a la Subdirección de Gestión Administrativa con el fin de solicitar el ingreso del aplicativo al almacen.</t>
  </si>
  <si>
    <t>A continuación se describen las actividades realizadas en aras de dar cumplimiento al plan de acción: 1. Se realizó una mesa de trabajo el 18 de agosto con los integrantes del equipo de conciliaciones en el que se estableció la necesidad de revisar el reporte de conciliaciones y la base de seguimiento de las solicitudes de conciliación tramitadas y que cuentan con la posición del Comité de Conciliación. https://teams.microsoft.com/l/meetup-join/19%3ameeting_NGM4NTQyYTAtNWE3Ny00NzRjLTkyNzktMDkyYTgxYTJmZGUw%40thread.v2/0?context=%7b%22Tid%22%3a%2231fcfb3f-8a0b-4ab5-b792-74c9062b9c8e%22%2c%22Oid%22%3a%22e4e979c4-ebb6-4a59-a9bb-fde6bca30e2e%22%7d. 2. Se remitió el reporte consolidado al ingeniero Luis Eduardo Martinez, con el fin de analizar la información que se tiene en el reporte y la posibilidad de generar estos datos desde el aplicativo.</t>
  </si>
  <si>
    <t>Se evidencia el cumplimiento de la acción de mejora, mediante solicitud con número de radicado 2021-IE-028183, dirigida a la Subdirección de Desarrollo Organizacional</t>
  </si>
  <si>
    <t>Se evidencia el cumplimiento de la acción de mejora, mediante comunicacIón mediante la cual se realiza socialización a las áreas del eje temático el eje temático correspondiente a SOLICITUD DE REVISION ACUERDOS, LICENCIAS Y/O ALIANZAS, para que conozcan la manera correcta como se deben radicar los requerimientos al grupo de norma</t>
  </si>
  <si>
    <t>Se evidencia el cumplimiento de la acción de mejora, mediante correo electrónico a la Viceministra de EPBM, Viceministro de ES y a la Secretaria General, con las directrices generales del procedimiento de gestión de proyectos normativos</t>
  </si>
  <si>
    <t>Se evidencia el cumplimiento de la acción de mejora, mediante seguimiento semanal a los proyectos normativos y su evolución. Se considera eficaz la acción implementada</t>
  </si>
  <si>
    <t>Se evidencia avance del 50% en el cumplimiento de la acción de mejora, se verificaron los analisis de los informes trimestrales emitidos por la Subdirección de Desarrollo organizacional en documentos con  Radicado No. 2021-IE-043671 del
2021-09-29 y Radicado No. 2021-IE-025761 del
2021-06-17</t>
  </si>
  <si>
    <t xml:space="preserve">Se verificó el cumplimiento de la acción de mejora establecida. Se evidencio el analisis  DOFA del proceso de Gestión Jurídica. </t>
  </si>
  <si>
    <t>Se cumplió con la acción de mejora. Se observó en Acta de reunión del 15 de septiembre de 2021, el analisis de la pertinencia del indicador de Prescripción de títulos.</t>
  </si>
  <si>
    <t>Se cumplió con la acción de mejora. Se observó concepto jurídico requerido por la Oficina Asesora Jurídica,  sobre la competencia del Comité de Conciliación del Ministerio de Educación en materia de acciones de repetición por pagos de fallos relacionados con prestaciones económicas a cargo del FOMAG.</t>
  </si>
  <si>
    <t>Se llevo a cabo actividad requerida para el cumplimiento de la acción de mejora</t>
  </si>
  <si>
    <t>Se verifica cumpliento de la acción de mejora. Se observa Acta del 29 de julio de 2021 sobre el estado y entrega del aplicativo sanción mora, a la oficina de tecnología por parte de la Oficina Asesora Juridica</t>
  </si>
  <si>
    <t>Se cumplió con la acción de mejora prevista. Se evidencia formato elaborado por la OAJ que incluye en el reporte de conciliaciones la información que permita identificar las solicitudes que fueron tramitadas y contaron con el correspondiente pronunciamiento del Comité Conciliación</t>
  </si>
  <si>
    <t xml:space="preserve">Se verificó el cumpliento de la acción de mejora prevista. Se observaron 46 reclamaciones para el Contrato marco de obra No. 1380-39, 296 reclamaciones para el Contrato marco de obra No. 1380-40, y 3 reclamaciones para el Contrato marco de obra No. 1380-41 </t>
  </si>
  <si>
    <t>Se realizaron las reclamaciones ante las aseguradoras de los contratos marco terminados anticipadamente por causal de incumplimiento.</t>
  </si>
  <si>
    <t xml:space="preserve">No se evidencia soportes para el seguimiento de este trimestre </t>
  </si>
  <si>
    <t xml:space="preserve">No se presenta avance por parte de la Subdirección para este periodo </t>
  </si>
  <si>
    <t>Se recibió capacitación por parte de la Subdirección de Desarrollo Organizacional sobre la nueva metodología para la gestión de los riesgos, la cual fue ejecutada el 28 de mayo de 2021. Así mismo, se recibió capacitación por parte de la empresa AIAP Consultores SAS el día 18 de junio de 2021.</t>
  </si>
  <si>
    <t>Se evidencian dos capacitaciones, una realizada por Subdirección de Desarrollo y otra por ejecutada por la empresa AIAP Consultores SAS  las cuales fueron realizada el día 28 de mayo de 2021.y 18 de junio de 2021 respectivamente. Se validan los soportes adjuntos.</t>
  </si>
  <si>
    <t>Conforme a la capacitación realizada en el mes de mayo sobre la actualización de la metodología para la gestión de riesgos, se realiza la identificación de los riesgos ambientales de la entidad, los cuales fueron reportados a la SDO el día 26 de julio de 2021.</t>
  </si>
  <si>
    <t xml:space="preserve">Se evidencia actualización de matriz de riesgos ambientales, actividad realizada en el mes de julio con el acompañamiento de la SDO. </t>
  </si>
  <si>
    <t>De acuerdo con la programación de la Subdirección de Desarrollo Organizacional se realizaron en los meses de agosto y septiembre mesas de trabajo en donde se revisaron y actualizaron los riesgos ambientales de la entidad, conforme a la nueva metodología establecida por el DAFP. Esta matriz fue aprobada por el Jefe de la Subdirección de Gestión Administrativa el 22/09/2021 y fue debidamente publicada en el SIG el día 24/09/2021.</t>
  </si>
  <si>
    <t>Se realizaron en los meses de agosto y septiembre mesas de trabajo en donde se revisaron y actualizaron los riesgos ambientales de la entidad con la nueva metodología establecida por el DAFP. Se evidencia publicación en el SIG. La acción de mejora fue eficaz.</t>
  </si>
  <si>
    <t>Teniendo en cuenta las revisiones realizadas se actualiza la matriz legal ambiental de la entidad.</t>
  </si>
  <si>
    <t>Se evidencia actualización de matriz de riesgos ambientales. Teniendo encuenta la mesa de trabajo realizada con la oficina asesora juridica</t>
  </si>
  <si>
    <t>En la Mesa Técnica Ambiental realizada el día 28 de julio de 2021, se socializa a los participantes los principales requisitos legales ambientales aplicables al Ministerio de Educación Nacional, lo cual, también se realizará en la Mesa Técnica del tercer trimestre en el mes de octubre de 2021.</t>
  </si>
  <si>
    <t>Se evidencia  lista de asistencia de mesa tecnica  en la que se tratan los siguientes temas: comrpomisios 1 Trimestre,Aspectos e impactos,Requisitos Legales,Riesgos y Oportunidades, Política, Objetivos e Indicadores SGA, Programas, . Plan de mejoramiento y . Toma de conciencia</t>
  </si>
  <si>
    <t>Se realizó mesa de trabajo el día 6 de agosto de 2021 entre la Subdirección de Gestión Administrativa y la Oficina Jurídica, donde se revisaron los requisitos legales identificados durante la vigencia 2021 para ser incluidos, eliminados y/o actualizados en la matriz legal ambiental de la entidad. Estas mesas de trabajo se continuarán ejecutando de manera trimestral.</t>
  </si>
  <si>
    <t xml:space="preserve">Se realiza devolución de actividad debido a que no se evidencia las  revisiones periódicas frente a la identificación y actualización de los requisitos legales. se sugiere solicitar ampliación de fechas para poder generar un monitoreo y seguimiento pertinente para el cierre de la acción de mejora.  </t>
  </si>
  <si>
    <t>De conformidad con la nueva metodología de gestión de riesgos del DAFP, se identificó y evaluó el riesgo relacionado con la posibilidad de riesgo reputacional y económico frente al incumplimiento legal ambiental en la entidad.</t>
  </si>
  <si>
    <t>Se evidencia la actualizacion de la matriz de riesgos,  se  identificó y evaluó el riesgo relacionado con la posibilidad de riesgo reputacional y económico frente al incumplimiento legal ambiental en la entidad.</t>
  </si>
  <si>
    <t>Se realiza mesa técnica con la Oficina Asesora Jurídica el día 6 de agosto de 2021, donde se revisaron los requisitos legales ambientales a incluir, eliminar y/o actualizar.</t>
  </si>
  <si>
    <t>Realizar  mesa tecnica con la Oficina Juridica para revisar los requisitos legales ambientales aplicables al Ministerio de Educación Nacional con el objetivo de actualizar la matriz legal del Sistema de Gestión Ambiental</t>
  </si>
  <si>
    <t>Se realiza mesa de trabajo con la Subdirección de Desarrollo Organizacional con el fin de identificar los requisitos integrables entre el sistema de gestión ambiental y de calidad, principalmente lo relacionado con el análisis del contexto de la entidad y las partes interesadas.</t>
  </si>
  <si>
    <t xml:space="preserve">Se realiza mesa de trabajo  el dia 27 de abril del 2021  con la Subdirección de Desarrollo Organizacional cuyo objetivo es Revisar los procesos, procedimientos y guías para el cumplimiento de los siguientes temas transversales de la norma ISO 9001 y 14001:  a) Contexto de la organización b) Revisión por la Dirección. c) Toma de Conciencia d) Caracterización de partes interesadas. </t>
  </si>
  <si>
    <t>En aras de realizar el contexto de la organización con el objetivo de dar cumplimiento a lo establecido en el numeral 4.1 de la ISO 14001:2015, se actualizó el documento Matriz de alineación estratégica y acciones con corte a 30 de junio de 2021, el cual contiene las acciones y su respectivo avance relacionado con las estrategias definidas por el Ministerio de Educación Nacional en el DOFA realizado en el año 2018 y que se encuentran descritas en el documento Análisis de contexto estratégico sectorial e institucional_V6.</t>
  </si>
  <si>
    <t xml:space="preserve">Se evidencia matriz de alineacion  y actualizar el contexto interno y externo con fecha de elaboracion 30/06/2021 en la que se actualiza los temas de gesion ambienta. </t>
  </si>
  <si>
    <t>Se creó una matriz alineada entre la ISO 9001 y la ISO 14001, con el fin de identificar los requisitos que son integrables entre ambos sistemas de gestión, lo que podrá conllevar a establecer de manera articulada los soportes que evidencian el cumplimiento de cada requisito.</t>
  </si>
  <si>
    <t>Se  evidencia  la elaboracion de una matriz alineada entre la ISO 9001 y la ISO 14001, con el fin de identificar los requisitos que son integrables entre ambos sistemas de gestión.</t>
  </si>
  <si>
    <t xml:space="preserve">
El proceso de Gestión  de talento humano  no ha realizando el análisis del hallazgo para implementar las acciones de mejora. </t>
  </si>
  <si>
    <t xml:space="preserve">
El proceso de Gestión  de talento humano  no ha realizando el análisis del hallazgo para implementar las acciones de mejora.</t>
  </si>
  <si>
    <t>Se establece el instrumento de control operacional del SG-SST así: -Pestaña 1: Planeación del sistema desde la STH. -Pestaña 2: Hacer del sistema desde los Hitos institucionales de la Entidad. -Pestaña 3: Cuadro de control al cumplimiento estadístico de lo planeado desde la STH. -Pestaña 4: Lista de chequeo para verificar cumplimiento normativo respecto a estándares mínimos. -Pestaña 5: Formato de registro y seguimiento a planes de mejoramiento. -Pestaña 6: Formato de registro de conservación de documentos físicos. -Pestaña 7: Formato de registro de conservación de evidencias.</t>
  </si>
  <si>
    <r>
      <t xml:space="preserve">se evidencia instrumentos de control operacional SGSST </t>
    </r>
    <r>
      <rPr>
        <b/>
        <i/>
        <sz val="12"/>
        <rFont val="Arial Narrow"/>
        <family val="2"/>
      </rPr>
      <t xml:space="preserve">LISTA DE CHEQUEO PLAN DE TRABAJO ANUAL DE SEGURIDAD Y SALUD EN EL TRABAJO. El cual ayuda a la verificacion del cumplimiento normativo respecto a los estandares minimos </t>
    </r>
  </si>
  <si>
    <t>La Subdirección de Desarrollo Organizacional citó el 28 de octubre de 2021, al grupo de fortalecimiento de la calidad de vida laboral para adelantar la socialización o sensibilización de la metodología de definición y construcción de los indicadores, dirigida al equipo de trabajo encargado de la definición de los indicadores de SG-SST. Es importante precisar, que pese a que esta acción está asignada a la STH, es la SDO la encargada de la definición y socialización de dicha metodologí</t>
  </si>
  <si>
    <t xml:space="preserve">Se  evidencia citacion realziada por la SDO en la que se invita a la sesion de trabajo para fortalecer los indicadores del SGSST. Se recomienda subir los soportes de la socializacion. Ya que la sola invitacion  no garantiza el cumplimiento del la accion </t>
  </si>
  <si>
    <r>
      <t xml:space="preserve">se evidencia instrumentos de control operacional SGSST </t>
    </r>
    <r>
      <rPr>
        <b/>
        <i/>
        <sz val="12"/>
        <rFont val="Arial Narrow"/>
        <family val="2"/>
      </rPr>
      <t>LISTA DE CHEQUEO PLAN DE TRABAJO ANUAL DE SEGURIDAD Y SALUD EN EL TRABAJO. El cual ayuda a la verificacion del cumplimiento de la accion .</t>
    </r>
  </si>
  <si>
    <t>Se adelanta capacitación el 7 de octubre de 2021 por parte del asesor jurídico de la STH, a los integrantes del Comité de Convivencia Laboral, en roles y responsabilidades acorde con la normatividad legal vigente.</t>
  </si>
  <si>
    <t xml:space="preserve">Se  evidencia citacion capacitación el 7 de octubre de 2021 por parte del asesor jurídico de la STH, a los integrantes del Comité de Convivencia Labora. Se recomienda subir los soportes de la socializacion. Ya que la sola citacion   no garantiza el cumplimiento del la accion </t>
  </si>
  <si>
    <t>Mediante Radicado No. 2021-IE-028495 fue remitida a la Subdirección de Desarrollo Organizacional la matriz de indicadores del SG-SST, incluida, la hoja de vida del Indicador de cumplimiento de los requisitos legales</t>
  </si>
  <si>
    <r>
      <t>se evidencia hoja de vida del indicador del SGSST,cuyo objetivo del indicador es"</t>
    </r>
    <r>
      <rPr>
        <b/>
        <i/>
        <sz val="12"/>
        <rFont val="Arial Narrow"/>
        <family val="2"/>
      </rPr>
      <t>El indicador de cumplimiento de los requisitos legales mide el resultado de la identificación de los requisitos legales actuales por parte la Entidad"</t>
    </r>
  </si>
  <si>
    <t>Mediante Radicado No. 2021-IE-02296 se remitió a la Subdirección de Desarrollo Organizacional, la matriz de roles, responsabilidades y autoridad revisada y ajustada a la normatividad vigente.</t>
  </si>
  <si>
    <r>
      <t>Se evidencia documento "</t>
    </r>
    <r>
      <rPr>
        <b/>
        <sz val="12"/>
        <rFont val="Arial Narrow"/>
        <family val="2"/>
      </rPr>
      <t>MATRIZ ROLES, RESPONSABILIDADES Y AUTORIDADES SEGURIDAD Y SALUD EN EL TRABAJO"</t>
    </r>
    <r>
      <rPr>
        <sz val="12"/>
        <rFont val="Arial Narrow"/>
        <family val="2"/>
      </rPr>
      <t xml:space="preserve">, cuyo objetivo es Establecer los roles, funciones y/o responsabilidades, autoridades y competencias requeridas para el Sistema de Seguridad y Salud en el Trabajo. se recomienda codificar y versionar. </t>
    </r>
  </si>
  <si>
    <r>
      <t xml:space="preserve">se evidencia instrumentos de control operacional SGSST </t>
    </r>
    <r>
      <rPr>
        <b/>
        <i/>
        <sz val="12"/>
        <rFont val="Arial Narrow"/>
        <family val="2"/>
      </rPr>
      <t xml:space="preserve">LISTA DE CHEQUEO PLAN DE TRABAJO ANUAL DE SEGURIDAD Y SALUD EN EL TRABAJO. </t>
    </r>
  </si>
  <si>
    <t xml:space="preserve">
Mediante radicados 2021-IE-049107 y 2021-IE-049110 se socializó la matriz de roles junto con la invitación a capacitación en materia.</t>
  </si>
  <si>
    <t>Se evidencia comunicado No 2021 - IE- 049107 SocializaciónmatrizderolesyresponsabilidadesenSG-SST</t>
  </si>
  <si>
    <t>Se establece el instrumento de control operacional del SGSST así: -Pestaña 1: Planeación del SG-SST desde la Subdirección de Talento Humano. -Pestaña 2: Hacer desde los Hitos globales de la Entidad. -Pestaña 3: Cuadro de control al cumplimiento estadístico de lo planeado desde el SG-SST. -Pestaña 4: Lista de chequeo para verificar cumplimiento normativo respecto a estándares mínimos. -Pestaña 5: Formato de registro de planes de mejoramiento. -Pestaña 6: Formato para registro de conservación documentos. -Pestaña 7:Formato para registro de conservación de evidencias.</t>
  </si>
  <si>
    <t xml:space="preserve">se evidencia instrumentos de control operacional SGSST LISTA DE CHEQUEO PLAN DE TRABAJO ANUAL DE SEGURIDAD Y SALUD EN EL TRABAJO. </t>
  </si>
  <si>
    <t>El 23 de junio de 2021 se adelanta reunión de seguimiento con la profesional encargada de la Unidad de Atención al Ciudadano acorde con la solicitud de actualización de los tiempos de las TRD del SGSST realizada mediante radicado 2021-IE-025319 del 12 de junio, y en la cual, se allegó a la UAC la explicación detallada acorde con el requisito normativo. Resultado de dicha reunión, se procedió a remitir a la UAC, las TRD revisadas mediante radicado 2021-IE-029601 el 10 de julio de 2021.</t>
  </si>
  <si>
    <t>Se evidencia acta con fecha 23 de junio del 2021. cuyo objetivo es Realizar reunión de revisión de las tablas de retención documental del Sistema de Gestión de la Seguridad y la Salud en el Trabajo con los actores que intervienen en su actualización.</t>
  </si>
  <si>
    <t>Mediante Radicado No. 2021-IE-028495 del 1° de julio de 2021, se remiten los indicadores del SG-SST incluído el correspondiente a los requisitos legales para el Sistema de Gestión de la Seguridad y la Salud en el Trabajo.</t>
  </si>
  <si>
    <t>Mediante Radicado No. 2021-IE-022967 fue remitida a la Subdirección de Desarrollo Organizacional, la matriz de roles, responsabilidades y autoridad revisada y ajustada a la normatividad vigente</t>
  </si>
  <si>
    <t xml:space="preserve">Se evidencia instrumentos de control operacional SGSST LISTA DE CHEQUEO PLAN DE TRABAJO ANUAL DE SEGURIDAD Y SALUD EN EL TRABAJO. </t>
  </si>
  <si>
    <t>Mediante Radicado No. 2021-IE-028495 del 1° de julio de 2021, fue remitida a la Subdirección de Gestión Organizacional, la matriz de indicadores del SG-SST, dentro de la cual se encuentra la hoja de vida del indicador de cumplimiento de requisitos legales.</t>
  </si>
  <si>
    <r>
      <t>Se evidencia hoja de vida del indicador del SGSST,cuyo objetivo del indicador es"</t>
    </r>
    <r>
      <rPr>
        <b/>
        <i/>
        <sz val="12"/>
        <rFont val="Arial Narrow"/>
        <family val="2"/>
      </rPr>
      <t>El indicador de cumplimiento de los requisitos legales mide el resultado de la identificación de los requisitos legales actuales por parte la Entidad"</t>
    </r>
  </si>
  <si>
    <t>Mediante radicados 2021-IE-049107 y 2021-IE-049110 se socializó la matriz de roles junto con la invitación a capacitación en materia.</t>
  </si>
  <si>
    <t>Se evidencia comunicado No 2021 - IE- 049107 Socialización matriz de roles y responsabilidades en SG-SST</t>
  </si>
  <si>
    <t xml:space="preserve">
Se realizó la modificación de la reprogramación de las metas mensuales de los indicadores de bienestar y capacitación a través del instrumento de modificación de instrumentos de planeación PL-FT-02 V6, con el fin de que el reporte del seguimiento sea coherente con la aplicación de la fórmula de cálculo del indicador.</t>
  </si>
  <si>
    <t>se evidencia " FORMATO SOLICITUD DE MODIFICACIÓN DE INSTRUMENTOS DE PLANEACIÓN" de fecha 27 de julio del 2021 cuyo objetivo es: Modificación en la programación de metas mensuales de los indicadores 125,337, 339 y 358 de la Subdirección de Talento Humano. dejando como justificacion: La Subdirección de Talento Humano, en el cumplimiento y ejecución de sus planes anuales definió la programación de unas metas mensuales de sus indicadores PAI 2021 conforme a una suma ponderada de las actividades a desarrollar. Por esta razón, se evidenció que dicha programación no tuvo en cuenta la fórmula con la cual se iba a medir el indicador y en el reporte del avance cuantitativo mensual (que si tenía en cuenta la fórmula), se observó que no tenía articulación con la meta definida anteriormente. Así mismo, en el desarrollo de la Auditoría de Calidad del Proceso de Talento Humano con la Consultora AIP, se definió como oportunidad de mejora, ajustar la programación de las metas de los indicadores con el fin de que exista coherencia entre lo programado y lo ejecutado.De acuerdo a los argumentos expuestos, la Subdirección de Talento Humano solicita a la Oficina Asesora de Planeación y Finanzas, modificar la programación de las metas entre julio y diciembre para los indicadores relacionados en el Módulo 2. Se aclara que esta modificación no afecta las metas totales de los indicadores para 2021.</t>
  </si>
  <si>
    <t xml:space="preserve">No se evidencian soportes para segumiento  en este periodo  </t>
  </si>
  <si>
    <t>Se realiza actualización de la matriz de control de contratos con responsabilidad ambiental, la cual fue publicada en el SIG el día 9 de julio de 2021.</t>
  </si>
  <si>
    <t xml:space="preserve">Se evidencia formato  de matriz de control de contratos con responsabilidad ambiental  diligenciado a tercer tirmestre </t>
  </si>
  <si>
    <t>Una vez aprobada la actualización de la matriz de seguimiento y control de los contratos con responsabilidad ambiental, se procedió a compartirla el 11 de julio, mediante la herramienta One Drive a los supervisores de los respectivos contratos con el fin de que se realice el registro y seguimiento trimestral a las cláusulas ambientales estipulados en ellos.</t>
  </si>
  <si>
    <t xml:space="preserve">Se evidencio  One Drive   con matriz se seguimeitno y controles de resoonsabilidad ambiental  </t>
  </si>
  <si>
    <t>Crear carpetas en One Drive con el objetivo de que trimestralmente los supervisores carguen los respectivos soportes que evidencien el cumplimiento de cada requisito ambiental establecido en los contratos.</t>
  </si>
  <si>
    <t xml:space="preserve">Se evidencio  One Drive  en el que se realiza seguimiento al cumplimiento de los requisitos  legales ambientales.  </t>
  </si>
  <si>
    <t>Se formuló, aprobó y publico el nuevo formato en el Sistema de Gestión Ambiental para llevar el seguimiento y trazabilidad de los comunicados internos y/o externos de tipo ambiental en la entidad.</t>
  </si>
  <si>
    <t xml:space="preserve">Se evidencia publicacion en SIG del nuevo formato de cumunicacion interna y externa relacionada con el sistema de gestion ambienta </t>
  </si>
  <si>
    <t>Se han registrado los comunicados de tipo ambiental tanto internos como externos para llevar su seguimiento y trazabilidad.</t>
  </si>
  <si>
    <t>Se evidencia publicacion  registro  de comunicados Gestión Ambiental</t>
  </si>
  <si>
    <t>El documento elaborado para garantizar el seguimiento y trazabilidad de los comunicados internos y externos de tipo ambiental, se publicó tanto en el One Drive del Sistema de Gestión Ambiental como en el Micrositio denominado Conciencia Ambiental MEN</t>
  </si>
  <si>
    <t>Se evidencia publicacion en el micrositio denominado One Drive del Sistema de Gestión Ambiental como en el Micrositio denominado Conciencia Ambiental MEN</t>
  </si>
  <si>
    <t xml:space="preserve">
La subdirección de Gestión Administrativa está realizando el análisis del hallazgo para implementar las acciones de mejora. Se encuentra en aprobación por parte del líder del proceso</t>
  </si>
  <si>
    <t xml:space="preserve">
El proceso de Gestión  de alianzas no ha realizando el análisis del hallazgo para implementar las acciones de mejora. Se encuentra en aprobación por parte del líder del proceso</t>
  </si>
  <si>
    <t>Pendiente Formulación - Guillermo Alfredo Rojas</t>
  </si>
  <si>
    <t>PENDIENTE AJUSTE FORMULACIÓN - Andres Fernando Arevalo (accion rechazada para ajuste)</t>
  </si>
  <si>
    <t>Seevidencia acta de reunión realizada el 6 de agosto de 2021, en la cual se realizó visita de seguimiento al predio denominado “La Adíela”, con el fin de adelantar las gestiones necesarias para permitir el acceso y reiniciar las actividades requeridas en la institución educativa. 
Con posterioridad a la visita de seguimiento,   el  9 de agosto del 2021, se suscribió  Acta de Reinicio No. 1 de los contratos de obra e interventoría a partir del 9 de octubre.</t>
  </si>
  <si>
    <r>
      <t xml:space="preserve">El 6 de agosto de 2021, se realizó visita de seguimiento al predio denominado “La Adíela”, con el fin de adelantar las gestiones necesarias para permitir el acceso y reiniciar las actividades requeridas en la institución educativa. Se adjunta acta de reunión. 
Con posterioridad a la visita de seguimiento y previa verificación y análisis de subsanación de las causas que generaron la suspensión de la obra, el 9 de agosto del 2021, se suscribió Acta de Reinicio No. 1 de los contratos de obra e interventoría a partir del 9 de octubre.
</t>
    </r>
    <r>
      <rPr>
        <b/>
        <sz val="12"/>
        <rFont val="Arial Narrow"/>
        <family val="2"/>
      </rPr>
      <t xml:space="preserve">
</t>
    </r>
  </si>
  <si>
    <t>Se realizó devolución de las evidencias, pendiente ajuste por parte de la dependencia</t>
  </si>
  <si>
    <t xml:space="preserve">	
Revisión y actualización de la ST-CA-01 V05 - Caracterización del Proceso Gestión de Servicios TIC, con la inclusión de las políticas y requisitos específicos de gobierno digital y seguridad digital</t>
  </si>
  <si>
    <t>Un (1) documento con la caracterización del proceso Gestión de Servicios TIC actualizada con la inclusión de las políticas y requisitos específicos de gobierno digital y seguridad digital publicado en el SIG.</t>
  </si>
  <si>
    <t xml:space="preserve">	
Puesta en producción e implementación de la herramienta tecnológica que soportará el manejo de los estados y el seguimiento a los compromisos de las Asistencias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</si>
</sst>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quot;-&quot;??_ "/>
    <numFmt numFmtId="165" formatCode="dd/mm/yyyy;@"/>
    <numFmt numFmtId="166" formatCode="yyyy/mm/dd"/>
    <numFmt numFmtId="167" formatCode="_ * #,##0.00_ ;_ * \-#,##0.00_ ;_ * &quot;-&quot;??_ ;_ @_ "/>
    <numFmt numFmtId="168" formatCode="d/m/yyyy"/>
  </numFmts>
  <fonts count="19"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sz val="11"/>
      <color indexed="8"/>
      <name val="Calibri"/>
      <family val="2"/>
    </font>
    <font>
      <sz val="8"/>
      <name val="Calibri"/>
      <family val="2"/>
      <scheme val="minor"/>
    </font>
    <font>
      <b/>
      <sz val="16"/>
      <color theme="0"/>
      <name val="Arial Narrow"/>
      <family val="2"/>
    </font>
    <font>
      <b/>
      <i/>
      <sz val="12"/>
      <name val="Arial Narrow"/>
      <family val="2"/>
    </font>
  </fonts>
  <fills count="11">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15">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auto="1"/>
      </left>
      <right/>
      <top/>
      <bottom/>
      <diagonal/>
    </border>
  </borders>
  <cellStyleXfs count="19">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cellStyleXfs>
  <cellXfs count="114">
    <xf numFmtId="0" fontId="0" fillId="0" borderId="0" xfId="0"/>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4" fontId="4" fillId="7" borderId="7" xfId="5" applyNumberFormat="1" applyFont="1" applyFill="1" applyBorder="1" applyAlignment="1" applyProtection="1">
      <alignment horizontal="center"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0" fontId="13" fillId="0" borderId="0" xfId="0" applyFont="1"/>
    <xf numFmtId="0" fontId="13" fillId="0" borderId="0" xfId="0" applyFont="1" applyAlignment="1">
      <alignment horizontal="center" vertical="center"/>
    </xf>
    <xf numFmtId="0" fontId="13" fillId="0" borderId="0" xfId="0" applyFont="1" applyAlignment="1">
      <alignment horizontal="center" vertical="center" wrapText="1"/>
    </xf>
    <xf numFmtId="16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4" fillId="7" borderId="7" xfId="0" applyFont="1" applyFill="1" applyBorder="1" applyAlignment="1">
      <alignment vertical="center" wrapText="1"/>
    </xf>
    <xf numFmtId="0" fontId="4" fillId="7" borderId="7" xfId="0" applyFont="1" applyFill="1" applyBorder="1" applyAlignment="1">
      <alignment wrapText="1"/>
    </xf>
    <xf numFmtId="0" fontId="8" fillId="2" borderId="8" xfId="2" applyFont="1" applyFill="1" applyBorder="1" applyAlignment="1" applyProtection="1">
      <alignment horizontal="center" vertical="center" wrapText="1"/>
    </xf>
    <xf numFmtId="0" fontId="3" fillId="7" borderId="7" xfId="0" applyFont="1" applyFill="1" applyBorder="1" applyAlignment="1" applyProtection="1">
      <alignment horizontal="left" vertical="center" wrapText="1"/>
    </xf>
    <xf numFmtId="0" fontId="4" fillId="7" borderId="7" xfId="0" applyFont="1" applyFill="1" applyBorder="1"/>
    <xf numFmtId="0" fontId="4" fillId="7" borderId="7" xfId="0" applyFont="1" applyFill="1" applyBorder="1" applyAlignment="1">
      <alignment horizontal="center" vertical="center"/>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horizontal="center" vertical="center"/>
    </xf>
    <xf numFmtId="166" fontId="4" fillId="7" borderId="7" xfId="0" applyNumberFormat="1" applyFont="1" applyFill="1" applyBorder="1" applyAlignment="1">
      <alignment horizontal="center" vertical="center" wrapText="1"/>
    </xf>
    <xf numFmtId="0" fontId="4" fillId="7" borderId="7" xfId="4" applyNumberFormat="1" applyFont="1" applyFill="1" applyBorder="1" applyAlignment="1">
      <alignment horizontal="center" vertical="center" wrapText="1"/>
    </xf>
    <xf numFmtId="165" fontId="4" fillId="7" borderId="7" xfId="4" applyNumberFormat="1"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wrapText="1"/>
    </xf>
    <xf numFmtId="1"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vertical="center" wrapText="1"/>
    </xf>
    <xf numFmtId="0" fontId="4" fillId="7" borderId="7" xfId="0" applyFont="1" applyFill="1" applyBorder="1" applyAlignment="1">
      <alignment horizontal="justify" vertical="center"/>
    </xf>
    <xf numFmtId="1" fontId="11" fillId="2" borderId="8" xfId="2" applyNumberFormat="1"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3" fillId="7" borderId="7" xfId="0" applyFont="1" applyFill="1" applyBorder="1" applyAlignment="1">
      <alignment horizontal="center" vertical="center"/>
    </xf>
    <xf numFmtId="1" fontId="3" fillId="7" borderId="7" xfId="2" applyNumberFormat="1" applyFont="1" applyFill="1" applyBorder="1" applyAlignment="1" applyProtection="1">
      <alignment horizontal="center" vertical="center" wrapText="1"/>
    </xf>
    <xf numFmtId="1" fontId="3" fillId="7" borderId="7" xfId="5" applyNumberFormat="1"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1" fontId="3" fillId="7" borderId="7" xfId="4" applyNumberFormat="1" applyFont="1" applyFill="1" applyBorder="1" applyAlignment="1">
      <alignment horizontal="center" vertical="center" wrapText="1"/>
    </xf>
    <xf numFmtId="0" fontId="8" fillId="2" borderId="7" xfId="2" applyFont="1" applyFill="1" applyBorder="1" applyAlignment="1" applyProtection="1">
      <alignment horizontal="center" vertical="center"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0" fontId="4" fillId="7" borderId="7" xfId="0" applyFont="1" applyFill="1" applyBorder="1" applyAlignment="1">
      <alignment horizontal="left" vertical="center" wrapText="1"/>
    </xf>
    <xf numFmtId="164" fontId="4" fillId="7" borderId="7" xfId="4" applyFont="1" applyFill="1" applyBorder="1" applyAlignment="1">
      <alignment horizontal="center" vertical="center" wrapText="1"/>
    </xf>
    <xf numFmtId="168" fontId="4" fillId="7" borderId="7"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0" fontId="4" fillId="7" borderId="0" xfId="0" applyFont="1" applyFill="1"/>
    <xf numFmtId="0" fontId="4" fillId="7" borderId="7" xfId="0" applyFont="1" applyFill="1" applyBorder="1" applyAlignment="1">
      <alignment horizontal="justify" vertical="center" wrapText="1"/>
    </xf>
    <xf numFmtId="9" fontId="4" fillId="7" borderId="7" xfId="1" applyFont="1" applyFill="1" applyBorder="1" applyAlignment="1">
      <alignment horizontal="center" vertical="center" wrapText="1"/>
    </xf>
    <xf numFmtId="0" fontId="4" fillId="7" borderId="7" xfId="5" applyFont="1" applyFill="1" applyBorder="1" applyAlignment="1">
      <alignment horizontal="center" vertical="center" wrapText="1"/>
    </xf>
    <xf numFmtId="164" fontId="4" fillId="7" borderId="7" xfId="6" applyFont="1" applyFill="1" applyBorder="1" applyAlignment="1">
      <alignment horizontal="center" vertical="center" wrapText="1"/>
    </xf>
    <xf numFmtId="0" fontId="4" fillId="7" borderId="7" xfId="2" applyFont="1" applyFill="1" applyBorder="1" applyAlignment="1">
      <alignment horizontal="center" vertical="center"/>
    </xf>
    <xf numFmtId="14" fontId="3" fillId="7" borderId="7" xfId="2" applyNumberFormat="1" applyFont="1" applyFill="1" applyBorder="1" applyAlignment="1">
      <alignment horizontal="center" vertical="center" wrapText="1"/>
    </xf>
    <xf numFmtId="0" fontId="4" fillId="7" borderId="7" xfId="2" applyFont="1" applyFill="1" applyBorder="1" applyAlignment="1">
      <alignment horizontal="center" vertical="center" wrapText="1"/>
    </xf>
    <xf numFmtId="0" fontId="4" fillId="7" borderId="7" xfId="2" applyFont="1" applyFill="1" applyBorder="1" applyAlignment="1">
      <alignment horizontal="left" vertical="center" wrapText="1"/>
    </xf>
    <xf numFmtId="49" fontId="4" fillId="7" borderId="7" xfId="2" applyNumberFormat="1" applyFont="1" applyFill="1" applyBorder="1" applyAlignment="1">
      <alignment horizontal="center" vertical="center" wrapText="1"/>
    </xf>
    <xf numFmtId="14" fontId="4" fillId="7" borderId="7" xfId="2" applyNumberFormat="1" applyFont="1" applyFill="1" applyBorder="1" applyAlignment="1">
      <alignment horizontal="center" vertical="center" wrapText="1"/>
    </xf>
    <xf numFmtId="166" fontId="4" fillId="7" borderId="7" xfId="2"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166" fontId="4" fillId="7" borderId="7" xfId="0" applyNumberFormat="1" applyFont="1" applyFill="1" applyBorder="1" applyAlignment="1">
      <alignment horizontal="center" vertical="center"/>
    </xf>
    <xf numFmtId="0" fontId="3" fillId="7" borderId="7" xfId="0" applyFont="1" applyFill="1" applyBorder="1" applyAlignment="1">
      <alignment horizontal="justify" vertical="center" wrapText="1"/>
    </xf>
    <xf numFmtId="0" fontId="8" fillId="4" borderId="7" xfId="2" applyFont="1" applyFill="1" applyBorder="1" applyAlignment="1" applyProtection="1">
      <alignment horizontal="center" vertical="center" wrapText="1"/>
    </xf>
    <xf numFmtId="164" fontId="12" fillId="4" borderId="7" xfId="3" applyFont="1" applyFill="1" applyBorder="1" applyAlignment="1" applyProtection="1">
      <alignment horizontal="center" vertical="center" wrapText="1"/>
    </xf>
    <xf numFmtId="165" fontId="8" fillId="2" borderId="7" xfId="2" applyNumberFormat="1" applyFont="1" applyFill="1" applyBorder="1" applyAlignment="1" applyProtection="1">
      <alignment horizontal="center" vertical="center" wrapText="1"/>
    </xf>
    <xf numFmtId="49" fontId="8" fillId="2" borderId="7" xfId="2" applyNumberFormat="1" applyFont="1" applyFill="1" applyBorder="1" applyAlignment="1" applyProtection="1">
      <alignment horizontal="center" vertical="center" wrapText="1"/>
    </xf>
    <xf numFmtId="1" fontId="3" fillId="5" borderId="7" xfId="2" applyNumberFormat="1" applyFont="1" applyFill="1" applyBorder="1" applyAlignment="1" applyProtection="1">
      <alignment horizontal="center" vertical="center" wrapText="1"/>
    </xf>
    <xf numFmtId="0" fontId="3" fillId="5" borderId="7" xfId="2" applyFont="1" applyFill="1" applyBorder="1" applyAlignment="1" applyProtection="1">
      <alignment horizontal="center" vertical="center" wrapText="1"/>
    </xf>
    <xf numFmtId="1" fontId="3" fillId="6" borderId="7" xfId="2" applyNumberFormat="1"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49" fontId="3" fillId="6" borderId="7" xfId="2" applyNumberFormat="1" applyFont="1" applyFill="1" applyBorder="1" applyAlignment="1" applyProtection="1">
      <alignment horizontal="center" vertical="center" wrapText="1"/>
    </xf>
    <xf numFmtId="166" fontId="3" fillId="6" borderId="7" xfId="2" applyNumberFormat="1" applyFont="1" applyFill="1" applyBorder="1" applyAlignment="1" applyProtection="1">
      <alignment horizontal="center" vertical="center" wrapText="1"/>
    </xf>
    <xf numFmtId="9" fontId="4" fillId="7" borderId="7" xfId="0" applyNumberFormat="1" applyFont="1" applyFill="1" applyBorder="1" applyAlignment="1">
      <alignment horizontal="center" vertical="center" wrapText="1"/>
    </xf>
    <xf numFmtId="0" fontId="4" fillId="0" borderId="7" xfId="0" applyFont="1" applyBorder="1" applyAlignment="1">
      <alignment horizontal="left" vertical="center" wrapText="1"/>
    </xf>
    <xf numFmtId="164" fontId="12" fillId="8" borderId="7" xfId="3" applyFont="1" applyFill="1" applyBorder="1" applyAlignment="1" applyProtection="1">
      <alignment horizontal="center" vertical="center" wrapText="1"/>
    </xf>
    <xf numFmtId="9" fontId="12" fillId="8" borderId="7" xfId="1" applyFont="1" applyFill="1" applyBorder="1" applyAlignment="1" applyProtection="1">
      <alignment horizontal="center" vertical="center" wrapText="1"/>
    </xf>
    <xf numFmtId="164" fontId="12" fillId="8" borderId="7" xfId="3" applyFont="1" applyFill="1" applyBorder="1" applyAlignment="1" applyProtection="1">
      <alignment horizontal="center" vertical="center" wrapText="1"/>
      <protection locked="0"/>
    </xf>
    <xf numFmtId="1" fontId="12" fillId="8" borderId="7" xfId="1" applyNumberFormat="1" applyFont="1" applyFill="1" applyBorder="1" applyAlignment="1" applyProtection="1">
      <alignment horizontal="center" vertical="center" wrapText="1"/>
      <protection locked="0"/>
    </xf>
    <xf numFmtId="0" fontId="13" fillId="0" borderId="0" xfId="0" applyFont="1" applyAlignment="1">
      <alignment wrapText="1"/>
    </xf>
    <xf numFmtId="0" fontId="4" fillId="9" borderId="7" xfId="0" applyFont="1" applyFill="1" applyBorder="1" applyAlignment="1">
      <alignment horizontal="left"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17" fillId="8" borderId="10" xfId="3" applyNumberFormat="1" applyFont="1" applyFill="1" applyBorder="1" applyAlignment="1" applyProtection="1">
      <alignment horizontal="center" vertical="center" wrapText="1"/>
    </xf>
    <xf numFmtId="0" fontId="17" fillId="8" borderId="11" xfId="3" applyNumberFormat="1" applyFont="1" applyFill="1" applyBorder="1" applyAlignment="1" applyProtection="1">
      <alignment horizontal="center" vertical="center" wrapText="1"/>
    </xf>
    <xf numFmtId="0" fontId="17" fillId="8" borderId="6" xfId="3" applyNumberFormat="1" applyFont="1" applyFill="1" applyBorder="1" applyAlignment="1" applyProtection="1">
      <alignment horizontal="center" vertical="center" wrapText="1"/>
    </xf>
    <xf numFmtId="9" fontId="4" fillId="10" borderId="7" xfId="1" applyFont="1" applyFill="1" applyBorder="1" applyAlignment="1">
      <alignment horizontal="center" vertical="center" wrapText="1"/>
    </xf>
    <xf numFmtId="0" fontId="4" fillId="7" borderId="7" xfId="2" applyFont="1" applyFill="1" applyBorder="1" applyAlignment="1">
      <alignment horizontal="justify"/>
    </xf>
    <xf numFmtId="166" fontId="4" fillId="7" borderId="7" xfId="2" applyNumberFormat="1" applyFont="1" applyFill="1" applyBorder="1" applyAlignment="1">
      <alignment horizontal="center" vertical="center"/>
    </xf>
    <xf numFmtId="0" fontId="4" fillId="7" borderId="13" xfId="0" applyFont="1" applyFill="1" applyBorder="1" applyAlignment="1">
      <alignment horizontal="left" vertical="center" wrapText="1"/>
    </xf>
    <xf numFmtId="0" fontId="4" fillId="7" borderId="12" xfId="2" applyFont="1" applyFill="1" applyBorder="1" applyAlignment="1">
      <alignment horizontal="left" vertical="center" wrapText="1"/>
    </xf>
    <xf numFmtId="9" fontId="4" fillId="0" borderId="7" xfId="1" applyFont="1" applyBorder="1" applyAlignment="1">
      <alignment horizontal="center" vertical="center" wrapText="1"/>
    </xf>
    <xf numFmtId="0" fontId="4" fillId="7" borderId="0" xfId="0" applyFont="1" applyFill="1" applyAlignment="1">
      <alignment horizontal="left" vertical="center" wrapText="1"/>
    </xf>
    <xf numFmtId="0" fontId="13" fillId="0" borderId="0" xfId="0" applyFont="1" applyBorder="1"/>
    <xf numFmtId="0" fontId="4" fillId="7" borderId="0" xfId="0" applyFont="1" applyFill="1" applyBorder="1"/>
    <xf numFmtId="0" fontId="4" fillId="7" borderId="14" xfId="0" applyFont="1" applyFill="1" applyBorder="1" applyAlignment="1">
      <alignment horizontal="left" vertical="center" wrapText="1"/>
    </xf>
    <xf numFmtId="0" fontId="4" fillId="7" borderId="14" xfId="0" applyFont="1" applyFill="1" applyBorder="1"/>
  </cellXfs>
  <cellStyles count="19">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Normal 7 2 2" xfId="18" xr:uid="{1C763F50-EF11-48A2-B478-92CCBEA3E6AD}"/>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CCFFCC"/>
      <color rgb="FFED7D31"/>
      <color rgb="FF26928D"/>
      <color rgb="FFA51390"/>
      <color rgb="FFACB9CA"/>
      <color rgb="FF66FFFF"/>
      <color rgb="FF003366"/>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72"/>
  <sheetViews>
    <sheetView tabSelected="1" zoomScale="60" zoomScaleNormal="60" zoomScaleSheetLayoutView="50" workbookViewId="0">
      <pane xSplit="4" ySplit="4" topLeftCell="J5" activePane="bottomRight" state="frozen"/>
      <selection pane="topRight" activeCell="E1" sqref="E1"/>
      <selection pane="bottomLeft" activeCell="A5" sqref="A5"/>
      <selection pane="bottomRight" activeCell="J5" sqref="J5"/>
    </sheetView>
  </sheetViews>
  <sheetFormatPr baseColWidth="10" defaultColWidth="11.42578125" defaultRowHeight="15.75" x14ac:dyDescent="0.25"/>
  <cols>
    <col min="1" max="1" width="20.7109375" style="22" customWidth="1"/>
    <col min="2" max="2" width="13.140625" style="19" customWidth="1"/>
    <col min="3" max="3" width="11.85546875" style="19" customWidth="1"/>
    <col min="4" max="4" width="25.5703125" style="20" customWidth="1"/>
    <col min="5" max="5" width="23.28515625" style="19" customWidth="1"/>
    <col min="6" max="6" width="27" style="20" customWidth="1"/>
    <col min="7" max="7" width="17.7109375" style="20" customWidth="1"/>
    <col min="8" max="8" width="23.42578125" style="20" customWidth="1"/>
    <col min="9" max="9" width="140.5703125" style="18" customWidth="1"/>
    <col min="10" max="10" width="58.7109375" style="20" customWidth="1"/>
    <col min="11" max="11" width="19.28515625" style="20" customWidth="1"/>
    <col min="12" max="12" width="18.42578125" style="20" customWidth="1"/>
    <col min="13" max="13" width="28.28515625" style="20" customWidth="1"/>
    <col min="14" max="14" width="22.7109375" style="20" customWidth="1"/>
    <col min="15" max="15" width="27" style="18" customWidth="1"/>
    <col min="16" max="16" width="27" style="20" hidden="1" customWidth="1"/>
    <col min="17" max="17" width="31.7109375" style="18" hidden="1" customWidth="1"/>
    <col min="18" max="18" width="27" style="18" hidden="1" customWidth="1"/>
    <col min="19" max="19" width="27" style="20" hidden="1" customWidth="1"/>
    <col min="20" max="20" width="27" style="19" customWidth="1"/>
    <col min="21" max="21" width="74" style="18" customWidth="1"/>
    <col min="22" max="22" width="56.42578125" style="18" customWidth="1"/>
    <col min="23" max="23" width="36.5703125" style="20" customWidth="1"/>
    <col min="24" max="24" width="36" style="20" customWidth="1"/>
    <col min="25" max="25" width="20.28515625" style="20" customWidth="1"/>
    <col min="26" max="26" width="19.42578125" style="21" customWidth="1"/>
    <col min="27" max="27" width="19.7109375" style="21" customWidth="1"/>
    <col min="28" max="28" width="21.85546875" style="20" customWidth="1"/>
    <col min="29" max="29" width="21.5703125" style="20" customWidth="1"/>
    <col min="30" max="30" width="22.28515625" style="18" hidden="1" customWidth="1"/>
    <col min="31" max="31" width="9.5703125" style="18" bestFit="1" customWidth="1"/>
    <col min="32" max="32" width="9.140625" style="18" bestFit="1" customWidth="1"/>
    <col min="33" max="33" width="72.85546875" style="18" customWidth="1"/>
    <col min="34" max="34" width="9.7109375" style="18" customWidth="1"/>
    <col min="35" max="35" width="55.7109375" style="18" customWidth="1"/>
    <col min="36" max="36" width="11.42578125" style="110"/>
    <col min="37" max="16384" width="11.42578125" style="18"/>
  </cols>
  <sheetData>
    <row r="1" spans="1:36" ht="16.5" thickBot="1" x14ac:dyDescent="0.3"/>
    <row r="2" spans="1:36" x14ac:dyDescent="0.25">
      <c r="B2" s="95" t="s">
        <v>0</v>
      </c>
      <c r="C2" s="95"/>
      <c r="D2" s="95"/>
      <c r="E2" s="95"/>
      <c r="F2" s="95"/>
      <c r="G2" s="95"/>
      <c r="H2" s="95"/>
      <c r="I2" s="95"/>
      <c r="J2" s="95"/>
      <c r="K2" s="95"/>
      <c r="L2" s="95"/>
      <c r="M2" s="95"/>
      <c r="N2" s="95"/>
      <c r="O2" s="96"/>
      <c r="P2" s="97" t="s">
        <v>96</v>
      </c>
      <c r="Q2" s="98"/>
      <c r="R2" s="98"/>
      <c r="S2" s="98"/>
      <c r="T2" s="98"/>
      <c r="U2" s="98"/>
      <c r="V2" s="98"/>
      <c r="W2" s="98"/>
      <c r="X2" s="98"/>
      <c r="Y2" s="98"/>
      <c r="Z2" s="98"/>
      <c r="AA2" s="98"/>
      <c r="AB2" s="98"/>
      <c r="AC2" s="99"/>
    </row>
    <row r="3" spans="1:36" ht="54" customHeight="1" x14ac:dyDescent="0.25">
      <c r="B3" s="1">
        <v>1</v>
      </c>
      <c r="C3" s="2"/>
      <c r="D3" s="23">
        <v>2</v>
      </c>
      <c r="E3" s="23">
        <v>3</v>
      </c>
      <c r="F3" s="23">
        <v>4</v>
      </c>
      <c r="G3" s="24">
        <v>5</v>
      </c>
      <c r="H3" s="23">
        <v>6</v>
      </c>
      <c r="I3" s="25">
        <v>7</v>
      </c>
      <c r="J3" s="23">
        <v>8</v>
      </c>
      <c r="K3" s="23">
        <v>9</v>
      </c>
      <c r="L3" s="23">
        <v>10</v>
      </c>
      <c r="M3" s="23">
        <v>11</v>
      </c>
      <c r="N3" s="23">
        <v>12</v>
      </c>
      <c r="O3" s="25">
        <v>13</v>
      </c>
      <c r="P3" s="47">
        <v>14</v>
      </c>
      <c r="Q3" s="26">
        <v>15</v>
      </c>
      <c r="R3" s="26">
        <v>16</v>
      </c>
      <c r="S3" s="33">
        <v>17</v>
      </c>
      <c r="T3" s="27">
        <v>18</v>
      </c>
      <c r="U3" s="28">
        <v>19</v>
      </c>
      <c r="V3" s="28">
        <v>20</v>
      </c>
      <c r="W3" s="30">
        <v>21</v>
      </c>
      <c r="X3" s="30">
        <v>22</v>
      </c>
      <c r="Y3" s="30">
        <v>23</v>
      </c>
      <c r="Z3" s="29">
        <v>24</v>
      </c>
      <c r="AA3" s="29">
        <v>25</v>
      </c>
      <c r="AB3" s="30">
        <v>26</v>
      </c>
      <c r="AC3" s="30">
        <v>27</v>
      </c>
      <c r="AD3" s="100" t="s">
        <v>837</v>
      </c>
      <c r="AE3" s="101"/>
      <c r="AF3" s="101"/>
      <c r="AG3" s="101"/>
      <c r="AH3" s="101"/>
      <c r="AI3" s="102"/>
    </row>
    <row r="4" spans="1:36" ht="110.25" customHeight="1" x14ac:dyDescent="0.25">
      <c r="A4" s="48" t="s">
        <v>102</v>
      </c>
      <c r="B4" s="77" t="s">
        <v>1</v>
      </c>
      <c r="C4" s="78" t="s">
        <v>2</v>
      </c>
      <c r="D4" s="54" t="s">
        <v>3</v>
      </c>
      <c r="E4" s="79" t="s">
        <v>4</v>
      </c>
      <c r="F4" s="54" t="s">
        <v>5</v>
      </c>
      <c r="G4" s="80" t="s">
        <v>6</v>
      </c>
      <c r="H4" s="54" t="s">
        <v>7</v>
      </c>
      <c r="I4" s="54" t="s">
        <v>8</v>
      </c>
      <c r="J4" s="54" t="s">
        <v>9</v>
      </c>
      <c r="K4" s="54" t="s">
        <v>10</v>
      </c>
      <c r="L4" s="54" t="s">
        <v>11</v>
      </c>
      <c r="M4" s="54" t="s">
        <v>12</v>
      </c>
      <c r="N4" s="54" t="s">
        <v>13</v>
      </c>
      <c r="O4" s="54" t="s">
        <v>14</v>
      </c>
      <c r="P4" s="81" t="s">
        <v>15</v>
      </c>
      <c r="Q4" s="82" t="s">
        <v>16</v>
      </c>
      <c r="R4" s="82" t="s">
        <v>17</v>
      </c>
      <c r="S4" s="82" t="s">
        <v>18</v>
      </c>
      <c r="T4" s="83" t="s">
        <v>19</v>
      </c>
      <c r="U4" s="84" t="s">
        <v>20</v>
      </c>
      <c r="V4" s="84" t="s">
        <v>21</v>
      </c>
      <c r="W4" s="84" t="s">
        <v>22</v>
      </c>
      <c r="X4" s="84" t="s">
        <v>23</v>
      </c>
      <c r="Y4" s="85" t="s">
        <v>24</v>
      </c>
      <c r="Z4" s="86" t="s">
        <v>25</v>
      </c>
      <c r="AA4" s="86" t="s">
        <v>26</v>
      </c>
      <c r="AB4" s="84" t="s">
        <v>27</v>
      </c>
      <c r="AC4" s="84" t="s">
        <v>28</v>
      </c>
      <c r="AD4" s="89" t="s">
        <v>27</v>
      </c>
      <c r="AE4" s="89" t="s">
        <v>29</v>
      </c>
      <c r="AF4" s="90" t="s">
        <v>31</v>
      </c>
      <c r="AG4" s="91" t="s">
        <v>32</v>
      </c>
      <c r="AH4" s="92" t="s">
        <v>33</v>
      </c>
      <c r="AI4" s="91" t="s">
        <v>34</v>
      </c>
    </row>
    <row r="5" spans="1:36" s="62" customFormat="1" ht="169.5" customHeight="1" x14ac:dyDescent="0.25">
      <c r="A5" s="49">
        <v>142</v>
      </c>
      <c r="B5" s="12">
        <v>353</v>
      </c>
      <c r="C5" s="55" t="s">
        <v>48</v>
      </c>
      <c r="D5" s="65" t="s">
        <v>39</v>
      </c>
      <c r="E5" s="5">
        <v>42475</v>
      </c>
      <c r="F5" s="3" t="s">
        <v>40</v>
      </c>
      <c r="G5" s="6">
        <v>3</v>
      </c>
      <c r="H5" s="3" t="s">
        <v>123</v>
      </c>
      <c r="I5" s="7" t="s">
        <v>42</v>
      </c>
      <c r="J5" s="3" t="s">
        <v>43</v>
      </c>
      <c r="K5" s="57" t="s">
        <v>94</v>
      </c>
      <c r="L5" s="3" t="s">
        <v>35</v>
      </c>
      <c r="M5" s="3" t="s">
        <v>44</v>
      </c>
      <c r="N5" s="3" t="s">
        <v>230</v>
      </c>
      <c r="O5" s="3"/>
      <c r="P5" s="8"/>
      <c r="Q5" s="3"/>
      <c r="R5" s="3"/>
      <c r="S5" s="3"/>
      <c r="T5" s="51">
        <v>1</v>
      </c>
      <c r="U5" s="17" t="s">
        <v>45</v>
      </c>
      <c r="V5" s="17" t="s">
        <v>49</v>
      </c>
      <c r="W5" s="57" t="s">
        <v>50</v>
      </c>
      <c r="X5" s="57" t="s">
        <v>51</v>
      </c>
      <c r="Y5" s="13">
        <v>1</v>
      </c>
      <c r="Z5" s="4">
        <v>43313</v>
      </c>
      <c r="AA5" s="4">
        <v>44408</v>
      </c>
      <c r="AB5" s="3" t="s">
        <v>111</v>
      </c>
      <c r="AC5" s="9" t="s">
        <v>46</v>
      </c>
      <c r="AD5" s="55" t="s">
        <v>47</v>
      </c>
      <c r="AE5" s="56" t="str">
        <f>IF(AH5="N.A.","A",(IF(AH5&lt;100%,"A","C")))</f>
        <v>C</v>
      </c>
      <c r="AF5" s="87">
        <f>AH5</f>
        <v>1</v>
      </c>
      <c r="AG5" s="58" t="s">
        <v>1207</v>
      </c>
      <c r="AH5" s="64">
        <v>1</v>
      </c>
      <c r="AI5" s="58" t="s">
        <v>1208</v>
      </c>
      <c r="AJ5" s="111"/>
    </row>
    <row r="6" spans="1:36" s="62" customFormat="1" ht="276" customHeight="1" x14ac:dyDescent="0.25">
      <c r="A6" s="49">
        <v>147</v>
      </c>
      <c r="B6" s="12">
        <v>622</v>
      </c>
      <c r="C6" s="55" t="s">
        <v>48</v>
      </c>
      <c r="D6" s="57" t="s">
        <v>76</v>
      </c>
      <c r="E6" s="14">
        <v>43210</v>
      </c>
      <c r="F6" s="3" t="s">
        <v>40</v>
      </c>
      <c r="G6" s="13" t="s">
        <v>77</v>
      </c>
      <c r="H6" s="57" t="s">
        <v>122</v>
      </c>
      <c r="I6" s="34" t="s">
        <v>112</v>
      </c>
      <c r="J6" s="57" t="s">
        <v>43</v>
      </c>
      <c r="K6" s="57" t="s">
        <v>94</v>
      </c>
      <c r="L6" s="57" t="s">
        <v>35</v>
      </c>
      <c r="M6" s="57"/>
      <c r="N6" s="57" t="s">
        <v>231</v>
      </c>
      <c r="O6" s="15">
        <v>43276</v>
      </c>
      <c r="P6" s="16"/>
      <c r="Q6" s="15"/>
      <c r="R6" s="15"/>
      <c r="S6" s="15"/>
      <c r="T6" s="50">
        <v>1</v>
      </c>
      <c r="U6" s="17" t="s">
        <v>78</v>
      </c>
      <c r="V6" s="17" t="s">
        <v>49</v>
      </c>
      <c r="W6" s="57" t="s">
        <v>79</v>
      </c>
      <c r="X6" s="57" t="s">
        <v>51</v>
      </c>
      <c r="Y6" s="13">
        <v>1</v>
      </c>
      <c r="Z6" s="4">
        <v>43329</v>
      </c>
      <c r="AA6" s="4">
        <v>44408</v>
      </c>
      <c r="AB6" s="57" t="s">
        <v>126</v>
      </c>
      <c r="AC6" s="57" t="s">
        <v>46</v>
      </c>
      <c r="AD6" s="55" t="s">
        <v>47</v>
      </c>
      <c r="AE6" s="56" t="str">
        <f>IF(AH6="N.A.","A",(IF(AH6&lt;100%,"A","C")))</f>
        <v>C</v>
      </c>
      <c r="AF6" s="87">
        <f>AH6</f>
        <v>1</v>
      </c>
      <c r="AG6" s="58" t="s">
        <v>1207</v>
      </c>
      <c r="AH6" s="64">
        <v>1</v>
      </c>
      <c r="AI6" s="58" t="s">
        <v>1208</v>
      </c>
      <c r="AJ6" s="111"/>
    </row>
    <row r="7" spans="1:36" s="62" customFormat="1" ht="116.25" customHeight="1" x14ac:dyDescent="0.25">
      <c r="A7" s="49">
        <v>148</v>
      </c>
      <c r="B7" s="12">
        <v>622</v>
      </c>
      <c r="C7" s="55" t="s">
        <v>52</v>
      </c>
      <c r="D7" s="57" t="s">
        <v>76</v>
      </c>
      <c r="E7" s="14">
        <v>43210</v>
      </c>
      <c r="F7" s="3" t="s">
        <v>40</v>
      </c>
      <c r="G7" s="13" t="s">
        <v>77</v>
      </c>
      <c r="H7" s="57" t="s">
        <v>122</v>
      </c>
      <c r="I7" s="34" t="s">
        <v>112</v>
      </c>
      <c r="J7" s="57" t="s">
        <v>43</v>
      </c>
      <c r="K7" s="57" t="s">
        <v>94</v>
      </c>
      <c r="L7" s="57" t="s">
        <v>35</v>
      </c>
      <c r="M7" s="57"/>
      <c r="N7" s="57" t="s">
        <v>231</v>
      </c>
      <c r="O7" s="15">
        <v>43276</v>
      </c>
      <c r="P7" s="16"/>
      <c r="Q7" s="15"/>
      <c r="R7" s="15"/>
      <c r="S7" s="15"/>
      <c r="T7" s="50">
        <v>1</v>
      </c>
      <c r="U7" s="17" t="s">
        <v>78</v>
      </c>
      <c r="V7" s="17" t="s">
        <v>54</v>
      </c>
      <c r="W7" s="57" t="s">
        <v>55</v>
      </c>
      <c r="X7" s="57" t="s">
        <v>56</v>
      </c>
      <c r="Y7" s="13">
        <v>1</v>
      </c>
      <c r="Z7" s="4">
        <v>43391</v>
      </c>
      <c r="AA7" s="4">
        <v>44439</v>
      </c>
      <c r="AB7" s="57" t="s">
        <v>126</v>
      </c>
      <c r="AC7" s="57" t="s">
        <v>46</v>
      </c>
      <c r="AD7" s="55" t="s">
        <v>47</v>
      </c>
      <c r="AE7" s="56" t="str">
        <f>IF(AH7="N.A.","A",(IF(AH7&lt;100%,"A","C")))</f>
        <v>A</v>
      </c>
      <c r="AF7" s="87">
        <f>AH7</f>
        <v>0</v>
      </c>
      <c r="AG7" s="58" t="s">
        <v>1345</v>
      </c>
      <c r="AH7" s="103">
        <v>0</v>
      </c>
      <c r="AI7" s="58" t="s">
        <v>1345</v>
      </c>
      <c r="AJ7" s="111"/>
    </row>
    <row r="8" spans="1:36" s="62" customFormat="1" ht="204.75" x14ac:dyDescent="0.25">
      <c r="A8" s="49">
        <v>150</v>
      </c>
      <c r="B8" s="12">
        <v>624</v>
      </c>
      <c r="C8" s="55" t="s">
        <v>48</v>
      </c>
      <c r="D8" s="57" t="s">
        <v>76</v>
      </c>
      <c r="E8" s="14">
        <v>43210</v>
      </c>
      <c r="F8" s="3" t="s">
        <v>40</v>
      </c>
      <c r="G8" s="13" t="s">
        <v>80</v>
      </c>
      <c r="H8" s="57" t="s">
        <v>122</v>
      </c>
      <c r="I8" s="34" t="s">
        <v>113</v>
      </c>
      <c r="J8" s="57" t="s">
        <v>43</v>
      </c>
      <c r="K8" s="57" t="s">
        <v>94</v>
      </c>
      <c r="L8" s="57" t="s">
        <v>35</v>
      </c>
      <c r="M8" s="57"/>
      <c r="N8" s="57" t="s">
        <v>231</v>
      </c>
      <c r="O8" s="15">
        <v>43276</v>
      </c>
      <c r="P8" s="16"/>
      <c r="Q8" s="15"/>
      <c r="R8" s="15"/>
      <c r="S8" s="15"/>
      <c r="T8" s="50">
        <v>1</v>
      </c>
      <c r="U8" s="17" t="s">
        <v>81</v>
      </c>
      <c r="V8" s="17" t="s">
        <v>49</v>
      </c>
      <c r="W8" s="57" t="s">
        <v>82</v>
      </c>
      <c r="X8" s="57" t="s">
        <v>51</v>
      </c>
      <c r="Y8" s="13">
        <v>1</v>
      </c>
      <c r="Z8" s="4">
        <v>43329</v>
      </c>
      <c r="AA8" s="4">
        <v>44408</v>
      </c>
      <c r="AB8" s="57" t="s">
        <v>126</v>
      </c>
      <c r="AC8" s="57" t="s">
        <v>46</v>
      </c>
      <c r="AD8" s="55" t="s">
        <v>47</v>
      </c>
      <c r="AE8" s="56" t="str">
        <f t="shared" ref="AE8:AE71" si="0">IF(AH8="N.A.","A",(IF(AH8&lt;100%,"A","C")))</f>
        <v>C</v>
      </c>
      <c r="AF8" s="87">
        <f t="shared" ref="AF8:AF71" si="1">AH8</f>
        <v>1</v>
      </c>
      <c r="AG8" s="58" t="s">
        <v>1209</v>
      </c>
      <c r="AH8" s="64">
        <v>1</v>
      </c>
      <c r="AI8" s="58" t="s">
        <v>1208</v>
      </c>
      <c r="AJ8" s="111"/>
    </row>
    <row r="9" spans="1:36" s="62" customFormat="1" ht="92.25" customHeight="1" x14ac:dyDescent="0.25">
      <c r="A9" s="49">
        <v>151</v>
      </c>
      <c r="B9" s="12">
        <v>624</v>
      </c>
      <c r="C9" s="55" t="s">
        <v>52</v>
      </c>
      <c r="D9" s="57" t="s">
        <v>76</v>
      </c>
      <c r="E9" s="14">
        <v>43210</v>
      </c>
      <c r="F9" s="3" t="s">
        <v>40</v>
      </c>
      <c r="G9" s="13" t="s">
        <v>80</v>
      </c>
      <c r="H9" s="57" t="s">
        <v>122</v>
      </c>
      <c r="I9" s="34" t="s">
        <v>113</v>
      </c>
      <c r="J9" s="57" t="s">
        <v>43</v>
      </c>
      <c r="K9" s="57" t="s">
        <v>94</v>
      </c>
      <c r="L9" s="57" t="s">
        <v>35</v>
      </c>
      <c r="M9" s="57"/>
      <c r="N9" s="57" t="s">
        <v>231</v>
      </c>
      <c r="O9" s="15">
        <v>43276</v>
      </c>
      <c r="P9" s="16"/>
      <c r="Q9" s="15"/>
      <c r="R9" s="15"/>
      <c r="S9" s="15"/>
      <c r="T9" s="50">
        <v>1</v>
      </c>
      <c r="U9" s="17" t="s">
        <v>81</v>
      </c>
      <c r="V9" s="17" t="s">
        <v>54</v>
      </c>
      <c r="W9" s="57" t="s">
        <v>55</v>
      </c>
      <c r="X9" s="57" t="s">
        <v>56</v>
      </c>
      <c r="Y9" s="13">
        <v>1</v>
      </c>
      <c r="Z9" s="4">
        <v>43391</v>
      </c>
      <c r="AA9" s="4">
        <v>44439</v>
      </c>
      <c r="AB9" s="57" t="s">
        <v>126</v>
      </c>
      <c r="AC9" s="57" t="s">
        <v>46</v>
      </c>
      <c r="AD9" s="55" t="s">
        <v>47</v>
      </c>
      <c r="AE9" s="56" t="str">
        <f t="shared" si="0"/>
        <v>A</v>
      </c>
      <c r="AF9" s="87">
        <f t="shared" si="1"/>
        <v>0</v>
      </c>
      <c r="AG9" s="58" t="s">
        <v>1210</v>
      </c>
      <c r="AH9" s="103">
        <v>0</v>
      </c>
      <c r="AI9" s="58" t="s">
        <v>1210</v>
      </c>
      <c r="AJ9" s="111"/>
    </row>
    <row r="10" spans="1:36" s="62" customFormat="1" ht="110.25" x14ac:dyDescent="0.25">
      <c r="A10" s="49">
        <v>155</v>
      </c>
      <c r="B10" s="12">
        <v>353</v>
      </c>
      <c r="C10" s="55" t="s">
        <v>52</v>
      </c>
      <c r="D10" s="3" t="s">
        <v>39</v>
      </c>
      <c r="E10" s="5">
        <v>42475</v>
      </c>
      <c r="F10" s="3" t="s">
        <v>40</v>
      </c>
      <c r="G10" s="6">
        <v>3</v>
      </c>
      <c r="H10" s="3" t="s">
        <v>123</v>
      </c>
      <c r="I10" s="7" t="s">
        <v>42</v>
      </c>
      <c r="J10" s="3" t="s">
        <v>43</v>
      </c>
      <c r="K10" s="57" t="s">
        <v>94</v>
      </c>
      <c r="L10" s="3" t="s">
        <v>35</v>
      </c>
      <c r="M10" s="3" t="s">
        <v>53</v>
      </c>
      <c r="N10" s="3" t="s">
        <v>230</v>
      </c>
      <c r="O10" s="10"/>
      <c r="P10" s="8"/>
      <c r="Q10" s="10"/>
      <c r="R10" s="10"/>
      <c r="S10" s="10"/>
      <c r="T10" s="51">
        <v>1</v>
      </c>
      <c r="U10" s="17" t="s">
        <v>45</v>
      </c>
      <c r="V10" s="17" t="s">
        <v>54</v>
      </c>
      <c r="W10" s="57" t="s">
        <v>55</v>
      </c>
      <c r="X10" s="57" t="s">
        <v>56</v>
      </c>
      <c r="Y10" s="13">
        <v>1</v>
      </c>
      <c r="Z10" s="4">
        <v>43391</v>
      </c>
      <c r="AA10" s="4">
        <v>44439</v>
      </c>
      <c r="AB10" s="3" t="s">
        <v>126</v>
      </c>
      <c r="AC10" s="57" t="s">
        <v>46</v>
      </c>
      <c r="AD10" s="55" t="s">
        <v>47</v>
      </c>
      <c r="AE10" s="56" t="str">
        <f t="shared" si="0"/>
        <v>A</v>
      </c>
      <c r="AF10" s="87">
        <f t="shared" si="1"/>
        <v>0</v>
      </c>
      <c r="AG10" s="58" t="s">
        <v>1210</v>
      </c>
      <c r="AH10" s="103">
        <v>0</v>
      </c>
      <c r="AI10" s="58" t="s">
        <v>1210</v>
      </c>
      <c r="AJ10" s="111"/>
    </row>
    <row r="11" spans="1:36" s="62" customFormat="1" ht="131.25" customHeight="1" x14ac:dyDescent="0.25">
      <c r="A11" s="52">
        <v>186</v>
      </c>
      <c r="B11" s="12">
        <v>595</v>
      </c>
      <c r="C11" s="55"/>
      <c r="D11" s="3" t="s">
        <v>61</v>
      </c>
      <c r="E11" s="5">
        <v>43070</v>
      </c>
      <c r="F11" s="3" t="s">
        <v>62</v>
      </c>
      <c r="G11" s="6" t="s">
        <v>63</v>
      </c>
      <c r="H11" s="3" t="s">
        <v>64</v>
      </c>
      <c r="I11" s="7" t="s">
        <v>65</v>
      </c>
      <c r="J11" s="3" t="s">
        <v>43</v>
      </c>
      <c r="K11" s="57" t="s">
        <v>94</v>
      </c>
      <c r="L11" s="3" t="s">
        <v>35</v>
      </c>
      <c r="M11" s="3" t="s">
        <v>66</v>
      </c>
      <c r="N11" s="3" t="s">
        <v>224</v>
      </c>
      <c r="O11" s="10">
        <v>43140</v>
      </c>
      <c r="P11" s="8"/>
      <c r="Q11" s="10"/>
      <c r="R11" s="10"/>
      <c r="S11" s="10"/>
      <c r="T11" s="51">
        <v>1</v>
      </c>
      <c r="U11" s="7" t="s">
        <v>67</v>
      </c>
      <c r="V11" s="7" t="s">
        <v>68</v>
      </c>
      <c r="W11" s="3" t="s">
        <v>69</v>
      </c>
      <c r="X11" s="3" t="s">
        <v>70</v>
      </c>
      <c r="Y11" s="6">
        <v>3</v>
      </c>
      <c r="Z11" s="11">
        <v>43132</v>
      </c>
      <c r="AA11" s="11">
        <v>44469</v>
      </c>
      <c r="AB11" s="3" t="s">
        <v>127</v>
      </c>
      <c r="AC11" s="3" t="s">
        <v>71</v>
      </c>
      <c r="AD11" s="74" t="s">
        <v>109</v>
      </c>
      <c r="AE11" s="56" t="str">
        <f t="shared" si="0"/>
        <v>A</v>
      </c>
      <c r="AF11" s="87">
        <f t="shared" si="1"/>
        <v>0.88</v>
      </c>
      <c r="AG11" s="58" t="s">
        <v>1139</v>
      </c>
      <c r="AH11" s="64">
        <v>0.88</v>
      </c>
      <c r="AI11" s="58" t="s">
        <v>1172</v>
      </c>
      <c r="AJ11" s="111"/>
    </row>
    <row r="12" spans="1:36" s="62" customFormat="1" ht="304.5" customHeight="1" x14ac:dyDescent="0.25">
      <c r="A12" s="52">
        <v>334</v>
      </c>
      <c r="B12" s="40">
        <v>865</v>
      </c>
      <c r="C12" s="59" t="s">
        <v>48</v>
      </c>
      <c r="D12" s="59" t="s">
        <v>103</v>
      </c>
      <c r="E12" s="41">
        <v>43664</v>
      </c>
      <c r="F12" s="59" t="s">
        <v>62</v>
      </c>
      <c r="G12" s="42" t="s">
        <v>100</v>
      </c>
      <c r="H12" s="59" t="s">
        <v>74</v>
      </c>
      <c r="I12" s="43" t="s">
        <v>104</v>
      </c>
      <c r="J12" s="65" t="s">
        <v>43</v>
      </c>
      <c r="K12" s="69" t="s">
        <v>101</v>
      </c>
      <c r="L12" s="65" t="s">
        <v>35</v>
      </c>
      <c r="M12" s="3" t="s">
        <v>53</v>
      </c>
      <c r="N12" s="59" t="s">
        <v>110</v>
      </c>
      <c r="O12" s="41">
        <v>43676</v>
      </c>
      <c r="P12" s="44"/>
      <c r="Q12" s="59"/>
      <c r="R12" s="59"/>
      <c r="S12" s="59"/>
      <c r="T12" s="53">
        <v>1</v>
      </c>
      <c r="U12" s="45" t="s">
        <v>105</v>
      </c>
      <c r="V12" s="45" t="s">
        <v>106</v>
      </c>
      <c r="W12" s="59" t="s">
        <v>106</v>
      </c>
      <c r="X12" s="69" t="s">
        <v>107</v>
      </c>
      <c r="Y12" s="71" t="s">
        <v>108</v>
      </c>
      <c r="Z12" s="73">
        <v>43678</v>
      </c>
      <c r="AA12" s="73">
        <v>44561</v>
      </c>
      <c r="AB12" s="59" t="s">
        <v>1076</v>
      </c>
      <c r="AC12" s="69" t="s">
        <v>87</v>
      </c>
      <c r="AD12" s="59" t="s">
        <v>83</v>
      </c>
      <c r="AE12" s="56" t="str">
        <f t="shared" si="0"/>
        <v>A</v>
      </c>
      <c r="AF12" s="87">
        <f t="shared" si="1"/>
        <v>0.97</v>
      </c>
      <c r="AG12" s="58" t="s">
        <v>1077</v>
      </c>
      <c r="AH12" s="64">
        <v>0.97</v>
      </c>
      <c r="AI12" s="58" t="s">
        <v>1078</v>
      </c>
      <c r="AJ12" s="111"/>
    </row>
    <row r="13" spans="1:36" s="62" customFormat="1" ht="409.5" customHeight="1" x14ac:dyDescent="0.25">
      <c r="A13" s="52">
        <v>753</v>
      </c>
      <c r="B13" s="36"/>
      <c r="C13" s="36"/>
      <c r="D13" s="69" t="s">
        <v>114</v>
      </c>
      <c r="E13" s="38">
        <v>43782</v>
      </c>
      <c r="F13" s="74" t="s">
        <v>40</v>
      </c>
      <c r="G13" s="74" t="s">
        <v>89</v>
      </c>
      <c r="H13" s="74" t="s">
        <v>72</v>
      </c>
      <c r="I13" s="58" t="s">
        <v>115</v>
      </c>
      <c r="J13" s="3" t="s">
        <v>43</v>
      </c>
      <c r="K13" s="57" t="s">
        <v>94</v>
      </c>
      <c r="L13" s="3" t="s">
        <v>35</v>
      </c>
      <c r="M13" s="3" t="s">
        <v>53</v>
      </c>
      <c r="N13" s="74" t="s">
        <v>132</v>
      </c>
      <c r="O13" s="37">
        <v>43825</v>
      </c>
      <c r="P13" s="74"/>
      <c r="Q13" s="31"/>
      <c r="R13" s="69"/>
      <c r="S13" s="37"/>
      <c r="T13" s="49">
        <v>5</v>
      </c>
      <c r="U13" s="70" t="s">
        <v>116</v>
      </c>
      <c r="V13" s="70" t="s">
        <v>117</v>
      </c>
      <c r="W13" s="69" t="s">
        <v>118</v>
      </c>
      <c r="X13" s="69" t="s">
        <v>119</v>
      </c>
      <c r="Y13" s="71" t="s">
        <v>60</v>
      </c>
      <c r="Z13" s="73">
        <v>44013</v>
      </c>
      <c r="AA13" s="73">
        <v>44561</v>
      </c>
      <c r="AB13" s="74" t="s">
        <v>120</v>
      </c>
      <c r="AC13" s="74" t="s">
        <v>46</v>
      </c>
      <c r="AD13" s="74" t="s">
        <v>84</v>
      </c>
      <c r="AE13" s="56" t="str">
        <f t="shared" si="0"/>
        <v>A</v>
      </c>
      <c r="AF13" s="87">
        <f t="shared" si="1"/>
        <v>0.66</v>
      </c>
      <c r="AG13" s="58" t="s">
        <v>983</v>
      </c>
      <c r="AH13" s="64">
        <v>0.66</v>
      </c>
      <c r="AI13" s="58" t="s">
        <v>982</v>
      </c>
      <c r="AJ13" s="111"/>
    </row>
    <row r="14" spans="1:36" s="62" customFormat="1" ht="110.25" x14ac:dyDescent="0.25">
      <c r="A14" s="52">
        <v>877</v>
      </c>
      <c r="B14" s="36"/>
      <c r="C14" s="36"/>
      <c r="D14" s="74" t="s">
        <v>136</v>
      </c>
      <c r="E14" s="38">
        <v>44049</v>
      </c>
      <c r="F14" s="74" t="s">
        <v>40</v>
      </c>
      <c r="G14" s="74"/>
      <c r="H14" s="74" t="s">
        <v>91</v>
      </c>
      <c r="I14" s="58" t="s">
        <v>137</v>
      </c>
      <c r="J14" s="57" t="s">
        <v>43</v>
      </c>
      <c r="K14" s="57" t="s">
        <v>94</v>
      </c>
      <c r="L14" s="74" t="s">
        <v>134</v>
      </c>
      <c r="M14" s="74" t="s">
        <v>53</v>
      </c>
      <c r="N14" s="74"/>
      <c r="O14" s="35"/>
      <c r="P14" s="74"/>
      <c r="Q14" s="35"/>
      <c r="R14" s="35"/>
      <c r="S14" s="74"/>
      <c r="T14" s="36">
        <v>9</v>
      </c>
      <c r="U14" s="35"/>
      <c r="V14" s="58" t="s">
        <v>138</v>
      </c>
      <c r="W14" s="74" t="s">
        <v>139</v>
      </c>
      <c r="X14" s="74" t="s">
        <v>139</v>
      </c>
      <c r="Y14" s="74">
        <v>1</v>
      </c>
      <c r="Z14" s="39">
        <v>44377</v>
      </c>
      <c r="AA14" s="39">
        <v>44408</v>
      </c>
      <c r="AB14" s="74" t="s">
        <v>128</v>
      </c>
      <c r="AC14" s="74" t="s">
        <v>73</v>
      </c>
      <c r="AD14" s="74" t="s">
        <v>47</v>
      </c>
      <c r="AE14" s="56" t="str">
        <f t="shared" si="0"/>
        <v>C</v>
      </c>
      <c r="AF14" s="87">
        <f t="shared" si="1"/>
        <v>1</v>
      </c>
      <c r="AG14" s="58" t="s">
        <v>1079</v>
      </c>
      <c r="AH14" s="64">
        <v>1</v>
      </c>
      <c r="AI14" s="58" t="s">
        <v>1211</v>
      </c>
      <c r="AJ14" s="111"/>
    </row>
    <row r="15" spans="1:36" s="62" customFormat="1" ht="141.75" x14ac:dyDescent="0.25">
      <c r="A15" s="52">
        <v>879</v>
      </c>
      <c r="B15" s="36"/>
      <c r="C15" s="36"/>
      <c r="D15" s="74" t="s">
        <v>136</v>
      </c>
      <c r="E15" s="38">
        <v>44049</v>
      </c>
      <c r="F15" s="74" t="s">
        <v>62</v>
      </c>
      <c r="G15" s="74"/>
      <c r="H15" s="74" t="s">
        <v>91</v>
      </c>
      <c r="I15" s="58" t="s">
        <v>140</v>
      </c>
      <c r="J15" s="57" t="s">
        <v>43</v>
      </c>
      <c r="K15" s="57" t="s">
        <v>94</v>
      </c>
      <c r="L15" s="74" t="s">
        <v>35</v>
      </c>
      <c r="M15" s="74" t="s">
        <v>53</v>
      </c>
      <c r="N15" s="74"/>
      <c r="O15" s="35"/>
      <c r="P15" s="74"/>
      <c r="Q15" s="35"/>
      <c r="R15" s="35"/>
      <c r="S15" s="74"/>
      <c r="T15" s="36">
        <v>9</v>
      </c>
      <c r="U15" s="35"/>
      <c r="V15" s="58" t="s">
        <v>138</v>
      </c>
      <c r="W15" s="74" t="s">
        <v>139</v>
      </c>
      <c r="X15" s="74" t="s">
        <v>139</v>
      </c>
      <c r="Y15" s="74">
        <v>1</v>
      </c>
      <c r="Z15" s="39">
        <v>44377</v>
      </c>
      <c r="AA15" s="39">
        <v>44408</v>
      </c>
      <c r="AB15" s="74" t="s">
        <v>128</v>
      </c>
      <c r="AC15" s="74" t="s">
        <v>73</v>
      </c>
      <c r="AD15" s="74" t="s">
        <v>59</v>
      </c>
      <c r="AE15" s="56" t="str">
        <f t="shared" si="0"/>
        <v>C</v>
      </c>
      <c r="AF15" s="87">
        <f t="shared" si="1"/>
        <v>1</v>
      </c>
      <c r="AG15" s="58" t="s">
        <v>1195</v>
      </c>
      <c r="AH15" s="64">
        <v>1</v>
      </c>
      <c r="AI15" s="58" t="s">
        <v>1196</v>
      </c>
      <c r="AJ15" s="111"/>
    </row>
    <row r="16" spans="1:36" s="62" customFormat="1" ht="110.25" x14ac:dyDescent="0.25">
      <c r="A16" s="52">
        <v>880</v>
      </c>
      <c r="B16" s="36"/>
      <c r="C16" s="36"/>
      <c r="D16" s="74" t="s">
        <v>136</v>
      </c>
      <c r="E16" s="38">
        <v>44049</v>
      </c>
      <c r="F16" s="74" t="s">
        <v>62</v>
      </c>
      <c r="G16" s="74"/>
      <c r="H16" s="74" t="s">
        <v>91</v>
      </c>
      <c r="I16" s="58" t="s">
        <v>141</v>
      </c>
      <c r="J16" s="57" t="s">
        <v>43</v>
      </c>
      <c r="K16" s="57" t="s">
        <v>94</v>
      </c>
      <c r="L16" s="74" t="s">
        <v>35</v>
      </c>
      <c r="M16" s="74" t="s">
        <v>53</v>
      </c>
      <c r="N16" s="74"/>
      <c r="O16" s="35"/>
      <c r="P16" s="74"/>
      <c r="Q16" s="35"/>
      <c r="R16" s="35"/>
      <c r="S16" s="74"/>
      <c r="T16" s="36">
        <v>9</v>
      </c>
      <c r="U16" s="35"/>
      <c r="V16" s="58" t="s">
        <v>138</v>
      </c>
      <c r="W16" s="74" t="s">
        <v>139</v>
      </c>
      <c r="X16" s="74" t="s">
        <v>139</v>
      </c>
      <c r="Y16" s="74">
        <v>1</v>
      </c>
      <c r="Z16" s="39">
        <v>44377</v>
      </c>
      <c r="AA16" s="39">
        <v>44408</v>
      </c>
      <c r="AB16" s="74" t="s">
        <v>128</v>
      </c>
      <c r="AC16" s="74" t="s">
        <v>73</v>
      </c>
      <c r="AD16" s="74" t="s">
        <v>59</v>
      </c>
      <c r="AE16" s="56" t="str">
        <f t="shared" si="0"/>
        <v>C</v>
      </c>
      <c r="AF16" s="87">
        <f t="shared" si="1"/>
        <v>1</v>
      </c>
      <c r="AG16" s="58" t="s">
        <v>1195</v>
      </c>
      <c r="AH16" s="64">
        <v>1</v>
      </c>
      <c r="AI16" s="58" t="s">
        <v>1196</v>
      </c>
      <c r="AJ16" s="111"/>
    </row>
    <row r="17" spans="1:36" s="62" customFormat="1" ht="110.25" x14ac:dyDescent="0.25">
      <c r="A17" s="52">
        <v>881</v>
      </c>
      <c r="B17" s="36"/>
      <c r="C17" s="36"/>
      <c r="D17" s="74" t="s">
        <v>136</v>
      </c>
      <c r="E17" s="38">
        <v>44049</v>
      </c>
      <c r="F17" s="74" t="s">
        <v>62</v>
      </c>
      <c r="G17" s="74"/>
      <c r="H17" s="74" t="s">
        <v>91</v>
      </c>
      <c r="I17" s="58" t="s">
        <v>142</v>
      </c>
      <c r="J17" s="57" t="s">
        <v>43</v>
      </c>
      <c r="K17" s="57" t="s">
        <v>94</v>
      </c>
      <c r="L17" s="74" t="s">
        <v>35</v>
      </c>
      <c r="M17" s="74" t="s">
        <v>53</v>
      </c>
      <c r="N17" s="74" t="s">
        <v>225</v>
      </c>
      <c r="O17" s="35"/>
      <c r="P17" s="74"/>
      <c r="Q17" s="35"/>
      <c r="R17" s="35"/>
      <c r="S17" s="74"/>
      <c r="T17" s="36">
        <v>7</v>
      </c>
      <c r="U17" s="35"/>
      <c r="V17" s="58" t="s">
        <v>143</v>
      </c>
      <c r="W17" s="74" t="s">
        <v>144</v>
      </c>
      <c r="X17" s="74" t="s">
        <v>144</v>
      </c>
      <c r="Y17" s="74">
        <v>2</v>
      </c>
      <c r="Z17" s="39">
        <v>44094</v>
      </c>
      <c r="AA17" s="39">
        <v>44561</v>
      </c>
      <c r="AB17" s="74" t="s">
        <v>128</v>
      </c>
      <c r="AC17" s="74" t="s">
        <v>73</v>
      </c>
      <c r="AD17" s="74" t="s">
        <v>83</v>
      </c>
      <c r="AE17" s="56" t="str">
        <f t="shared" si="0"/>
        <v>A</v>
      </c>
      <c r="AF17" s="87" t="str">
        <f t="shared" si="1"/>
        <v>N.A.</v>
      </c>
      <c r="AG17" s="58" t="s">
        <v>1079</v>
      </c>
      <c r="AH17" s="64" t="s">
        <v>38</v>
      </c>
      <c r="AI17" s="58" t="s">
        <v>1080</v>
      </c>
      <c r="AJ17" s="111"/>
    </row>
    <row r="18" spans="1:36" s="62" customFormat="1" ht="157.5" x14ac:dyDescent="0.25">
      <c r="A18" s="52">
        <v>884</v>
      </c>
      <c r="B18" s="36"/>
      <c r="C18" s="36"/>
      <c r="D18" s="74" t="s">
        <v>136</v>
      </c>
      <c r="E18" s="38">
        <v>44049</v>
      </c>
      <c r="F18" s="74" t="s">
        <v>62</v>
      </c>
      <c r="G18" s="74"/>
      <c r="H18" s="74" t="s">
        <v>91</v>
      </c>
      <c r="I18" s="58" t="s">
        <v>145</v>
      </c>
      <c r="J18" s="57" t="s">
        <v>43</v>
      </c>
      <c r="K18" s="57" t="s">
        <v>94</v>
      </c>
      <c r="L18" s="74" t="s">
        <v>35</v>
      </c>
      <c r="M18" s="74" t="s">
        <v>53</v>
      </c>
      <c r="N18" s="74" t="s">
        <v>225</v>
      </c>
      <c r="O18" s="35"/>
      <c r="P18" s="74"/>
      <c r="Q18" s="35"/>
      <c r="R18" s="35"/>
      <c r="S18" s="74"/>
      <c r="T18" s="36">
        <v>7</v>
      </c>
      <c r="U18" s="35"/>
      <c r="V18" s="58" t="s">
        <v>146</v>
      </c>
      <c r="W18" s="74" t="s">
        <v>144</v>
      </c>
      <c r="X18" s="74" t="s">
        <v>144</v>
      </c>
      <c r="Y18" s="74">
        <v>2</v>
      </c>
      <c r="Z18" s="39">
        <v>44094</v>
      </c>
      <c r="AA18" s="39">
        <v>44561</v>
      </c>
      <c r="AB18" s="74" t="s">
        <v>128</v>
      </c>
      <c r="AC18" s="74" t="s">
        <v>73</v>
      </c>
      <c r="AD18" s="74" t="s">
        <v>47</v>
      </c>
      <c r="AE18" s="56" t="str">
        <f t="shared" si="0"/>
        <v>A</v>
      </c>
      <c r="AF18" s="87" t="str">
        <f t="shared" si="1"/>
        <v>N.A.</v>
      </c>
      <c r="AG18" s="58" t="s">
        <v>233</v>
      </c>
      <c r="AH18" s="64" t="s">
        <v>38</v>
      </c>
      <c r="AI18" s="58" t="s">
        <v>1212</v>
      </c>
      <c r="AJ18" s="111"/>
    </row>
    <row r="19" spans="1:36" s="62" customFormat="1" ht="126" x14ac:dyDescent="0.25">
      <c r="A19" s="52">
        <v>886</v>
      </c>
      <c r="B19" s="36"/>
      <c r="C19" s="36"/>
      <c r="D19" s="74" t="s">
        <v>136</v>
      </c>
      <c r="E19" s="38">
        <v>44049</v>
      </c>
      <c r="F19" s="74" t="s">
        <v>62</v>
      </c>
      <c r="G19" s="74"/>
      <c r="H19" s="74" t="s">
        <v>91</v>
      </c>
      <c r="I19" s="58" t="s">
        <v>147</v>
      </c>
      <c r="J19" s="57" t="s">
        <v>43</v>
      </c>
      <c r="K19" s="57" t="s">
        <v>94</v>
      </c>
      <c r="L19" s="74" t="s">
        <v>35</v>
      </c>
      <c r="M19" s="74" t="s">
        <v>53</v>
      </c>
      <c r="N19" s="74"/>
      <c r="O19" s="35"/>
      <c r="P19" s="74"/>
      <c r="Q19" s="35"/>
      <c r="R19" s="35"/>
      <c r="S19" s="74"/>
      <c r="T19" s="36">
        <v>9</v>
      </c>
      <c r="U19" s="35"/>
      <c r="V19" s="58" t="s">
        <v>138</v>
      </c>
      <c r="W19" s="74" t="s">
        <v>139</v>
      </c>
      <c r="X19" s="52" t="s">
        <v>139</v>
      </c>
      <c r="Y19" s="74">
        <v>1</v>
      </c>
      <c r="Z19" s="39">
        <v>44377</v>
      </c>
      <c r="AA19" s="39">
        <v>44407</v>
      </c>
      <c r="AB19" s="74" t="s">
        <v>128</v>
      </c>
      <c r="AC19" s="74" t="s">
        <v>73</v>
      </c>
      <c r="AD19" s="74" t="s">
        <v>109</v>
      </c>
      <c r="AE19" s="56" t="str">
        <f t="shared" si="0"/>
        <v>C</v>
      </c>
      <c r="AF19" s="87">
        <f t="shared" si="1"/>
        <v>1</v>
      </c>
      <c r="AG19" s="58" t="s">
        <v>1079</v>
      </c>
      <c r="AH19" s="64">
        <v>1</v>
      </c>
      <c r="AI19" s="58" t="s">
        <v>1171</v>
      </c>
      <c r="AJ19" s="112"/>
    </row>
    <row r="20" spans="1:36" s="62" customFormat="1" ht="110.25" x14ac:dyDescent="0.25">
      <c r="A20" s="52">
        <v>888</v>
      </c>
      <c r="B20" s="36"/>
      <c r="C20" s="36"/>
      <c r="D20" s="74" t="s">
        <v>136</v>
      </c>
      <c r="E20" s="38">
        <v>44049</v>
      </c>
      <c r="F20" s="74" t="s">
        <v>62</v>
      </c>
      <c r="G20" s="74"/>
      <c r="H20" s="74" t="s">
        <v>91</v>
      </c>
      <c r="I20" s="58" t="s">
        <v>148</v>
      </c>
      <c r="J20" s="57" t="s">
        <v>43</v>
      </c>
      <c r="K20" s="57" t="s">
        <v>94</v>
      </c>
      <c r="L20" s="74" t="s">
        <v>35</v>
      </c>
      <c r="M20" s="74" t="s">
        <v>53</v>
      </c>
      <c r="N20" s="74"/>
      <c r="O20" s="35"/>
      <c r="P20" s="74"/>
      <c r="Q20" s="35"/>
      <c r="R20" s="35"/>
      <c r="S20" s="74"/>
      <c r="T20" s="36">
        <v>9</v>
      </c>
      <c r="U20" s="35"/>
      <c r="V20" s="58" t="s">
        <v>138</v>
      </c>
      <c r="W20" s="74" t="s">
        <v>139</v>
      </c>
      <c r="X20" s="74" t="s">
        <v>139</v>
      </c>
      <c r="Y20" s="74">
        <v>1</v>
      </c>
      <c r="Z20" s="39">
        <v>44377</v>
      </c>
      <c r="AA20" s="39">
        <v>44407</v>
      </c>
      <c r="AB20" s="74" t="s">
        <v>128</v>
      </c>
      <c r="AC20" s="74" t="s">
        <v>73</v>
      </c>
      <c r="AD20" s="74" t="s">
        <v>83</v>
      </c>
      <c r="AE20" s="56" t="str">
        <f t="shared" si="0"/>
        <v>C</v>
      </c>
      <c r="AF20" s="87">
        <f t="shared" si="1"/>
        <v>1</v>
      </c>
      <c r="AG20" s="58" t="s">
        <v>1079</v>
      </c>
      <c r="AH20" s="64">
        <v>1</v>
      </c>
      <c r="AI20" s="58" t="s">
        <v>1081</v>
      </c>
      <c r="AJ20" s="111"/>
    </row>
    <row r="21" spans="1:36" s="62" customFormat="1" ht="157.5" x14ac:dyDescent="0.25">
      <c r="A21" s="52">
        <v>889</v>
      </c>
      <c r="B21" s="36"/>
      <c r="C21" s="36"/>
      <c r="D21" s="74" t="s">
        <v>149</v>
      </c>
      <c r="E21" s="38">
        <v>44064</v>
      </c>
      <c r="F21" s="74" t="s">
        <v>62</v>
      </c>
      <c r="G21" s="74"/>
      <c r="H21" s="74" t="s">
        <v>98</v>
      </c>
      <c r="I21" s="32" t="s">
        <v>150</v>
      </c>
      <c r="J21" s="57" t="s">
        <v>43</v>
      </c>
      <c r="K21" s="57" t="s">
        <v>94</v>
      </c>
      <c r="L21" s="74" t="s">
        <v>35</v>
      </c>
      <c r="M21" s="74" t="s">
        <v>53</v>
      </c>
      <c r="N21" s="74"/>
      <c r="O21" s="35"/>
      <c r="P21" s="74"/>
      <c r="Q21" s="35"/>
      <c r="R21" s="35"/>
      <c r="S21" s="74"/>
      <c r="T21" s="36">
        <v>6</v>
      </c>
      <c r="U21" s="35"/>
      <c r="V21" s="58" t="s">
        <v>151</v>
      </c>
      <c r="W21" s="74" t="s">
        <v>153</v>
      </c>
      <c r="X21" s="74" t="s">
        <v>153</v>
      </c>
      <c r="Y21" s="74">
        <v>1</v>
      </c>
      <c r="Z21" s="39">
        <v>44078</v>
      </c>
      <c r="AA21" s="39">
        <v>44561</v>
      </c>
      <c r="AB21" s="74" t="s">
        <v>124</v>
      </c>
      <c r="AC21" s="55" t="s">
        <v>99</v>
      </c>
      <c r="AD21" s="74" t="s">
        <v>84</v>
      </c>
      <c r="AE21" s="56" t="str">
        <f t="shared" si="0"/>
        <v>A</v>
      </c>
      <c r="AF21" s="87" t="str">
        <f t="shared" si="1"/>
        <v>N.A.</v>
      </c>
      <c r="AG21" s="58" t="s">
        <v>984</v>
      </c>
      <c r="AH21" s="64" t="s">
        <v>38</v>
      </c>
      <c r="AI21" s="58" t="s">
        <v>1058</v>
      </c>
      <c r="AJ21" s="111"/>
    </row>
    <row r="22" spans="1:36" s="62" customFormat="1" ht="157.5" x14ac:dyDescent="0.25">
      <c r="A22" s="52">
        <v>889</v>
      </c>
      <c r="B22" s="36"/>
      <c r="C22" s="36"/>
      <c r="D22" s="74" t="s">
        <v>149</v>
      </c>
      <c r="E22" s="38">
        <v>44064</v>
      </c>
      <c r="F22" s="74" t="s">
        <v>62</v>
      </c>
      <c r="G22" s="74"/>
      <c r="H22" s="74" t="s">
        <v>98</v>
      </c>
      <c r="I22" s="32" t="s">
        <v>150</v>
      </c>
      <c r="J22" s="57" t="s">
        <v>43</v>
      </c>
      <c r="K22" s="57" t="s">
        <v>94</v>
      </c>
      <c r="L22" s="74" t="s">
        <v>35</v>
      </c>
      <c r="M22" s="74" t="s">
        <v>53</v>
      </c>
      <c r="N22" s="74"/>
      <c r="O22" s="35"/>
      <c r="P22" s="74"/>
      <c r="Q22" s="35"/>
      <c r="R22" s="35"/>
      <c r="S22" s="74"/>
      <c r="T22" s="36">
        <v>7</v>
      </c>
      <c r="U22" s="35"/>
      <c r="V22" s="58" t="s">
        <v>152</v>
      </c>
      <c r="W22" s="74" t="s">
        <v>154</v>
      </c>
      <c r="X22" s="74" t="s">
        <v>154</v>
      </c>
      <c r="Y22" s="74">
        <v>1</v>
      </c>
      <c r="Z22" s="39">
        <v>44078</v>
      </c>
      <c r="AA22" s="39">
        <v>44561</v>
      </c>
      <c r="AB22" s="74" t="s">
        <v>124</v>
      </c>
      <c r="AC22" s="55" t="s">
        <v>99</v>
      </c>
      <c r="AD22" s="74" t="s">
        <v>84</v>
      </c>
      <c r="AE22" s="56" t="str">
        <f t="shared" si="0"/>
        <v>A</v>
      </c>
      <c r="AF22" s="87">
        <f t="shared" si="1"/>
        <v>0.6</v>
      </c>
      <c r="AG22" s="58" t="s">
        <v>983</v>
      </c>
      <c r="AH22" s="64">
        <v>0.6</v>
      </c>
      <c r="AI22" s="58" t="s">
        <v>1059</v>
      </c>
      <c r="AJ22" s="111"/>
    </row>
    <row r="23" spans="1:36" s="62" customFormat="1" ht="126" x14ac:dyDescent="0.25">
      <c r="A23" s="52">
        <v>895</v>
      </c>
      <c r="B23" s="36"/>
      <c r="C23" s="36"/>
      <c r="D23" s="74" t="s">
        <v>157</v>
      </c>
      <c r="E23" s="38">
        <v>44071</v>
      </c>
      <c r="F23" s="74" t="s">
        <v>40</v>
      </c>
      <c r="G23" s="74"/>
      <c r="H23" s="74" t="s">
        <v>91</v>
      </c>
      <c r="I23" s="58" t="s">
        <v>160</v>
      </c>
      <c r="J23" s="57" t="s">
        <v>158</v>
      </c>
      <c r="K23" s="57" t="s">
        <v>159</v>
      </c>
      <c r="L23" s="74" t="s">
        <v>134</v>
      </c>
      <c r="M23" s="74" t="s">
        <v>53</v>
      </c>
      <c r="N23" s="74"/>
      <c r="O23" s="35"/>
      <c r="P23" s="74"/>
      <c r="Q23" s="35"/>
      <c r="R23" s="35"/>
      <c r="S23" s="74"/>
      <c r="T23" s="36">
        <v>4</v>
      </c>
      <c r="U23" s="35"/>
      <c r="V23" s="58" t="s">
        <v>161</v>
      </c>
      <c r="W23" s="74" t="s">
        <v>162</v>
      </c>
      <c r="X23" s="74" t="s">
        <v>162</v>
      </c>
      <c r="Y23" s="74">
        <v>1</v>
      </c>
      <c r="Z23" s="39">
        <v>44362</v>
      </c>
      <c r="AA23" s="39">
        <v>44392</v>
      </c>
      <c r="AB23" s="74" t="s">
        <v>135</v>
      </c>
      <c r="AC23" s="74" t="s">
        <v>649</v>
      </c>
      <c r="AD23" s="74" t="s">
        <v>37</v>
      </c>
      <c r="AE23" s="56" t="str">
        <f t="shared" si="0"/>
        <v>C</v>
      </c>
      <c r="AF23" s="87">
        <f t="shared" si="1"/>
        <v>1</v>
      </c>
      <c r="AG23" s="58" t="s">
        <v>1173</v>
      </c>
      <c r="AH23" s="64">
        <v>1</v>
      </c>
      <c r="AI23" s="58" t="s">
        <v>1174</v>
      </c>
      <c r="AJ23" s="111"/>
    </row>
    <row r="24" spans="1:36" s="62" customFormat="1" ht="94.5" x14ac:dyDescent="0.25">
      <c r="A24" s="52">
        <v>896</v>
      </c>
      <c r="B24" s="36"/>
      <c r="C24" s="36"/>
      <c r="D24" s="74" t="s">
        <v>157</v>
      </c>
      <c r="E24" s="38">
        <v>44071</v>
      </c>
      <c r="F24" s="74" t="s">
        <v>40</v>
      </c>
      <c r="G24" s="74"/>
      <c r="H24" s="74" t="s">
        <v>91</v>
      </c>
      <c r="I24" s="58" t="s">
        <v>163</v>
      </c>
      <c r="J24" s="57" t="s">
        <v>158</v>
      </c>
      <c r="K24" s="57" t="s">
        <v>159</v>
      </c>
      <c r="L24" s="74" t="s">
        <v>134</v>
      </c>
      <c r="M24" s="74" t="s">
        <v>53</v>
      </c>
      <c r="N24" s="74"/>
      <c r="O24" s="35"/>
      <c r="P24" s="74"/>
      <c r="Q24" s="35"/>
      <c r="R24" s="35"/>
      <c r="S24" s="74"/>
      <c r="T24" s="36">
        <v>3</v>
      </c>
      <c r="U24" s="35"/>
      <c r="V24" s="58" t="s">
        <v>164</v>
      </c>
      <c r="W24" s="74" t="s">
        <v>166</v>
      </c>
      <c r="X24" s="74" t="s">
        <v>166</v>
      </c>
      <c r="Y24" s="36">
        <v>1</v>
      </c>
      <c r="Z24" s="75">
        <v>44211</v>
      </c>
      <c r="AA24" s="75">
        <v>44414</v>
      </c>
      <c r="AB24" s="74" t="s">
        <v>135</v>
      </c>
      <c r="AC24" s="74" t="s">
        <v>649</v>
      </c>
      <c r="AD24" s="74" t="s">
        <v>37</v>
      </c>
      <c r="AE24" s="56" t="str">
        <f t="shared" si="0"/>
        <v>C</v>
      </c>
      <c r="AF24" s="87">
        <f t="shared" si="1"/>
        <v>1</v>
      </c>
      <c r="AG24" s="58" t="s">
        <v>1175</v>
      </c>
      <c r="AH24" s="64">
        <v>1</v>
      </c>
      <c r="AI24" s="58" t="s">
        <v>1176</v>
      </c>
      <c r="AJ24" s="111"/>
    </row>
    <row r="25" spans="1:36" s="62" customFormat="1" ht="94.5" x14ac:dyDescent="0.25">
      <c r="A25" s="52">
        <v>896</v>
      </c>
      <c r="B25" s="36"/>
      <c r="C25" s="36"/>
      <c r="D25" s="74" t="s">
        <v>157</v>
      </c>
      <c r="E25" s="38">
        <v>44071</v>
      </c>
      <c r="F25" s="74" t="s">
        <v>40</v>
      </c>
      <c r="G25" s="74"/>
      <c r="H25" s="74" t="s">
        <v>91</v>
      </c>
      <c r="I25" s="58" t="s">
        <v>163</v>
      </c>
      <c r="J25" s="57" t="s">
        <v>158</v>
      </c>
      <c r="K25" s="57" t="s">
        <v>159</v>
      </c>
      <c r="L25" s="74" t="s">
        <v>134</v>
      </c>
      <c r="M25" s="74" t="s">
        <v>53</v>
      </c>
      <c r="N25" s="74"/>
      <c r="O25" s="35"/>
      <c r="P25" s="74"/>
      <c r="Q25" s="35"/>
      <c r="R25" s="35"/>
      <c r="S25" s="74"/>
      <c r="T25" s="36">
        <v>4</v>
      </c>
      <c r="U25" s="35"/>
      <c r="V25" s="58" t="s">
        <v>165</v>
      </c>
      <c r="W25" s="74" t="s">
        <v>167</v>
      </c>
      <c r="X25" s="74" t="s">
        <v>167</v>
      </c>
      <c r="Y25" s="36">
        <v>1</v>
      </c>
      <c r="Z25" s="75">
        <v>44414</v>
      </c>
      <c r="AA25" s="75">
        <v>44439</v>
      </c>
      <c r="AB25" s="74" t="s">
        <v>135</v>
      </c>
      <c r="AC25" s="74" t="s">
        <v>649</v>
      </c>
      <c r="AD25" s="74" t="s">
        <v>37</v>
      </c>
      <c r="AE25" s="56" t="str">
        <f t="shared" si="0"/>
        <v>C</v>
      </c>
      <c r="AF25" s="87">
        <f t="shared" si="1"/>
        <v>1</v>
      </c>
      <c r="AG25" s="58" t="s">
        <v>1177</v>
      </c>
      <c r="AH25" s="64">
        <v>1</v>
      </c>
      <c r="AI25" s="58" t="s">
        <v>1178</v>
      </c>
      <c r="AJ25" s="111"/>
    </row>
    <row r="26" spans="1:36" s="62" customFormat="1" ht="78.75" customHeight="1" x14ac:dyDescent="0.25">
      <c r="A26" s="52">
        <v>908</v>
      </c>
      <c r="B26" s="36"/>
      <c r="C26" s="36"/>
      <c r="D26" s="74" t="s">
        <v>174</v>
      </c>
      <c r="E26" s="38">
        <v>44057</v>
      </c>
      <c r="F26" s="74" t="s">
        <v>40</v>
      </c>
      <c r="G26" s="74" t="s">
        <v>172</v>
      </c>
      <c r="H26" s="74" t="s">
        <v>41</v>
      </c>
      <c r="I26" s="58" t="s">
        <v>173</v>
      </c>
      <c r="J26" s="57" t="s">
        <v>43</v>
      </c>
      <c r="K26" s="57" t="s">
        <v>94</v>
      </c>
      <c r="L26" s="74" t="s">
        <v>134</v>
      </c>
      <c r="M26" s="74" t="s">
        <v>53</v>
      </c>
      <c r="N26" s="74"/>
      <c r="O26" s="35"/>
      <c r="P26" s="74"/>
      <c r="Q26" s="35"/>
      <c r="R26" s="35"/>
      <c r="S26" s="74"/>
      <c r="T26" s="36">
        <v>1</v>
      </c>
      <c r="U26" s="35"/>
      <c r="V26" s="58" t="s">
        <v>175</v>
      </c>
      <c r="W26" s="74" t="s">
        <v>176</v>
      </c>
      <c r="X26" s="74" t="s">
        <v>176</v>
      </c>
      <c r="Y26" s="74">
        <v>100</v>
      </c>
      <c r="Z26" s="39">
        <v>44105</v>
      </c>
      <c r="AA26" s="39">
        <v>44469</v>
      </c>
      <c r="AB26" s="74" t="s">
        <v>126</v>
      </c>
      <c r="AC26" s="74" t="s">
        <v>46</v>
      </c>
      <c r="AD26" s="74" t="s">
        <v>47</v>
      </c>
      <c r="AE26" s="56" t="str">
        <f t="shared" si="0"/>
        <v>C</v>
      </c>
      <c r="AF26" s="87">
        <f t="shared" si="1"/>
        <v>1</v>
      </c>
      <c r="AG26" s="58" t="s">
        <v>1213</v>
      </c>
      <c r="AH26" s="64">
        <v>1</v>
      </c>
      <c r="AI26" s="58" t="s">
        <v>1214</v>
      </c>
      <c r="AJ26" s="111"/>
    </row>
    <row r="27" spans="1:36" s="62" customFormat="1" ht="126" x14ac:dyDescent="0.25">
      <c r="A27" s="52">
        <v>916</v>
      </c>
      <c r="B27" s="36"/>
      <c r="C27" s="36"/>
      <c r="D27" s="74" t="s">
        <v>174</v>
      </c>
      <c r="E27" s="38">
        <v>44057</v>
      </c>
      <c r="F27" s="74" t="s">
        <v>40</v>
      </c>
      <c r="G27" s="74" t="s">
        <v>178</v>
      </c>
      <c r="H27" s="74" t="s">
        <v>41</v>
      </c>
      <c r="I27" s="58" t="s">
        <v>177</v>
      </c>
      <c r="J27" s="57" t="s">
        <v>43</v>
      </c>
      <c r="K27" s="57" t="s">
        <v>94</v>
      </c>
      <c r="L27" s="74" t="s">
        <v>134</v>
      </c>
      <c r="M27" s="74" t="s">
        <v>53</v>
      </c>
      <c r="N27" s="74"/>
      <c r="O27" s="35"/>
      <c r="P27" s="74"/>
      <c r="Q27" s="35"/>
      <c r="R27" s="35"/>
      <c r="S27" s="74"/>
      <c r="T27" s="36">
        <v>1</v>
      </c>
      <c r="U27" s="35"/>
      <c r="V27" s="58" t="s">
        <v>179</v>
      </c>
      <c r="W27" s="74" t="s">
        <v>180</v>
      </c>
      <c r="X27" s="74" t="s">
        <v>180</v>
      </c>
      <c r="Y27" s="74">
        <v>1</v>
      </c>
      <c r="Z27" s="39">
        <v>44105</v>
      </c>
      <c r="AA27" s="39">
        <v>44469</v>
      </c>
      <c r="AB27" s="74" t="s">
        <v>126</v>
      </c>
      <c r="AC27" s="74" t="s">
        <v>46</v>
      </c>
      <c r="AD27" s="74" t="s">
        <v>47</v>
      </c>
      <c r="AE27" s="56" t="str">
        <f t="shared" si="0"/>
        <v>A</v>
      </c>
      <c r="AF27" s="87">
        <f t="shared" si="1"/>
        <v>0</v>
      </c>
      <c r="AG27" s="58" t="s">
        <v>1215</v>
      </c>
      <c r="AH27" s="103">
        <v>0</v>
      </c>
      <c r="AI27" s="58" t="s">
        <v>1216</v>
      </c>
      <c r="AJ27" s="111"/>
    </row>
    <row r="28" spans="1:36" s="62" customFormat="1" ht="58.5" customHeight="1" x14ac:dyDescent="0.25">
      <c r="A28" s="52">
        <v>917</v>
      </c>
      <c r="B28" s="36"/>
      <c r="C28" s="36"/>
      <c r="D28" s="74" t="s">
        <v>174</v>
      </c>
      <c r="E28" s="38">
        <v>44057</v>
      </c>
      <c r="F28" s="74" t="s">
        <v>40</v>
      </c>
      <c r="G28" s="74" t="s">
        <v>182</v>
      </c>
      <c r="H28" s="74" t="s">
        <v>41</v>
      </c>
      <c r="I28" s="58" t="s">
        <v>181</v>
      </c>
      <c r="J28" s="57" t="s">
        <v>43</v>
      </c>
      <c r="K28" s="57" t="s">
        <v>94</v>
      </c>
      <c r="L28" s="74" t="s">
        <v>134</v>
      </c>
      <c r="M28" s="74" t="s">
        <v>53</v>
      </c>
      <c r="N28" s="74"/>
      <c r="O28" s="35"/>
      <c r="P28" s="74"/>
      <c r="Q28" s="35"/>
      <c r="R28" s="35"/>
      <c r="S28" s="74"/>
      <c r="T28" s="36">
        <v>1</v>
      </c>
      <c r="U28" s="35"/>
      <c r="V28" s="58" t="s">
        <v>183</v>
      </c>
      <c r="W28" s="74" t="s">
        <v>184</v>
      </c>
      <c r="X28" s="74" t="s">
        <v>184</v>
      </c>
      <c r="Y28" s="74">
        <v>2</v>
      </c>
      <c r="Z28" s="39">
        <v>44106</v>
      </c>
      <c r="AA28" s="39">
        <v>44286</v>
      </c>
      <c r="AB28" s="74" t="s">
        <v>126</v>
      </c>
      <c r="AC28" s="74" t="s">
        <v>46</v>
      </c>
      <c r="AD28" s="74" t="s">
        <v>47</v>
      </c>
      <c r="AE28" s="56" t="str">
        <f t="shared" si="0"/>
        <v>A</v>
      </c>
      <c r="AF28" s="87">
        <f t="shared" si="1"/>
        <v>0.6</v>
      </c>
      <c r="AG28" s="58" t="s">
        <v>233</v>
      </c>
      <c r="AH28" s="64">
        <v>0.6</v>
      </c>
      <c r="AI28" s="58" t="s">
        <v>1217</v>
      </c>
      <c r="AJ28" s="111"/>
    </row>
    <row r="29" spans="1:36" s="62" customFormat="1" ht="63" x14ac:dyDescent="0.25">
      <c r="A29" s="52">
        <v>919</v>
      </c>
      <c r="B29" s="36"/>
      <c r="C29" s="36"/>
      <c r="D29" s="74" t="s">
        <v>174</v>
      </c>
      <c r="E29" s="38">
        <v>44057</v>
      </c>
      <c r="F29" s="74" t="s">
        <v>40</v>
      </c>
      <c r="G29" s="74" t="s">
        <v>186</v>
      </c>
      <c r="H29" s="74" t="s">
        <v>41</v>
      </c>
      <c r="I29" s="58" t="s">
        <v>185</v>
      </c>
      <c r="J29" s="57" t="s">
        <v>43</v>
      </c>
      <c r="K29" s="57" t="s">
        <v>94</v>
      </c>
      <c r="L29" s="74" t="s">
        <v>134</v>
      </c>
      <c r="M29" s="74" t="s">
        <v>53</v>
      </c>
      <c r="N29" s="74"/>
      <c r="O29" s="35"/>
      <c r="P29" s="74"/>
      <c r="Q29" s="35"/>
      <c r="R29" s="35"/>
      <c r="S29" s="74"/>
      <c r="T29" s="36">
        <v>2</v>
      </c>
      <c r="U29" s="35"/>
      <c r="V29" s="58" t="s">
        <v>643</v>
      </c>
      <c r="W29" s="74" t="s">
        <v>644</v>
      </c>
      <c r="X29" s="74" t="s">
        <v>644</v>
      </c>
      <c r="Y29" s="74">
        <v>5</v>
      </c>
      <c r="Z29" s="39">
        <v>44301</v>
      </c>
      <c r="AA29" s="39">
        <v>44500</v>
      </c>
      <c r="AB29" s="74" t="s">
        <v>126</v>
      </c>
      <c r="AC29" s="74" t="s">
        <v>46</v>
      </c>
      <c r="AD29" s="74" t="s">
        <v>47</v>
      </c>
      <c r="AE29" s="56" t="str">
        <f t="shared" si="0"/>
        <v>A</v>
      </c>
      <c r="AF29" s="87" t="str">
        <f t="shared" si="1"/>
        <v>N.A.</v>
      </c>
      <c r="AG29" s="58" t="s">
        <v>233</v>
      </c>
      <c r="AH29" s="64" t="s">
        <v>38</v>
      </c>
      <c r="AI29" s="58" t="s">
        <v>378</v>
      </c>
      <c r="AJ29" s="111"/>
    </row>
    <row r="30" spans="1:36" s="62" customFormat="1" ht="94.5" x14ac:dyDescent="0.25">
      <c r="A30" s="52">
        <v>924</v>
      </c>
      <c r="B30" s="36"/>
      <c r="C30" s="36"/>
      <c r="D30" s="74" t="s">
        <v>174</v>
      </c>
      <c r="E30" s="38">
        <v>44057</v>
      </c>
      <c r="F30" s="74" t="s">
        <v>40</v>
      </c>
      <c r="G30" s="74" t="s">
        <v>188</v>
      </c>
      <c r="H30" s="74" t="s">
        <v>41</v>
      </c>
      <c r="I30" s="58" t="s">
        <v>187</v>
      </c>
      <c r="J30" s="57" t="s">
        <v>43</v>
      </c>
      <c r="K30" s="57" t="s">
        <v>94</v>
      </c>
      <c r="L30" s="74" t="s">
        <v>134</v>
      </c>
      <c r="M30" s="74" t="s">
        <v>53</v>
      </c>
      <c r="N30" s="74"/>
      <c r="O30" s="35"/>
      <c r="P30" s="74"/>
      <c r="Q30" s="35"/>
      <c r="R30" s="35"/>
      <c r="S30" s="74"/>
      <c r="T30" s="36">
        <v>1</v>
      </c>
      <c r="U30" s="35"/>
      <c r="V30" s="58" t="s">
        <v>189</v>
      </c>
      <c r="W30" s="74" t="s">
        <v>190</v>
      </c>
      <c r="X30" s="74" t="s">
        <v>190</v>
      </c>
      <c r="Y30" s="74">
        <v>1</v>
      </c>
      <c r="Z30" s="39">
        <v>44105</v>
      </c>
      <c r="AA30" s="39">
        <v>44469</v>
      </c>
      <c r="AB30" s="74" t="s">
        <v>126</v>
      </c>
      <c r="AC30" s="74" t="s">
        <v>46</v>
      </c>
      <c r="AD30" s="74" t="s">
        <v>47</v>
      </c>
      <c r="AE30" s="56" t="str">
        <f t="shared" si="0"/>
        <v>A</v>
      </c>
      <c r="AF30" s="87">
        <f t="shared" si="1"/>
        <v>0</v>
      </c>
      <c r="AG30" s="58" t="s">
        <v>1219</v>
      </c>
      <c r="AH30" s="103">
        <v>0</v>
      </c>
      <c r="AI30" s="58" t="s">
        <v>1219</v>
      </c>
      <c r="AJ30" s="111"/>
    </row>
    <row r="31" spans="1:36" s="62" customFormat="1" ht="173.25" x14ac:dyDescent="0.25">
      <c r="A31" s="52">
        <v>942</v>
      </c>
      <c r="B31" s="36"/>
      <c r="C31" s="36"/>
      <c r="D31" s="74" t="s">
        <v>217</v>
      </c>
      <c r="E31" s="38">
        <v>43899</v>
      </c>
      <c r="F31" s="74" t="s">
        <v>40</v>
      </c>
      <c r="G31" s="74"/>
      <c r="H31" s="74" t="s">
        <v>169</v>
      </c>
      <c r="I31" s="58" t="s">
        <v>218</v>
      </c>
      <c r="J31" s="57" t="s">
        <v>43</v>
      </c>
      <c r="K31" s="57" t="s">
        <v>94</v>
      </c>
      <c r="L31" s="74" t="s">
        <v>134</v>
      </c>
      <c r="M31" s="74" t="s">
        <v>53</v>
      </c>
      <c r="N31" s="74"/>
      <c r="O31" s="35"/>
      <c r="P31" s="74"/>
      <c r="Q31" s="35"/>
      <c r="R31" s="35"/>
      <c r="S31" s="74"/>
      <c r="T31" s="36">
        <v>1</v>
      </c>
      <c r="U31" s="32" t="s">
        <v>226</v>
      </c>
      <c r="V31" s="58" t="s">
        <v>227</v>
      </c>
      <c r="W31" s="58" t="s">
        <v>227</v>
      </c>
      <c r="X31" s="74" t="s">
        <v>121</v>
      </c>
      <c r="Y31" s="74">
        <v>1</v>
      </c>
      <c r="Z31" s="39">
        <v>44158</v>
      </c>
      <c r="AA31" s="39">
        <v>44407</v>
      </c>
      <c r="AB31" s="74" t="s">
        <v>221</v>
      </c>
      <c r="AC31" s="74" t="s">
        <v>222</v>
      </c>
      <c r="AD31" s="74" t="s">
        <v>84</v>
      </c>
      <c r="AE31" s="56" t="str">
        <f t="shared" si="0"/>
        <v>C</v>
      </c>
      <c r="AF31" s="87">
        <f t="shared" si="1"/>
        <v>1</v>
      </c>
      <c r="AG31" s="58" t="s">
        <v>985</v>
      </c>
      <c r="AH31" s="64">
        <v>1</v>
      </c>
      <c r="AI31" s="58" t="s">
        <v>1060</v>
      </c>
      <c r="AJ31" s="112"/>
    </row>
    <row r="32" spans="1:36" s="62" customFormat="1" ht="236.25" x14ac:dyDescent="0.25">
      <c r="A32" s="52">
        <v>978</v>
      </c>
      <c r="B32" s="36"/>
      <c r="C32" s="36"/>
      <c r="D32" s="69" t="s">
        <v>191</v>
      </c>
      <c r="E32" s="72">
        <v>43994</v>
      </c>
      <c r="F32" s="74" t="s">
        <v>88</v>
      </c>
      <c r="G32" s="69" t="s">
        <v>194</v>
      </c>
      <c r="H32" s="69" t="s">
        <v>93</v>
      </c>
      <c r="I32" s="70" t="s">
        <v>195</v>
      </c>
      <c r="J32" s="69" t="s">
        <v>158</v>
      </c>
      <c r="K32" s="69" t="s">
        <v>192</v>
      </c>
      <c r="L32" s="69" t="s">
        <v>35</v>
      </c>
      <c r="M32" s="69" t="s">
        <v>53</v>
      </c>
      <c r="N32" s="69"/>
      <c r="O32" s="72">
        <v>44017</v>
      </c>
      <c r="P32" s="71"/>
      <c r="Q32" s="69"/>
      <c r="R32" s="69"/>
      <c r="S32" s="69"/>
      <c r="T32" s="67">
        <v>5</v>
      </c>
      <c r="U32" s="70" t="s">
        <v>197</v>
      </c>
      <c r="V32" s="70" t="s">
        <v>198</v>
      </c>
      <c r="W32" s="69" t="s">
        <v>199</v>
      </c>
      <c r="X32" s="69" t="s">
        <v>171</v>
      </c>
      <c r="Y32" s="71" t="s">
        <v>85</v>
      </c>
      <c r="Z32" s="73">
        <v>44301</v>
      </c>
      <c r="AA32" s="73">
        <v>44576</v>
      </c>
      <c r="AB32" s="69" t="s">
        <v>215</v>
      </c>
      <c r="AC32" s="69" t="s">
        <v>196</v>
      </c>
      <c r="AD32" s="74" t="s">
        <v>109</v>
      </c>
      <c r="AE32" s="56" t="str">
        <f t="shared" si="0"/>
        <v>A</v>
      </c>
      <c r="AF32" s="87">
        <f t="shared" si="1"/>
        <v>0.5</v>
      </c>
      <c r="AG32" s="58" t="s">
        <v>1140</v>
      </c>
      <c r="AH32" s="64">
        <v>0.5</v>
      </c>
      <c r="AI32" s="58" t="s">
        <v>1170</v>
      </c>
      <c r="AJ32" s="111"/>
    </row>
    <row r="33" spans="1:36" s="62" customFormat="1" ht="207" customHeight="1" x14ac:dyDescent="0.25">
      <c r="A33" s="52">
        <v>979</v>
      </c>
      <c r="B33" s="36"/>
      <c r="C33" s="36"/>
      <c r="D33" s="69" t="s">
        <v>191</v>
      </c>
      <c r="E33" s="72">
        <v>43994</v>
      </c>
      <c r="F33" s="74" t="s">
        <v>88</v>
      </c>
      <c r="G33" s="69" t="s">
        <v>194</v>
      </c>
      <c r="H33" s="69" t="s">
        <v>93</v>
      </c>
      <c r="I33" s="70" t="s">
        <v>200</v>
      </c>
      <c r="J33" s="65" t="s">
        <v>158</v>
      </c>
      <c r="K33" s="66" t="s">
        <v>192</v>
      </c>
      <c r="L33" s="65" t="s">
        <v>35</v>
      </c>
      <c r="M33" s="69" t="s">
        <v>53</v>
      </c>
      <c r="N33" s="69" t="s">
        <v>339</v>
      </c>
      <c r="O33" s="72">
        <v>44017</v>
      </c>
      <c r="P33" s="71"/>
      <c r="Q33" s="69"/>
      <c r="R33" s="69"/>
      <c r="S33" s="69"/>
      <c r="T33" s="67">
        <v>7</v>
      </c>
      <c r="U33" s="70" t="s">
        <v>201</v>
      </c>
      <c r="V33" s="70" t="s">
        <v>202</v>
      </c>
      <c r="W33" s="69" t="s">
        <v>205</v>
      </c>
      <c r="X33" s="69" t="s">
        <v>206</v>
      </c>
      <c r="Y33" s="71" t="s">
        <v>92</v>
      </c>
      <c r="Z33" s="73">
        <v>44044</v>
      </c>
      <c r="AA33" s="73">
        <v>44561</v>
      </c>
      <c r="AB33" s="69" t="s">
        <v>203</v>
      </c>
      <c r="AC33" s="69" t="s">
        <v>204</v>
      </c>
      <c r="AD33" s="74" t="s">
        <v>84</v>
      </c>
      <c r="AE33" s="56" t="str">
        <f t="shared" si="0"/>
        <v>A</v>
      </c>
      <c r="AF33" s="87">
        <f t="shared" si="1"/>
        <v>0.51</v>
      </c>
      <c r="AG33" s="58" t="s">
        <v>983</v>
      </c>
      <c r="AH33" s="64">
        <v>0.51</v>
      </c>
      <c r="AI33" s="58" t="s">
        <v>1058</v>
      </c>
      <c r="AJ33" s="111"/>
    </row>
    <row r="34" spans="1:36" s="62" customFormat="1" ht="190.5" customHeight="1" x14ac:dyDescent="0.25">
      <c r="A34" s="52">
        <v>979</v>
      </c>
      <c r="B34" s="36"/>
      <c r="C34" s="36"/>
      <c r="D34" s="69" t="s">
        <v>191</v>
      </c>
      <c r="E34" s="72">
        <v>43994</v>
      </c>
      <c r="F34" s="74" t="s">
        <v>88</v>
      </c>
      <c r="G34" s="69" t="s">
        <v>194</v>
      </c>
      <c r="H34" s="69" t="s">
        <v>93</v>
      </c>
      <c r="I34" s="70" t="s">
        <v>207</v>
      </c>
      <c r="J34" s="69" t="s">
        <v>158</v>
      </c>
      <c r="K34" s="69" t="s">
        <v>192</v>
      </c>
      <c r="L34" s="69" t="s">
        <v>35</v>
      </c>
      <c r="M34" s="69" t="s">
        <v>53</v>
      </c>
      <c r="N34" s="69" t="s">
        <v>339</v>
      </c>
      <c r="O34" s="72">
        <v>44017</v>
      </c>
      <c r="P34" s="71"/>
      <c r="Q34" s="69"/>
      <c r="R34" s="69"/>
      <c r="S34" s="69"/>
      <c r="T34" s="67">
        <v>10</v>
      </c>
      <c r="U34" s="70" t="s">
        <v>201</v>
      </c>
      <c r="V34" s="70" t="s">
        <v>208</v>
      </c>
      <c r="W34" s="69" t="s">
        <v>205</v>
      </c>
      <c r="X34" s="69" t="s">
        <v>206</v>
      </c>
      <c r="Y34" s="71" t="s">
        <v>92</v>
      </c>
      <c r="Z34" s="73">
        <v>44044</v>
      </c>
      <c r="AA34" s="73">
        <v>44561</v>
      </c>
      <c r="AB34" s="69" t="s">
        <v>203</v>
      </c>
      <c r="AC34" s="69" t="s">
        <v>204</v>
      </c>
      <c r="AD34" s="74" t="s">
        <v>84</v>
      </c>
      <c r="AE34" s="56" t="str">
        <f t="shared" si="0"/>
        <v>A</v>
      </c>
      <c r="AF34" s="87">
        <f t="shared" si="1"/>
        <v>0.51</v>
      </c>
      <c r="AG34" s="58" t="s">
        <v>983</v>
      </c>
      <c r="AH34" s="64">
        <v>0.51</v>
      </c>
      <c r="AI34" s="58" t="s">
        <v>1058</v>
      </c>
      <c r="AJ34" s="111"/>
    </row>
    <row r="35" spans="1:36" s="62" customFormat="1" ht="110.25" x14ac:dyDescent="0.25">
      <c r="A35" s="52">
        <v>980</v>
      </c>
      <c r="B35" s="36"/>
      <c r="C35" s="36"/>
      <c r="D35" s="69" t="s">
        <v>191</v>
      </c>
      <c r="E35" s="72">
        <v>43994</v>
      </c>
      <c r="F35" s="74" t="s">
        <v>88</v>
      </c>
      <c r="G35" s="69" t="s">
        <v>194</v>
      </c>
      <c r="H35" s="69" t="s">
        <v>93</v>
      </c>
      <c r="I35" s="70" t="s">
        <v>209</v>
      </c>
      <c r="J35" s="65" t="s">
        <v>158</v>
      </c>
      <c r="K35" s="66" t="s">
        <v>192</v>
      </c>
      <c r="L35" s="65" t="s">
        <v>35</v>
      </c>
      <c r="M35" s="69" t="s">
        <v>53</v>
      </c>
      <c r="N35" s="69"/>
      <c r="O35" s="72">
        <v>44017</v>
      </c>
      <c r="P35" s="71"/>
      <c r="Q35" s="69"/>
      <c r="R35" s="69"/>
      <c r="S35" s="69"/>
      <c r="T35" s="67">
        <v>12</v>
      </c>
      <c r="U35" s="70" t="s">
        <v>210</v>
      </c>
      <c r="V35" s="70" t="s">
        <v>211</v>
      </c>
      <c r="W35" s="69" t="s">
        <v>212</v>
      </c>
      <c r="X35" s="69" t="s">
        <v>213</v>
      </c>
      <c r="Y35" s="71" t="s">
        <v>85</v>
      </c>
      <c r="Z35" s="73">
        <v>44044</v>
      </c>
      <c r="AA35" s="73">
        <v>44408</v>
      </c>
      <c r="AB35" s="69" t="s">
        <v>214</v>
      </c>
      <c r="AC35" s="74" t="s">
        <v>36</v>
      </c>
      <c r="AD35" s="74" t="s">
        <v>109</v>
      </c>
      <c r="AE35" s="56" t="str">
        <f t="shared" si="0"/>
        <v>C</v>
      </c>
      <c r="AF35" s="87">
        <f t="shared" si="1"/>
        <v>1</v>
      </c>
      <c r="AG35" s="58" t="s">
        <v>1141</v>
      </c>
      <c r="AH35" s="64">
        <v>1</v>
      </c>
      <c r="AI35" s="58" t="s">
        <v>1169</v>
      </c>
      <c r="AJ35" s="112"/>
    </row>
    <row r="36" spans="1:36" s="62" customFormat="1" ht="94.5" x14ac:dyDescent="0.25">
      <c r="A36" s="52">
        <v>998</v>
      </c>
      <c r="B36" s="36"/>
      <c r="C36" s="36"/>
      <c r="D36" s="74" t="s">
        <v>156</v>
      </c>
      <c r="E36" s="38">
        <v>44067</v>
      </c>
      <c r="F36" s="74" t="s">
        <v>88</v>
      </c>
      <c r="G36" s="74"/>
      <c r="H36" s="74" t="s">
        <v>584</v>
      </c>
      <c r="I36" s="58" t="s">
        <v>223</v>
      </c>
      <c r="J36" s="57" t="s">
        <v>43</v>
      </c>
      <c r="K36" s="74" t="s">
        <v>156</v>
      </c>
      <c r="L36" s="74" t="s">
        <v>35</v>
      </c>
      <c r="M36" s="74" t="s">
        <v>53</v>
      </c>
      <c r="N36" s="74"/>
      <c r="O36" s="35"/>
      <c r="P36" s="74"/>
      <c r="Q36" s="35"/>
      <c r="R36" s="35"/>
      <c r="S36" s="74"/>
      <c r="T36" s="36">
        <v>1</v>
      </c>
      <c r="U36" s="35"/>
      <c r="V36" s="58" t="s">
        <v>585</v>
      </c>
      <c r="W36" s="74" t="s">
        <v>588</v>
      </c>
      <c r="X36" s="74" t="s">
        <v>588</v>
      </c>
      <c r="Y36" s="74">
        <v>6</v>
      </c>
      <c r="Z36" s="39">
        <v>44105</v>
      </c>
      <c r="AA36" s="39">
        <v>44561</v>
      </c>
      <c r="AB36" s="74" t="s">
        <v>591</v>
      </c>
      <c r="AC36" s="69" t="s">
        <v>193</v>
      </c>
      <c r="AD36" s="74" t="s">
        <v>125</v>
      </c>
      <c r="AE36" s="56" t="str">
        <f t="shared" si="0"/>
        <v>A</v>
      </c>
      <c r="AF36" s="87">
        <f t="shared" si="1"/>
        <v>0.71</v>
      </c>
      <c r="AG36" s="58" t="s">
        <v>1070</v>
      </c>
      <c r="AH36" s="64">
        <v>0.71</v>
      </c>
      <c r="AI36" s="58" t="s">
        <v>1073</v>
      </c>
      <c r="AJ36" s="111"/>
    </row>
    <row r="37" spans="1:36" s="62" customFormat="1" ht="63" x14ac:dyDescent="0.25">
      <c r="A37" s="52">
        <v>998</v>
      </c>
      <c r="B37" s="36"/>
      <c r="C37" s="36"/>
      <c r="D37" s="74" t="s">
        <v>156</v>
      </c>
      <c r="E37" s="38">
        <v>44067</v>
      </c>
      <c r="F37" s="74" t="s">
        <v>88</v>
      </c>
      <c r="G37" s="74"/>
      <c r="H37" s="74" t="s">
        <v>584</v>
      </c>
      <c r="I37" s="58" t="s">
        <v>223</v>
      </c>
      <c r="J37" s="57" t="s">
        <v>43</v>
      </c>
      <c r="K37" s="74" t="s">
        <v>156</v>
      </c>
      <c r="L37" s="74" t="s">
        <v>35</v>
      </c>
      <c r="M37" s="74" t="s">
        <v>53</v>
      </c>
      <c r="N37" s="74"/>
      <c r="O37" s="35"/>
      <c r="P37" s="74"/>
      <c r="Q37" s="35"/>
      <c r="R37" s="35"/>
      <c r="S37" s="74"/>
      <c r="T37" s="36">
        <v>2</v>
      </c>
      <c r="U37" s="35"/>
      <c r="V37" s="58" t="s">
        <v>586</v>
      </c>
      <c r="W37" s="74" t="s">
        <v>589</v>
      </c>
      <c r="X37" s="74" t="s">
        <v>589</v>
      </c>
      <c r="Y37" s="74">
        <v>2</v>
      </c>
      <c r="Z37" s="39">
        <v>44105</v>
      </c>
      <c r="AA37" s="39">
        <v>44561</v>
      </c>
      <c r="AB37" s="74" t="s">
        <v>591</v>
      </c>
      <c r="AC37" s="69" t="s">
        <v>193</v>
      </c>
      <c r="AD37" s="74" t="s">
        <v>125</v>
      </c>
      <c r="AE37" s="56" t="str">
        <f t="shared" si="0"/>
        <v>C</v>
      </c>
      <c r="AF37" s="87">
        <f t="shared" si="1"/>
        <v>1</v>
      </c>
      <c r="AG37" s="58" t="s">
        <v>1071</v>
      </c>
      <c r="AH37" s="64">
        <v>1</v>
      </c>
      <c r="AI37" s="58" t="s">
        <v>1074</v>
      </c>
      <c r="AJ37" s="111"/>
    </row>
    <row r="38" spans="1:36" s="62" customFormat="1" ht="63" x14ac:dyDescent="0.25">
      <c r="A38" s="52">
        <v>998</v>
      </c>
      <c r="B38" s="36"/>
      <c r="C38" s="36"/>
      <c r="D38" s="74" t="s">
        <v>156</v>
      </c>
      <c r="E38" s="38">
        <v>44067</v>
      </c>
      <c r="F38" s="74" t="s">
        <v>88</v>
      </c>
      <c r="G38" s="74"/>
      <c r="H38" s="74" t="s">
        <v>584</v>
      </c>
      <c r="I38" s="58" t="s">
        <v>223</v>
      </c>
      <c r="J38" s="57" t="s">
        <v>43</v>
      </c>
      <c r="K38" s="74" t="s">
        <v>156</v>
      </c>
      <c r="L38" s="74" t="s">
        <v>35</v>
      </c>
      <c r="M38" s="74" t="s">
        <v>53</v>
      </c>
      <c r="N38" s="74"/>
      <c r="O38" s="35"/>
      <c r="P38" s="74"/>
      <c r="Q38" s="35"/>
      <c r="R38" s="35"/>
      <c r="S38" s="74"/>
      <c r="T38" s="36">
        <v>3</v>
      </c>
      <c r="U38" s="35"/>
      <c r="V38" s="58" t="s">
        <v>587</v>
      </c>
      <c r="W38" s="74" t="s">
        <v>590</v>
      </c>
      <c r="X38" s="74" t="s">
        <v>590</v>
      </c>
      <c r="Y38" s="74">
        <v>24</v>
      </c>
      <c r="Z38" s="39">
        <v>44105</v>
      </c>
      <c r="AA38" s="39">
        <v>44561</v>
      </c>
      <c r="AB38" s="74" t="s">
        <v>591</v>
      </c>
      <c r="AC38" s="69" t="s">
        <v>193</v>
      </c>
      <c r="AD38" s="74" t="s">
        <v>125</v>
      </c>
      <c r="AE38" s="56" t="str">
        <f t="shared" si="0"/>
        <v>A</v>
      </c>
      <c r="AF38" s="87">
        <f t="shared" si="1"/>
        <v>0.71</v>
      </c>
      <c r="AG38" s="58" t="s">
        <v>1072</v>
      </c>
      <c r="AH38" s="64">
        <v>0.71</v>
      </c>
      <c r="AI38" s="58" t="s">
        <v>1075</v>
      </c>
      <c r="AJ38" s="111"/>
    </row>
    <row r="39" spans="1:36" s="62" customFormat="1" ht="78.75" x14ac:dyDescent="0.25">
      <c r="A39" s="52">
        <v>999</v>
      </c>
      <c r="B39" s="36"/>
      <c r="C39" s="36"/>
      <c r="D39" s="74" t="s">
        <v>320</v>
      </c>
      <c r="E39" s="38">
        <v>44112</v>
      </c>
      <c r="F39" s="74" t="s">
        <v>40</v>
      </c>
      <c r="G39" s="74"/>
      <c r="H39" s="74" t="s">
        <v>91</v>
      </c>
      <c r="I39" s="58" t="s">
        <v>229</v>
      </c>
      <c r="J39" s="57" t="s">
        <v>43</v>
      </c>
      <c r="K39" s="57" t="s">
        <v>94</v>
      </c>
      <c r="L39" s="74" t="s">
        <v>35</v>
      </c>
      <c r="M39" s="74" t="s">
        <v>53</v>
      </c>
      <c r="N39" s="74" t="s">
        <v>340</v>
      </c>
      <c r="O39" s="35"/>
      <c r="P39" s="74"/>
      <c r="Q39" s="35"/>
      <c r="R39" s="35"/>
      <c r="S39" s="74"/>
      <c r="T39" s="36">
        <v>6</v>
      </c>
      <c r="U39" s="35"/>
      <c r="V39" s="58" t="s">
        <v>316</v>
      </c>
      <c r="W39" s="74" t="s">
        <v>121</v>
      </c>
      <c r="X39" s="74" t="s">
        <v>121</v>
      </c>
      <c r="Y39" s="74">
        <v>1</v>
      </c>
      <c r="Z39" s="39">
        <v>44166</v>
      </c>
      <c r="AA39" s="39">
        <v>44499</v>
      </c>
      <c r="AB39" s="74" t="s">
        <v>216</v>
      </c>
      <c r="AC39" s="74" t="s">
        <v>649</v>
      </c>
      <c r="AD39" s="74" t="s">
        <v>75</v>
      </c>
      <c r="AE39" s="56" t="str">
        <f t="shared" si="0"/>
        <v>A</v>
      </c>
      <c r="AF39" s="87">
        <f t="shared" si="1"/>
        <v>0.8</v>
      </c>
      <c r="AG39" s="58" t="s">
        <v>1273</v>
      </c>
      <c r="AH39" s="64">
        <v>0.8</v>
      </c>
      <c r="AI39" s="58" t="s">
        <v>1273</v>
      </c>
      <c r="AJ39" s="111"/>
    </row>
    <row r="40" spans="1:36" s="62" customFormat="1" ht="78.75" x14ac:dyDescent="0.25">
      <c r="A40" s="52">
        <v>999</v>
      </c>
      <c r="B40" s="36"/>
      <c r="C40" s="36"/>
      <c r="D40" s="74" t="s">
        <v>320</v>
      </c>
      <c r="E40" s="38">
        <v>44112</v>
      </c>
      <c r="F40" s="74" t="s">
        <v>40</v>
      </c>
      <c r="G40" s="74"/>
      <c r="H40" s="74" t="s">
        <v>91</v>
      </c>
      <c r="I40" s="58" t="s">
        <v>229</v>
      </c>
      <c r="J40" s="57" t="s">
        <v>43</v>
      </c>
      <c r="K40" s="57" t="s">
        <v>94</v>
      </c>
      <c r="L40" s="74" t="s">
        <v>35</v>
      </c>
      <c r="M40" s="74" t="s">
        <v>53</v>
      </c>
      <c r="N40" s="74" t="s">
        <v>340</v>
      </c>
      <c r="O40" s="35"/>
      <c r="P40" s="74"/>
      <c r="Q40" s="35"/>
      <c r="R40" s="35"/>
      <c r="S40" s="74"/>
      <c r="T40" s="36">
        <v>8</v>
      </c>
      <c r="U40" s="35"/>
      <c r="V40" s="58" t="s">
        <v>317</v>
      </c>
      <c r="W40" s="74" t="s">
        <v>318</v>
      </c>
      <c r="X40" s="74" t="s">
        <v>318</v>
      </c>
      <c r="Y40" s="74">
        <v>1</v>
      </c>
      <c r="Z40" s="39">
        <v>44166</v>
      </c>
      <c r="AA40" s="39">
        <v>44542</v>
      </c>
      <c r="AB40" s="74" t="s">
        <v>216</v>
      </c>
      <c r="AC40" s="74" t="s">
        <v>649</v>
      </c>
      <c r="AD40" s="74" t="s">
        <v>75</v>
      </c>
      <c r="AE40" s="56" t="str">
        <f t="shared" si="0"/>
        <v>A</v>
      </c>
      <c r="AF40" s="87">
        <f t="shared" si="1"/>
        <v>0.14000000000000001</v>
      </c>
      <c r="AG40" s="58" t="s">
        <v>1274</v>
      </c>
      <c r="AH40" s="64">
        <v>0.14000000000000001</v>
      </c>
      <c r="AI40" s="58" t="s">
        <v>1274</v>
      </c>
      <c r="AJ40" s="111"/>
    </row>
    <row r="41" spans="1:36" s="62" customFormat="1" ht="90.75" customHeight="1" x14ac:dyDescent="0.25">
      <c r="A41" s="52">
        <v>1001</v>
      </c>
      <c r="B41" s="36"/>
      <c r="C41" s="36"/>
      <c r="D41" s="74" t="s">
        <v>338</v>
      </c>
      <c r="E41" s="38">
        <v>44226</v>
      </c>
      <c r="F41" s="74" t="s">
        <v>40</v>
      </c>
      <c r="G41" s="74"/>
      <c r="H41" s="74" t="s">
        <v>169</v>
      </c>
      <c r="I41" s="58" t="s">
        <v>322</v>
      </c>
      <c r="J41" s="57" t="s">
        <v>43</v>
      </c>
      <c r="K41" s="57" t="s">
        <v>94</v>
      </c>
      <c r="L41" s="74" t="s">
        <v>35</v>
      </c>
      <c r="M41" s="74" t="s">
        <v>53</v>
      </c>
      <c r="N41" s="74"/>
      <c r="O41" s="35"/>
      <c r="P41" s="74"/>
      <c r="Q41" s="35"/>
      <c r="R41" s="35"/>
      <c r="S41" s="74"/>
      <c r="T41" s="36">
        <v>1</v>
      </c>
      <c r="U41" s="35"/>
      <c r="V41" s="58" t="s">
        <v>326</v>
      </c>
      <c r="W41" s="74" t="s">
        <v>327</v>
      </c>
      <c r="X41" s="74" t="s">
        <v>327</v>
      </c>
      <c r="Y41" s="74">
        <v>1</v>
      </c>
      <c r="Z41" s="39">
        <v>44239</v>
      </c>
      <c r="AA41" s="39">
        <v>44439</v>
      </c>
      <c r="AB41" s="74" t="s">
        <v>321</v>
      </c>
      <c r="AC41" s="74" t="s">
        <v>222</v>
      </c>
      <c r="AD41" s="74" t="s">
        <v>83</v>
      </c>
      <c r="AE41" s="56" t="str">
        <f t="shared" si="0"/>
        <v>C</v>
      </c>
      <c r="AF41" s="87">
        <f t="shared" si="1"/>
        <v>1</v>
      </c>
      <c r="AG41" s="58" t="s">
        <v>1082</v>
      </c>
      <c r="AH41" s="64">
        <v>1</v>
      </c>
      <c r="AI41" s="58" t="s">
        <v>1083</v>
      </c>
      <c r="AJ41" s="111"/>
    </row>
    <row r="42" spans="1:36" s="62" customFormat="1" ht="129.75" customHeight="1" x14ac:dyDescent="0.25">
      <c r="A42" s="52">
        <v>1002</v>
      </c>
      <c r="B42" s="36"/>
      <c r="C42" s="36"/>
      <c r="D42" s="74" t="s">
        <v>338</v>
      </c>
      <c r="E42" s="38">
        <v>44226</v>
      </c>
      <c r="F42" s="74" t="s">
        <v>40</v>
      </c>
      <c r="G42" s="74"/>
      <c r="H42" s="74" t="s">
        <v>169</v>
      </c>
      <c r="I42" s="58" t="s">
        <v>323</v>
      </c>
      <c r="J42" s="57" t="s">
        <v>43</v>
      </c>
      <c r="K42" s="57" t="s">
        <v>94</v>
      </c>
      <c r="L42" s="74" t="s">
        <v>35</v>
      </c>
      <c r="M42" s="74" t="s">
        <v>53</v>
      </c>
      <c r="N42" s="74"/>
      <c r="O42" s="35"/>
      <c r="P42" s="74"/>
      <c r="Q42" s="35"/>
      <c r="R42" s="35"/>
      <c r="S42" s="74"/>
      <c r="T42" s="36">
        <v>1</v>
      </c>
      <c r="U42" s="35"/>
      <c r="V42" s="58" t="s">
        <v>328</v>
      </c>
      <c r="W42" s="74" t="s">
        <v>319</v>
      </c>
      <c r="X42" s="74" t="s">
        <v>319</v>
      </c>
      <c r="Y42" s="74">
        <v>1</v>
      </c>
      <c r="Z42" s="39">
        <v>44239</v>
      </c>
      <c r="AA42" s="39">
        <v>44439</v>
      </c>
      <c r="AB42" s="74" t="s">
        <v>329</v>
      </c>
      <c r="AC42" s="74" t="s">
        <v>222</v>
      </c>
      <c r="AD42" s="74" t="s">
        <v>83</v>
      </c>
      <c r="AE42" s="56" t="str">
        <f t="shared" si="0"/>
        <v>C</v>
      </c>
      <c r="AF42" s="87">
        <f t="shared" si="1"/>
        <v>1</v>
      </c>
      <c r="AG42" s="58" t="s">
        <v>1084</v>
      </c>
      <c r="AH42" s="64">
        <v>1</v>
      </c>
      <c r="AI42" s="58" t="s">
        <v>1083</v>
      </c>
      <c r="AJ42" s="111"/>
    </row>
    <row r="43" spans="1:36" s="62" customFormat="1" ht="63.75" customHeight="1" x14ac:dyDescent="0.25">
      <c r="A43" s="52">
        <v>1003</v>
      </c>
      <c r="B43" s="36"/>
      <c r="C43" s="36"/>
      <c r="D43" s="74" t="s">
        <v>314</v>
      </c>
      <c r="E43" s="38"/>
      <c r="F43" s="74" t="s">
        <v>40</v>
      </c>
      <c r="G43" s="74"/>
      <c r="H43" s="74" t="s">
        <v>97</v>
      </c>
      <c r="I43" s="58" t="s">
        <v>324</v>
      </c>
      <c r="J43" s="57" t="s">
        <v>43</v>
      </c>
      <c r="K43" s="57" t="s">
        <v>94</v>
      </c>
      <c r="L43" s="74" t="s">
        <v>35</v>
      </c>
      <c r="M43" s="74" t="s">
        <v>53</v>
      </c>
      <c r="N43" s="74"/>
      <c r="O43" s="35"/>
      <c r="P43" s="74"/>
      <c r="Q43" s="35"/>
      <c r="R43" s="35"/>
      <c r="S43" s="74"/>
      <c r="T43" s="36">
        <v>1</v>
      </c>
      <c r="U43" s="35"/>
      <c r="V43" s="58" t="s">
        <v>330</v>
      </c>
      <c r="W43" s="74" t="s">
        <v>331</v>
      </c>
      <c r="X43" s="74" t="s">
        <v>331</v>
      </c>
      <c r="Y43" s="74">
        <v>1</v>
      </c>
      <c r="Z43" s="39">
        <v>44319</v>
      </c>
      <c r="AA43" s="39">
        <v>44561</v>
      </c>
      <c r="AB43" s="74" t="s">
        <v>659</v>
      </c>
      <c r="AC43" s="74" t="s">
        <v>58</v>
      </c>
      <c r="AD43" s="74" t="s">
        <v>57</v>
      </c>
      <c r="AE43" s="56" t="str">
        <f t="shared" si="0"/>
        <v>C</v>
      </c>
      <c r="AF43" s="87">
        <f t="shared" si="1"/>
        <v>1</v>
      </c>
      <c r="AG43" s="58" t="s">
        <v>1238</v>
      </c>
      <c r="AH43" s="64">
        <v>1</v>
      </c>
      <c r="AI43" s="58" t="s">
        <v>1242</v>
      </c>
      <c r="AJ43" s="111"/>
    </row>
    <row r="44" spans="1:36" s="62" customFormat="1" ht="75.75" customHeight="1" x14ac:dyDescent="0.25">
      <c r="A44" s="52">
        <v>1004</v>
      </c>
      <c r="B44" s="36"/>
      <c r="C44" s="36"/>
      <c r="D44" s="74" t="s">
        <v>314</v>
      </c>
      <c r="E44" s="38"/>
      <c r="F44" s="74" t="s">
        <v>88</v>
      </c>
      <c r="G44" s="74"/>
      <c r="H44" s="74" t="s">
        <v>97</v>
      </c>
      <c r="I44" s="58" t="s">
        <v>325</v>
      </c>
      <c r="J44" s="57" t="s">
        <v>43</v>
      </c>
      <c r="K44" s="57" t="s">
        <v>94</v>
      </c>
      <c r="L44" s="74" t="s">
        <v>35</v>
      </c>
      <c r="M44" s="74" t="s">
        <v>53</v>
      </c>
      <c r="N44" s="74"/>
      <c r="O44" s="35"/>
      <c r="P44" s="74"/>
      <c r="Q44" s="35"/>
      <c r="R44" s="35"/>
      <c r="S44" s="74"/>
      <c r="T44" s="36">
        <v>1</v>
      </c>
      <c r="U44" s="35"/>
      <c r="V44" s="58" t="s">
        <v>332</v>
      </c>
      <c r="W44" s="74" t="s">
        <v>335</v>
      </c>
      <c r="X44" s="74" t="s">
        <v>335</v>
      </c>
      <c r="Y44" s="74">
        <v>9</v>
      </c>
      <c r="Z44" s="39">
        <v>44266</v>
      </c>
      <c r="AA44" s="39">
        <v>44561</v>
      </c>
      <c r="AB44" s="74" t="s">
        <v>337</v>
      </c>
      <c r="AC44" s="74" t="s">
        <v>58</v>
      </c>
      <c r="AD44" s="74" t="s">
        <v>57</v>
      </c>
      <c r="AE44" s="56" t="str">
        <f t="shared" si="0"/>
        <v>C</v>
      </c>
      <c r="AF44" s="87">
        <f t="shared" si="1"/>
        <v>1</v>
      </c>
      <c r="AG44" s="58" t="s">
        <v>1239</v>
      </c>
      <c r="AH44" s="64">
        <v>1</v>
      </c>
      <c r="AI44" s="58" t="s">
        <v>1243</v>
      </c>
      <c r="AJ44" s="111"/>
    </row>
    <row r="45" spans="1:36" s="62" customFormat="1" ht="75.75" customHeight="1" x14ac:dyDescent="0.25">
      <c r="A45" s="52">
        <v>1004</v>
      </c>
      <c r="B45" s="36"/>
      <c r="C45" s="36"/>
      <c r="D45" s="74" t="s">
        <v>314</v>
      </c>
      <c r="E45" s="38"/>
      <c r="F45" s="74" t="s">
        <v>88</v>
      </c>
      <c r="G45" s="74"/>
      <c r="H45" s="74" t="s">
        <v>97</v>
      </c>
      <c r="I45" s="58" t="s">
        <v>325</v>
      </c>
      <c r="J45" s="57" t="s">
        <v>43</v>
      </c>
      <c r="K45" s="57" t="s">
        <v>94</v>
      </c>
      <c r="L45" s="74" t="s">
        <v>35</v>
      </c>
      <c r="M45" s="74" t="s">
        <v>53</v>
      </c>
      <c r="N45" s="74"/>
      <c r="O45" s="35"/>
      <c r="P45" s="74"/>
      <c r="Q45" s="35"/>
      <c r="R45" s="35"/>
      <c r="S45" s="74"/>
      <c r="T45" s="36">
        <v>2</v>
      </c>
      <c r="U45" s="35"/>
      <c r="V45" s="58" t="s">
        <v>333</v>
      </c>
      <c r="W45" s="74" t="s">
        <v>335</v>
      </c>
      <c r="X45" s="74" t="s">
        <v>335</v>
      </c>
      <c r="Y45" s="74">
        <v>9</v>
      </c>
      <c r="Z45" s="39">
        <v>44266</v>
      </c>
      <c r="AA45" s="39">
        <v>44561</v>
      </c>
      <c r="AB45" s="74" t="s">
        <v>337</v>
      </c>
      <c r="AC45" s="74" t="s">
        <v>58</v>
      </c>
      <c r="AD45" s="74" t="s">
        <v>57</v>
      </c>
      <c r="AE45" s="56" t="str">
        <f t="shared" si="0"/>
        <v>C</v>
      </c>
      <c r="AF45" s="87">
        <f t="shared" si="1"/>
        <v>1</v>
      </c>
      <c r="AG45" s="58" t="s">
        <v>1240</v>
      </c>
      <c r="AH45" s="64">
        <v>1</v>
      </c>
      <c r="AI45" s="58" t="s">
        <v>1244</v>
      </c>
      <c r="AJ45" s="111"/>
    </row>
    <row r="46" spans="1:36" s="62" customFormat="1" ht="78.75" x14ac:dyDescent="0.25">
      <c r="A46" s="52">
        <v>1004</v>
      </c>
      <c r="B46" s="36"/>
      <c r="C46" s="36"/>
      <c r="D46" s="74" t="s">
        <v>314</v>
      </c>
      <c r="E46" s="38"/>
      <c r="F46" s="74" t="s">
        <v>88</v>
      </c>
      <c r="G46" s="74"/>
      <c r="H46" s="74" t="s">
        <v>97</v>
      </c>
      <c r="I46" s="58" t="s">
        <v>325</v>
      </c>
      <c r="J46" s="57" t="s">
        <v>43</v>
      </c>
      <c r="K46" s="57" t="s">
        <v>94</v>
      </c>
      <c r="L46" s="74" t="s">
        <v>35</v>
      </c>
      <c r="M46" s="74" t="s">
        <v>53</v>
      </c>
      <c r="N46" s="74"/>
      <c r="O46" s="35"/>
      <c r="P46" s="74"/>
      <c r="Q46" s="35"/>
      <c r="R46" s="35"/>
      <c r="S46" s="74"/>
      <c r="T46" s="36">
        <v>3</v>
      </c>
      <c r="U46" s="35"/>
      <c r="V46" s="58" t="s">
        <v>334</v>
      </c>
      <c r="W46" s="74" t="s">
        <v>336</v>
      </c>
      <c r="X46" s="74" t="s">
        <v>336</v>
      </c>
      <c r="Y46" s="74">
        <v>349</v>
      </c>
      <c r="Z46" s="39">
        <v>44266</v>
      </c>
      <c r="AA46" s="39">
        <v>44561</v>
      </c>
      <c r="AB46" s="74" t="s">
        <v>337</v>
      </c>
      <c r="AC46" s="74" t="s">
        <v>58</v>
      </c>
      <c r="AD46" s="74" t="s">
        <v>57</v>
      </c>
      <c r="AE46" s="56" t="str">
        <f t="shared" si="0"/>
        <v>C</v>
      </c>
      <c r="AF46" s="87">
        <f t="shared" si="1"/>
        <v>1</v>
      </c>
      <c r="AG46" s="58" t="s">
        <v>1241</v>
      </c>
      <c r="AH46" s="64">
        <v>1</v>
      </c>
      <c r="AI46" s="58" t="s">
        <v>1245</v>
      </c>
      <c r="AJ46" s="111"/>
    </row>
    <row r="47" spans="1:36" s="62" customFormat="1" ht="75.75" customHeight="1" x14ac:dyDescent="0.25">
      <c r="A47" s="52">
        <v>1005</v>
      </c>
      <c r="B47" s="36"/>
      <c r="C47" s="36"/>
      <c r="D47" s="74" t="s">
        <v>392</v>
      </c>
      <c r="E47" s="38"/>
      <c r="F47" s="74" t="s">
        <v>88</v>
      </c>
      <c r="G47" s="74"/>
      <c r="H47" s="74" t="s">
        <v>386</v>
      </c>
      <c r="I47" s="58" t="s">
        <v>385</v>
      </c>
      <c r="J47" s="57" t="s">
        <v>43</v>
      </c>
      <c r="K47" s="57" t="s">
        <v>94</v>
      </c>
      <c r="L47" s="74"/>
      <c r="M47" s="74"/>
      <c r="N47" s="74"/>
      <c r="O47" s="35"/>
      <c r="P47" s="74"/>
      <c r="Q47" s="35"/>
      <c r="R47" s="35"/>
      <c r="S47" s="74"/>
      <c r="T47" s="36">
        <v>1</v>
      </c>
      <c r="U47" s="35"/>
      <c r="V47" s="58" t="s">
        <v>387</v>
      </c>
      <c r="W47" s="74" t="s">
        <v>389</v>
      </c>
      <c r="X47" s="74" t="s">
        <v>389</v>
      </c>
      <c r="Y47" s="74">
        <v>1</v>
      </c>
      <c r="Z47" s="39">
        <v>44270</v>
      </c>
      <c r="AA47" s="39">
        <v>44561</v>
      </c>
      <c r="AB47" s="74" t="s">
        <v>390</v>
      </c>
      <c r="AC47" s="74" t="s">
        <v>391</v>
      </c>
      <c r="AD47" s="74" t="s">
        <v>75</v>
      </c>
      <c r="AE47" s="56" t="str">
        <f t="shared" si="0"/>
        <v>A</v>
      </c>
      <c r="AF47" s="87" t="str">
        <f t="shared" si="1"/>
        <v>N.A.</v>
      </c>
      <c r="AG47" s="58" t="s">
        <v>958</v>
      </c>
      <c r="AH47" s="64" t="s">
        <v>38</v>
      </c>
      <c r="AI47" s="58" t="s">
        <v>958</v>
      </c>
      <c r="AJ47" s="111"/>
    </row>
    <row r="48" spans="1:36" s="62" customFormat="1" ht="75.75" customHeight="1" x14ac:dyDescent="0.25">
      <c r="A48" s="52">
        <v>1005</v>
      </c>
      <c r="B48" s="36"/>
      <c r="C48" s="36"/>
      <c r="D48" s="74" t="s">
        <v>392</v>
      </c>
      <c r="E48" s="38"/>
      <c r="F48" s="74" t="s">
        <v>88</v>
      </c>
      <c r="G48" s="74"/>
      <c r="H48" s="74" t="s">
        <v>386</v>
      </c>
      <c r="I48" s="58" t="s">
        <v>385</v>
      </c>
      <c r="J48" s="57" t="s">
        <v>43</v>
      </c>
      <c r="K48" s="57" t="s">
        <v>94</v>
      </c>
      <c r="L48" s="74"/>
      <c r="M48" s="74"/>
      <c r="N48" s="74"/>
      <c r="O48" s="35"/>
      <c r="P48" s="74"/>
      <c r="Q48" s="35"/>
      <c r="R48" s="35"/>
      <c r="S48" s="74"/>
      <c r="T48" s="36">
        <v>2</v>
      </c>
      <c r="U48" s="35"/>
      <c r="V48" s="58" t="s">
        <v>388</v>
      </c>
      <c r="W48" s="74" t="s">
        <v>171</v>
      </c>
      <c r="X48" s="74" t="s">
        <v>171</v>
      </c>
      <c r="Y48" s="74">
        <v>3</v>
      </c>
      <c r="Z48" s="39">
        <v>44299</v>
      </c>
      <c r="AA48" s="39">
        <v>44561</v>
      </c>
      <c r="AB48" s="74" t="s">
        <v>390</v>
      </c>
      <c r="AC48" s="74" t="s">
        <v>391</v>
      </c>
      <c r="AD48" s="74" t="s">
        <v>75</v>
      </c>
      <c r="AE48" s="56" t="str">
        <f t="shared" si="0"/>
        <v>A</v>
      </c>
      <c r="AF48" s="87" t="str">
        <f t="shared" si="1"/>
        <v>N.A.</v>
      </c>
      <c r="AG48" s="58" t="s">
        <v>958</v>
      </c>
      <c r="AH48" s="64" t="s">
        <v>38</v>
      </c>
      <c r="AI48" s="58" t="s">
        <v>958</v>
      </c>
      <c r="AJ48" s="111"/>
    </row>
    <row r="49" spans="1:36" s="62" customFormat="1" ht="75.75" customHeight="1" x14ac:dyDescent="0.25">
      <c r="A49" s="52">
        <v>1006</v>
      </c>
      <c r="B49" s="36"/>
      <c r="C49" s="36"/>
      <c r="D49" s="74" t="s">
        <v>394</v>
      </c>
      <c r="E49" s="38"/>
      <c r="F49" s="74" t="s">
        <v>88</v>
      </c>
      <c r="G49" s="74"/>
      <c r="H49" s="74" t="s">
        <v>97</v>
      </c>
      <c r="I49" s="58" t="s">
        <v>393</v>
      </c>
      <c r="J49" s="57" t="s">
        <v>395</v>
      </c>
      <c r="K49" s="57" t="s">
        <v>395</v>
      </c>
      <c r="L49" s="74"/>
      <c r="M49" s="74"/>
      <c r="N49" s="74"/>
      <c r="O49" s="35"/>
      <c r="P49" s="74"/>
      <c r="Q49" s="35"/>
      <c r="R49" s="35"/>
      <c r="S49" s="74"/>
      <c r="T49" s="36">
        <v>1</v>
      </c>
      <c r="U49" s="35"/>
      <c r="V49" s="58" t="s">
        <v>396</v>
      </c>
      <c r="W49" s="74" t="s">
        <v>400</v>
      </c>
      <c r="X49" s="74" t="s">
        <v>400</v>
      </c>
      <c r="Y49" s="74">
        <v>1</v>
      </c>
      <c r="Z49" s="39">
        <v>44301</v>
      </c>
      <c r="AA49" s="39">
        <v>44377</v>
      </c>
      <c r="AB49" s="74" t="s">
        <v>403</v>
      </c>
      <c r="AC49" s="74" t="s">
        <v>593</v>
      </c>
      <c r="AD49" s="74" t="s">
        <v>57</v>
      </c>
      <c r="AE49" s="56" t="str">
        <f t="shared" si="0"/>
        <v>C</v>
      </c>
      <c r="AF49" s="87">
        <f t="shared" si="1"/>
        <v>1</v>
      </c>
      <c r="AG49" s="58" t="s">
        <v>1247</v>
      </c>
      <c r="AH49" s="64">
        <v>1</v>
      </c>
      <c r="AI49" s="58" t="s">
        <v>1260</v>
      </c>
      <c r="AJ49" s="111"/>
    </row>
    <row r="50" spans="1:36" s="62" customFormat="1" ht="75.75" customHeight="1" x14ac:dyDescent="0.25">
      <c r="A50" s="52">
        <v>1006</v>
      </c>
      <c r="B50" s="36"/>
      <c r="C50" s="36"/>
      <c r="D50" s="74" t="s">
        <v>394</v>
      </c>
      <c r="E50" s="38"/>
      <c r="F50" s="74" t="s">
        <v>88</v>
      </c>
      <c r="G50" s="74"/>
      <c r="H50" s="74" t="s">
        <v>97</v>
      </c>
      <c r="I50" s="58" t="s">
        <v>393</v>
      </c>
      <c r="J50" s="57" t="s">
        <v>395</v>
      </c>
      <c r="K50" s="57" t="s">
        <v>395</v>
      </c>
      <c r="L50" s="74"/>
      <c r="M50" s="74"/>
      <c r="N50" s="74"/>
      <c r="O50" s="35"/>
      <c r="P50" s="74"/>
      <c r="Q50" s="35"/>
      <c r="R50" s="35"/>
      <c r="S50" s="74"/>
      <c r="T50" s="36">
        <v>2</v>
      </c>
      <c r="U50" s="35"/>
      <c r="V50" s="58" t="s">
        <v>397</v>
      </c>
      <c r="W50" s="74" t="s">
        <v>401</v>
      </c>
      <c r="X50" s="74" t="s">
        <v>401</v>
      </c>
      <c r="Y50" s="74">
        <v>1</v>
      </c>
      <c r="Z50" s="39">
        <v>44306</v>
      </c>
      <c r="AA50" s="39">
        <v>44407</v>
      </c>
      <c r="AB50" s="74" t="s">
        <v>403</v>
      </c>
      <c r="AC50" s="74" t="s">
        <v>593</v>
      </c>
      <c r="AD50" s="74" t="s">
        <v>57</v>
      </c>
      <c r="AE50" s="56" t="str">
        <f t="shared" si="0"/>
        <v>C</v>
      </c>
      <c r="AF50" s="87">
        <f t="shared" si="1"/>
        <v>1</v>
      </c>
      <c r="AG50" s="58" t="s">
        <v>1248</v>
      </c>
      <c r="AH50" s="64">
        <v>1</v>
      </c>
      <c r="AI50" s="58" t="s">
        <v>1261</v>
      </c>
      <c r="AJ50" s="111"/>
    </row>
    <row r="51" spans="1:36" s="62" customFormat="1" ht="75.75" customHeight="1" x14ac:dyDescent="0.25">
      <c r="A51" s="52">
        <v>1006</v>
      </c>
      <c r="B51" s="36"/>
      <c r="C51" s="36"/>
      <c r="D51" s="74" t="s">
        <v>394</v>
      </c>
      <c r="E51" s="38"/>
      <c r="F51" s="74" t="s">
        <v>88</v>
      </c>
      <c r="G51" s="74"/>
      <c r="H51" s="74" t="s">
        <v>97</v>
      </c>
      <c r="I51" s="58" t="s">
        <v>393</v>
      </c>
      <c r="J51" s="57" t="s">
        <v>395</v>
      </c>
      <c r="K51" s="57" t="s">
        <v>395</v>
      </c>
      <c r="L51" s="74"/>
      <c r="M51" s="74"/>
      <c r="N51" s="74"/>
      <c r="O51" s="35"/>
      <c r="P51" s="74"/>
      <c r="Q51" s="35"/>
      <c r="R51" s="35"/>
      <c r="S51" s="74"/>
      <c r="T51" s="36">
        <v>3</v>
      </c>
      <c r="U51" s="35"/>
      <c r="V51" s="58" t="s">
        <v>398</v>
      </c>
      <c r="W51" s="74" t="s">
        <v>400</v>
      </c>
      <c r="X51" s="74" t="s">
        <v>400</v>
      </c>
      <c r="Y51" s="74">
        <v>1</v>
      </c>
      <c r="Z51" s="39">
        <v>44301</v>
      </c>
      <c r="AA51" s="39">
        <v>44377</v>
      </c>
      <c r="AB51" s="74" t="s">
        <v>404</v>
      </c>
      <c r="AC51" s="74" t="s">
        <v>593</v>
      </c>
      <c r="AD51" s="74" t="s">
        <v>57</v>
      </c>
      <c r="AE51" s="56" t="str">
        <f t="shared" si="0"/>
        <v>C</v>
      </c>
      <c r="AF51" s="87">
        <f t="shared" si="1"/>
        <v>1</v>
      </c>
      <c r="AG51" s="58" t="s">
        <v>1246</v>
      </c>
      <c r="AH51" s="64">
        <v>1</v>
      </c>
      <c r="AI51" s="58" t="s">
        <v>1262</v>
      </c>
      <c r="AJ51" s="111"/>
    </row>
    <row r="52" spans="1:36" s="62" customFormat="1" ht="75.75" customHeight="1" x14ac:dyDescent="0.25">
      <c r="A52" s="52">
        <v>1006</v>
      </c>
      <c r="B52" s="36"/>
      <c r="C52" s="36"/>
      <c r="D52" s="74" t="s">
        <v>394</v>
      </c>
      <c r="E52" s="38"/>
      <c r="F52" s="74" t="s">
        <v>88</v>
      </c>
      <c r="G52" s="74"/>
      <c r="H52" s="74" t="s">
        <v>97</v>
      </c>
      <c r="I52" s="58" t="s">
        <v>393</v>
      </c>
      <c r="J52" s="57" t="s">
        <v>395</v>
      </c>
      <c r="K52" s="57" t="s">
        <v>395</v>
      </c>
      <c r="L52" s="74"/>
      <c r="M52" s="74"/>
      <c r="N52" s="74"/>
      <c r="O52" s="35"/>
      <c r="P52" s="74"/>
      <c r="Q52" s="35"/>
      <c r="R52" s="35"/>
      <c r="S52" s="74"/>
      <c r="T52" s="36">
        <v>4</v>
      </c>
      <c r="U52" s="35"/>
      <c r="V52" s="58" t="s">
        <v>399</v>
      </c>
      <c r="W52" s="74" t="s">
        <v>402</v>
      </c>
      <c r="X52" s="74" t="s">
        <v>402</v>
      </c>
      <c r="Y52" s="74">
        <v>6</v>
      </c>
      <c r="Z52" s="39">
        <v>44270</v>
      </c>
      <c r="AA52" s="39">
        <v>44377</v>
      </c>
      <c r="AB52" s="74" t="s">
        <v>405</v>
      </c>
      <c r="AC52" s="74" t="s">
        <v>593</v>
      </c>
      <c r="AD52" s="74" t="s">
        <v>57</v>
      </c>
      <c r="AE52" s="56" t="str">
        <f t="shared" si="0"/>
        <v>C</v>
      </c>
      <c r="AF52" s="87">
        <f t="shared" si="1"/>
        <v>1</v>
      </c>
      <c r="AG52" s="58" t="s">
        <v>1249</v>
      </c>
      <c r="AH52" s="64">
        <v>1</v>
      </c>
      <c r="AI52" s="58" t="s">
        <v>1263</v>
      </c>
      <c r="AJ52" s="111"/>
    </row>
    <row r="53" spans="1:36" s="62" customFormat="1" ht="75.75" customHeight="1" x14ac:dyDescent="0.25">
      <c r="A53" s="52">
        <v>1040</v>
      </c>
      <c r="B53" s="36"/>
      <c r="C53" s="36"/>
      <c r="D53" s="74" t="s">
        <v>407</v>
      </c>
      <c r="E53" s="38"/>
      <c r="F53" s="74" t="s">
        <v>40</v>
      </c>
      <c r="G53" s="74"/>
      <c r="H53" s="74" t="s">
        <v>72</v>
      </c>
      <c r="I53" s="58" t="s">
        <v>406</v>
      </c>
      <c r="J53" s="57" t="s">
        <v>43</v>
      </c>
      <c r="K53" s="74" t="s">
        <v>407</v>
      </c>
      <c r="L53" s="74"/>
      <c r="M53" s="74"/>
      <c r="N53" s="74"/>
      <c r="O53" s="35"/>
      <c r="P53" s="74"/>
      <c r="Q53" s="35"/>
      <c r="R53" s="35"/>
      <c r="S53" s="74"/>
      <c r="T53" s="36">
        <v>1</v>
      </c>
      <c r="U53" s="35"/>
      <c r="V53" s="58" t="s">
        <v>408</v>
      </c>
      <c r="W53" s="74" t="s">
        <v>409</v>
      </c>
      <c r="X53" s="74" t="s">
        <v>409</v>
      </c>
      <c r="Y53" s="74">
        <v>1</v>
      </c>
      <c r="Z53" s="39">
        <v>44348</v>
      </c>
      <c r="AA53" s="39">
        <v>44530</v>
      </c>
      <c r="AB53" s="74" t="s">
        <v>410</v>
      </c>
      <c r="AC53" s="74" t="s">
        <v>592</v>
      </c>
      <c r="AD53" s="74" t="s">
        <v>84</v>
      </c>
      <c r="AE53" s="56" t="str">
        <f t="shared" si="0"/>
        <v>C</v>
      </c>
      <c r="AF53" s="87">
        <f t="shared" si="1"/>
        <v>1</v>
      </c>
      <c r="AG53" s="58" t="s">
        <v>1061</v>
      </c>
      <c r="AH53" s="64">
        <v>1</v>
      </c>
      <c r="AI53" s="58" t="s">
        <v>1063</v>
      </c>
      <c r="AJ53" s="112"/>
    </row>
    <row r="54" spans="1:36" s="62" customFormat="1" ht="75.75" customHeight="1" x14ac:dyDescent="0.25">
      <c r="A54" s="52">
        <v>1041</v>
      </c>
      <c r="B54" s="36"/>
      <c r="C54" s="36"/>
      <c r="D54" s="74" t="s">
        <v>407</v>
      </c>
      <c r="E54" s="38"/>
      <c r="F54" s="74" t="s">
        <v>40</v>
      </c>
      <c r="G54" s="74"/>
      <c r="H54" s="74" t="s">
        <v>72</v>
      </c>
      <c r="I54" s="58" t="s">
        <v>411</v>
      </c>
      <c r="J54" s="57" t="s">
        <v>43</v>
      </c>
      <c r="K54" s="74" t="s">
        <v>407</v>
      </c>
      <c r="L54" s="74"/>
      <c r="M54" s="74"/>
      <c r="N54" s="74"/>
      <c r="O54" s="35"/>
      <c r="P54" s="74"/>
      <c r="Q54" s="35"/>
      <c r="R54" s="35"/>
      <c r="S54" s="74"/>
      <c r="T54" s="36">
        <v>1</v>
      </c>
      <c r="U54" s="35"/>
      <c r="V54" s="58" t="s">
        <v>412</v>
      </c>
      <c r="W54" s="74" t="s">
        <v>413</v>
      </c>
      <c r="X54" s="74" t="s">
        <v>413</v>
      </c>
      <c r="Y54" s="74">
        <v>1</v>
      </c>
      <c r="Z54" s="39">
        <v>44348</v>
      </c>
      <c r="AA54" s="39">
        <v>44530</v>
      </c>
      <c r="AB54" s="74" t="s">
        <v>410</v>
      </c>
      <c r="AC54" s="74" t="s">
        <v>592</v>
      </c>
      <c r="AD54" s="74" t="s">
        <v>84</v>
      </c>
      <c r="AE54" s="56" t="str">
        <f t="shared" si="0"/>
        <v>C</v>
      </c>
      <c r="AF54" s="87">
        <f t="shared" si="1"/>
        <v>1</v>
      </c>
      <c r="AG54" s="58" t="s">
        <v>986</v>
      </c>
      <c r="AH54" s="64">
        <v>1</v>
      </c>
      <c r="AI54" s="58" t="s">
        <v>1062</v>
      </c>
      <c r="AJ54" s="112"/>
    </row>
    <row r="55" spans="1:36" s="62" customFormat="1" ht="75.75" customHeight="1" x14ac:dyDescent="0.25">
      <c r="A55" s="52">
        <v>1042</v>
      </c>
      <c r="B55" s="36"/>
      <c r="C55" s="36"/>
      <c r="D55" s="74" t="s">
        <v>407</v>
      </c>
      <c r="E55" s="38"/>
      <c r="F55" s="74" t="s">
        <v>40</v>
      </c>
      <c r="G55" s="74"/>
      <c r="H55" s="74" t="s">
        <v>72</v>
      </c>
      <c r="I55" s="58" t="s">
        <v>414</v>
      </c>
      <c r="J55" s="57" t="s">
        <v>43</v>
      </c>
      <c r="K55" s="74" t="s">
        <v>407</v>
      </c>
      <c r="L55" s="74"/>
      <c r="M55" s="74"/>
      <c r="N55" s="74"/>
      <c r="O55" s="35"/>
      <c r="P55" s="74"/>
      <c r="Q55" s="35"/>
      <c r="R55" s="35"/>
      <c r="S55" s="74"/>
      <c r="T55" s="36">
        <v>1</v>
      </c>
      <c r="U55" s="35"/>
      <c r="V55" s="58" t="s">
        <v>415</v>
      </c>
      <c r="W55" s="74" t="s">
        <v>416</v>
      </c>
      <c r="X55" s="74" t="s">
        <v>416</v>
      </c>
      <c r="Y55" s="74">
        <v>8</v>
      </c>
      <c r="Z55" s="39">
        <v>44228</v>
      </c>
      <c r="AA55" s="39">
        <v>44545</v>
      </c>
      <c r="AB55" s="74" t="s">
        <v>410</v>
      </c>
      <c r="AC55" s="74" t="s">
        <v>592</v>
      </c>
      <c r="AD55" s="74" t="s">
        <v>84</v>
      </c>
      <c r="AE55" s="56" t="str">
        <f t="shared" si="0"/>
        <v>A</v>
      </c>
      <c r="AF55" s="87">
        <f t="shared" si="1"/>
        <v>0.75</v>
      </c>
      <c r="AG55" s="58" t="s">
        <v>987</v>
      </c>
      <c r="AH55" s="64">
        <v>0.75</v>
      </c>
      <c r="AI55" s="58" t="s">
        <v>1064</v>
      </c>
      <c r="AJ55" s="111"/>
    </row>
    <row r="56" spans="1:36" s="62" customFormat="1" ht="75.75" customHeight="1" x14ac:dyDescent="0.25">
      <c r="A56" s="52">
        <v>1043</v>
      </c>
      <c r="B56" s="36"/>
      <c r="C56" s="36"/>
      <c r="D56" s="74" t="s">
        <v>407</v>
      </c>
      <c r="E56" s="38"/>
      <c r="F56" s="74" t="s">
        <v>40</v>
      </c>
      <c r="G56" s="74"/>
      <c r="H56" s="74" t="s">
        <v>72</v>
      </c>
      <c r="I56" s="58" t="s">
        <v>417</v>
      </c>
      <c r="J56" s="57" t="s">
        <v>43</v>
      </c>
      <c r="K56" s="74" t="s">
        <v>407</v>
      </c>
      <c r="L56" s="74"/>
      <c r="M56" s="74"/>
      <c r="N56" s="74"/>
      <c r="O56" s="35"/>
      <c r="P56" s="74"/>
      <c r="Q56" s="35"/>
      <c r="R56" s="35"/>
      <c r="S56" s="74"/>
      <c r="T56" s="36">
        <v>1</v>
      </c>
      <c r="U56" s="35"/>
      <c r="V56" s="58" t="s">
        <v>418</v>
      </c>
      <c r="W56" s="74" t="s">
        <v>419</v>
      </c>
      <c r="X56" s="74" t="s">
        <v>419</v>
      </c>
      <c r="Y56" s="74">
        <v>1</v>
      </c>
      <c r="Z56" s="39">
        <v>44348</v>
      </c>
      <c r="AA56" s="39">
        <v>44545</v>
      </c>
      <c r="AB56" s="74" t="s">
        <v>410</v>
      </c>
      <c r="AC56" s="74" t="s">
        <v>592</v>
      </c>
      <c r="AD56" s="74" t="s">
        <v>84</v>
      </c>
      <c r="AE56" s="56" t="str">
        <f t="shared" si="0"/>
        <v>A</v>
      </c>
      <c r="AF56" s="87">
        <f t="shared" si="1"/>
        <v>0.5</v>
      </c>
      <c r="AG56" s="58" t="s">
        <v>988</v>
      </c>
      <c r="AH56" s="64">
        <v>0.5</v>
      </c>
      <c r="AI56" s="58" t="s">
        <v>1065</v>
      </c>
      <c r="AJ56" s="111"/>
    </row>
    <row r="57" spans="1:36" s="62" customFormat="1" ht="75.75" customHeight="1" x14ac:dyDescent="0.25">
      <c r="A57" s="52">
        <v>1044</v>
      </c>
      <c r="B57" s="36"/>
      <c r="C57" s="36"/>
      <c r="D57" s="74" t="s">
        <v>407</v>
      </c>
      <c r="E57" s="38"/>
      <c r="F57" s="74" t="s">
        <v>40</v>
      </c>
      <c r="G57" s="74"/>
      <c r="H57" s="74" t="s">
        <v>72</v>
      </c>
      <c r="I57" s="58" t="s">
        <v>420</v>
      </c>
      <c r="J57" s="57" t="s">
        <v>43</v>
      </c>
      <c r="K57" s="74" t="s">
        <v>407</v>
      </c>
      <c r="L57" s="74"/>
      <c r="M57" s="74"/>
      <c r="N57" s="74"/>
      <c r="O57" s="35"/>
      <c r="P57" s="74"/>
      <c r="Q57" s="35"/>
      <c r="R57" s="35"/>
      <c r="S57" s="74"/>
      <c r="T57" s="36">
        <v>1</v>
      </c>
      <c r="U57" s="35"/>
      <c r="V57" s="58" t="s">
        <v>421</v>
      </c>
      <c r="W57" s="74" t="s">
        <v>422</v>
      </c>
      <c r="X57" s="74" t="s">
        <v>422</v>
      </c>
      <c r="Y57" s="74">
        <v>1</v>
      </c>
      <c r="Z57" s="39">
        <v>44348</v>
      </c>
      <c r="AA57" s="39">
        <v>44545</v>
      </c>
      <c r="AB57" s="74" t="s">
        <v>410</v>
      </c>
      <c r="AC57" s="74" t="s">
        <v>592</v>
      </c>
      <c r="AD57" s="74" t="s">
        <v>84</v>
      </c>
      <c r="AE57" s="56" t="str">
        <f t="shared" si="0"/>
        <v>C</v>
      </c>
      <c r="AF57" s="87">
        <f t="shared" si="1"/>
        <v>1</v>
      </c>
      <c r="AG57" s="58" t="s">
        <v>989</v>
      </c>
      <c r="AH57" s="64">
        <v>1</v>
      </c>
      <c r="AI57" s="58" t="s">
        <v>1066</v>
      </c>
      <c r="AJ57" s="112"/>
    </row>
    <row r="58" spans="1:36" s="62" customFormat="1" ht="75.75" customHeight="1" x14ac:dyDescent="0.25">
      <c r="A58" s="52">
        <v>1045</v>
      </c>
      <c r="B58" s="36"/>
      <c r="C58" s="36"/>
      <c r="D58" s="74" t="s">
        <v>219</v>
      </c>
      <c r="E58" s="38">
        <v>43980</v>
      </c>
      <c r="F58" s="74" t="s">
        <v>220</v>
      </c>
      <c r="G58" s="74"/>
      <c r="H58" s="74" t="s">
        <v>169</v>
      </c>
      <c r="I58" s="58" t="s">
        <v>423</v>
      </c>
      <c r="J58" s="57" t="s">
        <v>43</v>
      </c>
      <c r="K58" s="57" t="s">
        <v>94</v>
      </c>
      <c r="L58" s="74"/>
      <c r="M58" s="74"/>
      <c r="N58" s="74"/>
      <c r="O58" s="35"/>
      <c r="P58" s="74"/>
      <c r="Q58" s="35"/>
      <c r="R58" s="35"/>
      <c r="S58" s="74"/>
      <c r="T58" s="36">
        <v>1</v>
      </c>
      <c r="U58" s="35"/>
      <c r="V58" s="58" t="s">
        <v>424</v>
      </c>
      <c r="W58" s="74" t="s">
        <v>170</v>
      </c>
      <c r="X58" s="74" t="s">
        <v>170</v>
      </c>
      <c r="Y58" s="74">
        <v>1</v>
      </c>
      <c r="Z58" s="39">
        <v>44287</v>
      </c>
      <c r="AA58" s="39">
        <v>44439</v>
      </c>
      <c r="AB58" s="74" t="s">
        <v>426</v>
      </c>
      <c r="AC58" s="74" t="s">
        <v>222</v>
      </c>
      <c r="AD58" s="74" t="s">
        <v>84</v>
      </c>
      <c r="AE58" s="56" t="str">
        <f t="shared" si="0"/>
        <v>C</v>
      </c>
      <c r="AF58" s="87">
        <f t="shared" si="1"/>
        <v>1</v>
      </c>
      <c r="AG58" s="58" t="s">
        <v>990</v>
      </c>
      <c r="AH58" s="64">
        <v>1</v>
      </c>
      <c r="AI58" s="58" t="s">
        <v>1056</v>
      </c>
      <c r="AJ58" s="111"/>
    </row>
    <row r="59" spans="1:36" s="62" customFormat="1" ht="75.75" customHeight="1" x14ac:dyDescent="0.25">
      <c r="A59" s="52">
        <v>1045</v>
      </c>
      <c r="B59" s="36"/>
      <c r="C59" s="36"/>
      <c r="D59" s="74" t="s">
        <v>219</v>
      </c>
      <c r="E59" s="38">
        <v>43980</v>
      </c>
      <c r="F59" s="74" t="s">
        <v>220</v>
      </c>
      <c r="G59" s="74"/>
      <c r="H59" s="74" t="s">
        <v>169</v>
      </c>
      <c r="I59" s="58" t="s">
        <v>423</v>
      </c>
      <c r="J59" s="57" t="s">
        <v>43</v>
      </c>
      <c r="K59" s="57" t="s">
        <v>94</v>
      </c>
      <c r="L59" s="74"/>
      <c r="M59" s="74"/>
      <c r="N59" s="74"/>
      <c r="O59" s="35"/>
      <c r="P59" s="74"/>
      <c r="Q59" s="35"/>
      <c r="R59" s="35"/>
      <c r="S59" s="74"/>
      <c r="T59" s="36">
        <v>2</v>
      </c>
      <c r="U59" s="35"/>
      <c r="V59" s="58" t="s">
        <v>425</v>
      </c>
      <c r="W59" s="74" t="s">
        <v>170</v>
      </c>
      <c r="X59" s="74" t="s">
        <v>170</v>
      </c>
      <c r="Y59" s="74">
        <v>1</v>
      </c>
      <c r="Z59" s="39">
        <v>44287</v>
      </c>
      <c r="AA59" s="39">
        <v>44439</v>
      </c>
      <c r="AB59" s="74" t="s">
        <v>221</v>
      </c>
      <c r="AC59" s="74" t="s">
        <v>222</v>
      </c>
      <c r="AD59" s="74" t="s">
        <v>84</v>
      </c>
      <c r="AE59" s="56" t="str">
        <f t="shared" si="0"/>
        <v>A</v>
      </c>
      <c r="AF59" s="87">
        <f t="shared" si="1"/>
        <v>0</v>
      </c>
      <c r="AG59" s="58" t="s">
        <v>991</v>
      </c>
      <c r="AH59" s="64">
        <v>0</v>
      </c>
      <c r="AI59" s="58" t="s">
        <v>1057</v>
      </c>
      <c r="AJ59" s="111"/>
    </row>
    <row r="60" spans="1:36" s="62" customFormat="1" ht="75.75" customHeight="1" x14ac:dyDescent="0.25">
      <c r="A60" s="52">
        <v>1046</v>
      </c>
      <c r="B60" s="36"/>
      <c r="C60" s="36"/>
      <c r="D60" s="74" t="s">
        <v>428</v>
      </c>
      <c r="E60" s="38"/>
      <c r="F60" s="74" t="s">
        <v>40</v>
      </c>
      <c r="G60" s="74"/>
      <c r="H60" s="74" t="s">
        <v>91</v>
      </c>
      <c r="I60" s="58" t="s">
        <v>427</v>
      </c>
      <c r="J60" s="57" t="s">
        <v>43</v>
      </c>
      <c r="K60" s="57" t="s">
        <v>94</v>
      </c>
      <c r="L60" s="74"/>
      <c r="M60" s="74"/>
      <c r="N60" s="74"/>
      <c r="O60" s="35"/>
      <c r="P60" s="74"/>
      <c r="Q60" s="35"/>
      <c r="R60" s="35"/>
      <c r="S60" s="74"/>
      <c r="T60" s="36">
        <v>1</v>
      </c>
      <c r="U60" s="35"/>
      <c r="V60" s="58" t="s">
        <v>429</v>
      </c>
      <c r="W60" s="74" t="s">
        <v>432</v>
      </c>
      <c r="X60" s="74" t="s">
        <v>432</v>
      </c>
      <c r="Y60" s="74">
        <v>1</v>
      </c>
      <c r="Z60" s="39">
        <v>44375</v>
      </c>
      <c r="AA60" s="39">
        <v>44407</v>
      </c>
      <c r="AB60" s="74" t="s">
        <v>434</v>
      </c>
      <c r="AC60" s="74" t="s">
        <v>649</v>
      </c>
      <c r="AD60" s="74" t="s">
        <v>75</v>
      </c>
      <c r="AE60" s="56" t="str">
        <f t="shared" si="0"/>
        <v>C</v>
      </c>
      <c r="AF60" s="87">
        <f t="shared" si="1"/>
        <v>1</v>
      </c>
      <c r="AG60" s="58" t="s">
        <v>1275</v>
      </c>
      <c r="AH60" s="64">
        <v>1</v>
      </c>
      <c r="AI60" s="58" t="s">
        <v>1276</v>
      </c>
      <c r="AJ60" s="111"/>
    </row>
    <row r="61" spans="1:36" s="62" customFormat="1" ht="75.75" customHeight="1" x14ac:dyDescent="0.25">
      <c r="A61" s="52">
        <v>1046</v>
      </c>
      <c r="B61" s="36"/>
      <c r="C61" s="36"/>
      <c r="D61" s="74" t="s">
        <v>428</v>
      </c>
      <c r="E61" s="38"/>
      <c r="F61" s="74" t="s">
        <v>40</v>
      </c>
      <c r="G61" s="74"/>
      <c r="H61" s="74" t="s">
        <v>91</v>
      </c>
      <c r="I61" s="58" t="s">
        <v>427</v>
      </c>
      <c r="J61" s="57" t="s">
        <v>43</v>
      </c>
      <c r="K61" s="57" t="s">
        <v>94</v>
      </c>
      <c r="L61" s="74"/>
      <c r="M61" s="74"/>
      <c r="N61" s="74"/>
      <c r="O61" s="35"/>
      <c r="P61" s="74"/>
      <c r="Q61" s="35"/>
      <c r="R61" s="35"/>
      <c r="S61" s="74"/>
      <c r="T61" s="36">
        <v>2</v>
      </c>
      <c r="U61" s="35"/>
      <c r="V61" s="58" t="s">
        <v>430</v>
      </c>
      <c r="W61" s="74" t="s">
        <v>433</v>
      </c>
      <c r="X61" s="74" t="s">
        <v>433</v>
      </c>
      <c r="Y61" s="74">
        <v>1</v>
      </c>
      <c r="Z61" s="39">
        <v>44344</v>
      </c>
      <c r="AA61" s="39">
        <v>44407</v>
      </c>
      <c r="AB61" s="74" t="s">
        <v>434</v>
      </c>
      <c r="AC61" s="74" t="s">
        <v>649</v>
      </c>
      <c r="AD61" s="74" t="s">
        <v>75</v>
      </c>
      <c r="AE61" s="56" t="str">
        <f t="shared" si="0"/>
        <v>C</v>
      </c>
      <c r="AF61" s="87">
        <f t="shared" si="1"/>
        <v>1</v>
      </c>
      <c r="AG61" s="109" t="s">
        <v>1277</v>
      </c>
      <c r="AH61" s="64">
        <v>1</v>
      </c>
      <c r="AI61" s="109" t="s">
        <v>1278</v>
      </c>
      <c r="AJ61" s="111"/>
    </row>
    <row r="62" spans="1:36" s="62" customFormat="1" ht="75.75" customHeight="1" x14ac:dyDescent="0.25">
      <c r="A62" s="52">
        <v>1046</v>
      </c>
      <c r="B62" s="36"/>
      <c r="C62" s="36"/>
      <c r="D62" s="74" t="s">
        <v>428</v>
      </c>
      <c r="E62" s="38"/>
      <c r="F62" s="74" t="s">
        <v>40</v>
      </c>
      <c r="G62" s="74"/>
      <c r="H62" s="74" t="s">
        <v>91</v>
      </c>
      <c r="I62" s="58" t="s">
        <v>427</v>
      </c>
      <c r="J62" s="57" t="s">
        <v>43</v>
      </c>
      <c r="K62" s="57" t="s">
        <v>94</v>
      </c>
      <c r="L62" s="74"/>
      <c r="M62" s="74"/>
      <c r="N62" s="74"/>
      <c r="O62" s="35"/>
      <c r="P62" s="74"/>
      <c r="Q62" s="35"/>
      <c r="R62" s="35"/>
      <c r="S62" s="74"/>
      <c r="T62" s="36">
        <v>3</v>
      </c>
      <c r="U62" s="35"/>
      <c r="V62" s="58" t="s">
        <v>431</v>
      </c>
      <c r="W62" s="74" t="s">
        <v>648</v>
      </c>
      <c r="X62" s="74" t="s">
        <v>648</v>
      </c>
      <c r="Y62" s="74">
        <v>1</v>
      </c>
      <c r="Z62" s="39">
        <v>44378</v>
      </c>
      <c r="AA62" s="39">
        <v>44439</v>
      </c>
      <c r="AB62" s="74" t="s">
        <v>434</v>
      </c>
      <c r="AC62" s="74" t="s">
        <v>649</v>
      </c>
      <c r="AD62" s="74" t="s">
        <v>75</v>
      </c>
      <c r="AE62" s="56" t="str">
        <f t="shared" si="0"/>
        <v>C</v>
      </c>
      <c r="AF62" s="87">
        <f t="shared" si="1"/>
        <v>1</v>
      </c>
      <c r="AG62" s="58" t="s">
        <v>1279</v>
      </c>
      <c r="AH62" s="64">
        <v>1</v>
      </c>
      <c r="AI62" s="109" t="s">
        <v>1280</v>
      </c>
      <c r="AJ62" s="111"/>
    </row>
    <row r="63" spans="1:36" s="62" customFormat="1" ht="75.75" customHeight="1" x14ac:dyDescent="0.25">
      <c r="A63" s="52">
        <v>1047</v>
      </c>
      <c r="B63" s="36"/>
      <c r="C63" s="36"/>
      <c r="D63" s="74" t="s">
        <v>428</v>
      </c>
      <c r="E63" s="38"/>
      <c r="F63" s="74" t="s">
        <v>40</v>
      </c>
      <c r="G63" s="74"/>
      <c r="H63" s="74" t="s">
        <v>91</v>
      </c>
      <c r="I63" s="58" t="s">
        <v>435</v>
      </c>
      <c r="J63" s="57" t="s">
        <v>43</v>
      </c>
      <c r="K63" s="57" t="s">
        <v>94</v>
      </c>
      <c r="L63" s="74"/>
      <c r="M63" s="74"/>
      <c r="N63" s="74"/>
      <c r="O63" s="35"/>
      <c r="P63" s="74"/>
      <c r="Q63" s="35"/>
      <c r="R63" s="35"/>
      <c r="S63" s="74"/>
      <c r="T63" s="36">
        <v>1</v>
      </c>
      <c r="U63" s="35"/>
      <c r="V63" s="58" t="s">
        <v>436</v>
      </c>
      <c r="W63" s="74" t="s">
        <v>441</v>
      </c>
      <c r="X63" s="74" t="s">
        <v>441</v>
      </c>
      <c r="Y63" s="74">
        <v>1</v>
      </c>
      <c r="Z63" s="39">
        <v>44351</v>
      </c>
      <c r="AA63" s="39">
        <v>44469</v>
      </c>
      <c r="AB63" s="74" t="s">
        <v>434</v>
      </c>
      <c r="AC63" s="74" t="s">
        <v>649</v>
      </c>
      <c r="AD63" s="74" t="s">
        <v>75</v>
      </c>
      <c r="AE63" s="56" t="str">
        <f t="shared" si="0"/>
        <v>C</v>
      </c>
      <c r="AF63" s="87">
        <f t="shared" si="1"/>
        <v>1</v>
      </c>
      <c r="AG63" s="58" t="s">
        <v>1281</v>
      </c>
      <c r="AH63" s="64">
        <v>1</v>
      </c>
      <c r="AI63" s="58" t="s">
        <v>1282</v>
      </c>
      <c r="AJ63" s="111"/>
    </row>
    <row r="64" spans="1:36" s="62" customFormat="1" ht="75.75" customHeight="1" x14ac:dyDescent="0.25">
      <c r="A64" s="52">
        <v>1047</v>
      </c>
      <c r="B64" s="36"/>
      <c r="C64" s="36"/>
      <c r="D64" s="74" t="s">
        <v>428</v>
      </c>
      <c r="E64" s="38"/>
      <c r="F64" s="74" t="s">
        <v>40</v>
      </c>
      <c r="G64" s="74"/>
      <c r="H64" s="74" t="s">
        <v>91</v>
      </c>
      <c r="I64" s="58" t="s">
        <v>435</v>
      </c>
      <c r="J64" s="57" t="s">
        <v>43</v>
      </c>
      <c r="K64" s="57" t="s">
        <v>94</v>
      </c>
      <c r="L64" s="74"/>
      <c r="M64" s="74"/>
      <c r="N64" s="74"/>
      <c r="O64" s="35"/>
      <c r="P64" s="74"/>
      <c r="Q64" s="35"/>
      <c r="R64" s="35"/>
      <c r="S64" s="74"/>
      <c r="T64" s="36">
        <v>2</v>
      </c>
      <c r="U64" s="35"/>
      <c r="V64" s="58" t="s">
        <v>437</v>
      </c>
      <c r="W64" s="74" t="s">
        <v>442</v>
      </c>
      <c r="X64" s="74" t="s">
        <v>442</v>
      </c>
      <c r="Y64" s="74">
        <v>1</v>
      </c>
      <c r="Z64" s="39">
        <v>44351</v>
      </c>
      <c r="AA64" s="39">
        <v>44448</v>
      </c>
      <c r="AB64" s="74" t="s">
        <v>434</v>
      </c>
      <c r="AC64" s="74" t="s">
        <v>649</v>
      </c>
      <c r="AD64" s="74" t="s">
        <v>75</v>
      </c>
      <c r="AE64" s="56" t="str">
        <f t="shared" si="0"/>
        <v>C</v>
      </c>
      <c r="AF64" s="87">
        <f t="shared" si="1"/>
        <v>1</v>
      </c>
      <c r="AG64" s="58" t="s">
        <v>1283</v>
      </c>
      <c r="AH64" s="64">
        <v>1</v>
      </c>
      <c r="AI64" s="58" t="s">
        <v>1284</v>
      </c>
      <c r="AJ64" s="111"/>
    </row>
    <row r="65" spans="1:36" s="62" customFormat="1" ht="75.75" customHeight="1" x14ac:dyDescent="0.25">
      <c r="A65" s="52">
        <v>1047</v>
      </c>
      <c r="B65" s="36"/>
      <c r="C65" s="36"/>
      <c r="D65" s="74" t="s">
        <v>428</v>
      </c>
      <c r="E65" s="38"/>
      <c r="F65" s="74" t="s">
        <v>40</v>
      </c>
      <c r="G65" s="74"/>
      <c r="H65" s="74" t="s">
        <v>91</v>
      </c>
      <c r="I65" s="58" t="s">
        <v>435</v>
      </c>
      <c r="J65" s="57" t="s">
        <v>43</v>
      </c>
      <c r="K65" s="57" t="s">
        <v>94</v>
      </c>
      <c r="L65" s="74"/>
      <c r="M65" s="74"/>
      <c r="N65" s="74"/>
      <c r="O65" s="35"/>
      <c r="P65" s="74"/>
      <c r="Q65" s="35"/>
      <c r="R65" s="35"/>
      <c r="S65" s="74"/>
      <c r="T65" s="36">
        <v>3</v>
      </c>
      <c r="U65" s="35"/>
      <c r="V65" s="58" t="s">
        <v>438</v>
      </c>
      <c r="W65" s="74" t="s">
        <v>443</v>
      </c>
      <c r="X65" s="74" t="s">
        <v>443</v>
      </c>
      <c r="Y65" s="74">
        <v>1</v>
      </c>
      <c r="Z65" s="39">
        <v>44351</v>
      </c>
      <c r="AA65" s="39">
        <v>44438</v>
      </c>
      <c r="AB65" s="74" t="s">
        <v>434</v>
      </c>
      <c r="AC65" s="74" t="s">
        <v>649</v>
      </c>
      <c r="AD65" s="74" t="s">
        <v>75</v>
      </c>
      <c r="AE65" s="56" t="str">
        <f t="shared" si="0"/>
        <v>A</v>
      </c>
      <c r="AF65" s="87">
        <f t="shared" si="1"/>
        <v>0</v>
      </c>
      <c r="AG65" s="58" t="s">
        <v>1285</v>
      </c>
      <c r="AH65" s="103">
        <v>0</v>
      </c>
      <c r="AI65" s="58" t="s">
        <v>1286</v>
      </c>
      <c r="AJ65" s="111"/>
    </row>
    <row r="66" spans="1:36" s="62" customFormat="1" ht="75.75" customHeight="1" x14ac:dyDescent="0.25">
      <c r="A66" s="52">
        <v>1047</v>
      </c>
      <c r="B66" s="36"/>
      <c r="C66" s="36"/>
      <c r="D66" s="74" t="s">
        <v>428</v>
      </c>
      <c r="E66" s="38"/>
      <c r="F66" s="74" t="s">
        <v>40</v>
      </c>
      <c r="G66" s="74"/>
      <c r="H66" s="74" t="s">
        <v>91</v>
      </c>
      <c r="I66" s="58" t="s">
        <v>435</v>
      </c>
      <c r="J66" s="57" t="s">
        <v>43</v>
      </c>
      <c r="K66" s="57" t="s">
        <v>94</v>
      </c>
      <c r="L66" s="74"/>
      <c r="M66" s="74"/>
      <c r="N66" s="74"/>
      <c r="O66" s="35"/>
      <c r="P66" s="74"/>
      <c r="Q66" s="35"/>
      <c r="R66" s="35"/>
      <c r="S66" s="74"/>
      <c r="T66" s="36">
        <v>4</v>
      </c>
      <c r="U66" s="35"/>
      <c r="V66" s="58" t="s">
        <v>439</v>
      </c>
      <c r="W66" s="74" t="s">
        <v>444</v>
      </c>
      <c r="X66" s="74" t="s">
        <v>444</v>
      </c>
      <c r="Y66" s="74">
        <v>1</v>
      </c>
      <c r="Z66" s="39">
        <v>44351</v>
      </c>
      <c r="AA66" s="39">
        <v>44469</v>
      </c>
      <c r="AB66" s="74" t="s">
        <v>434</v>
      </c>
      <c r="AC66" s="74" t="s">
        <v>649</v>
      </c>
      <c r="AD66" s="74" t="s">
        <v>75</v>
      </c>
      <c r="AE66" s="56" t="str">
        <f t="shared" si="0"/>
        <v>C</v>
      </c>
      <c r="AF66" s="87">
        <f t="shared" si="1"/>
        <v>1</v>
      </c>
      <c r="AG66" s="58" t="s">
        <v>1287</v>
      </c>
      <c r="AH66" s="64">
        <v>1</v>
      </c>
      <c r="AI66" s="58" t="s">
        <v>1288</v>
      </c>
      <c r="AJ66" s="111"/>
    </row>
    <row r="67" spans="1:36" s="62" customFormat="1" ht="75.75" customHeight="1" x14ac:dyDescent="0.25">
      <c r="A67" s="52">
        <v>1047</v>
      </c>
      <c r="B67" s="36"/>
      <c r="C67" s="36"/>
      <c r="D67" s="74" t="s">
        <v>428</v>
      </c>
      <c r="E67" s="38"/>
      <c r="F67" s="74" t="s">
        <v>40</v>
      </c>
      <c r="G67" s="74"/>
      <c r="H67" s="74" t="s">
        <v>91</v>
      </c>
      <c r="I67" s="58" t="s">
        <v>435</v>
      </c>
      <c r="J67" s="57" t="s">
        <v>43</v>
      </c>
      <c r="K67" s="57" t="s">
        <v>94</v>
      </c>
      <c r="L67" s="74"/>
      <c r="M67" s="74"/>
      <c r="N67" s="74"/>
      <c r="O67" s="35"/>
      <c r="P67" s="74"/>
      <c r="Q67" s="35"/>
      <c r="R67" s="35"/>
      <c r="S67" s="74"/>
      <c r="T67" s="36">
        <v>5</v>
      </c>
      <c r="U67" s="35"/>
      <c r="V67" s="58" t="s">
        <v>440</v>
      </c>
      <c r="W67" s="74" t="s">
        <v>121</v>
      </c>
      <c r="X67" s="74" t="s">
        <v>121</v>
      </c>
      <c r="Y67" s="74">
        <v>1</v>
      </c>
      <c r="Z67" s="39">
        <v>44351</v>
      </c>
      <c r="AA67" s="39">
        <v>44469</v>
      </c>
      <c r="AB67" s="74" t="s">
        <v>434</v>
      </c>
      <c r="AC67" s="74" t="s">
        <v>649</v>
      </c>
      <c r="AD67" s="74" t="s">
        <v>75</v>
      </c>
      <c r="AE67" s="56" t="str">
        <f t="shared" si="0"/>
        <v>C</v>
      </c>
      <c r="AF67" s="87">
        <f t="shared" si="1"/>
        <v>1</v>
      </c>
      <c r="AG67" s="58" t="s">
        <v>1289</v>
      </c>
      <c r="AH67" s="64">
        <v>1</v>
      </c>
      <c r="AI67" s="58" t="s">
        <v>1290</v>
      </c>
      <c r="AJ67" s="111"/>
    </row>
    <row r="68" spans="1:36" s="62" customFormat="1" ht="75.75" customHeight="1" x14ac:dyDescent="0.25">
      <c r="A68" s="52">
        <v>1048</v>
      </c>
      <c r="B68" s="36"/>
      <c r="C68" s="36"/>
      <c r="D68" s="74" t="s">
        <v>428</v>
      </c>
      <c r="E68" s="38"/>
      <c r="F68" s="74" t="s">
        <v>40</v>
      </c>
      <c r="G68" s="74"/>
      <c r="H68" s="74" t="s">
        <v>91</v>
      </c>
      <c r="I68" s="58" t="s">
        <v>445</v>
      </c>
      <c r="J68" s="57" t="s">
        <v>43</v>
      </c>
      <c r="K68" s="57" t="s">
        <v>94</v>
      </c>
      <c r="L68" s="74"/>
      <c r="M68" s="74"/>
      <c r="N68" s="74"/>
      <c r="O68" s="35"/>
      <c r="P68" s="74"/>
      <c r="Q68" s="35"/>
      <c r="R68" s="35"/>
      <c r="S68" s="74"/>
      <c r="T68" s="36">
        <v>1</v>
      </c>
      <c r="U68" s="35"/>
      <c r="V68" s="58" t="s">
        <v>446</v>
      </c>
      <c r="W68" s="74" t="s">
        <v>389</v>
      </c>
      <c r="X68" s="74" t="s">
        <v>389</v>
      </c>
      <c r="Y68" s="74">
        <v>1</v>
      </c>
      <c r="Z68" s="39">
        <v>44403</v>
      </c>
      <c r="AA68" s="39">
        <v>44435</v>
      </c>
      <c r="AB68" s="74" t="s">
        <v>434</v>
      </c>
      <c r="AC68" s="74" t="s">
        <v>649</v>
      </c>
      <c r="AD68" s="74" t="s">
        <v>75</v>
      </c>
      <c r="AE68" s="56" t="str">
        <f t="shared" si="0"/>
        <v>C</v>
      </c>
      <c r="AF68" s="87">
        <f t="shared" si="1"/>
        <v>1</v>
      </c>
      <c r="AG68" s="58" t="s">
        <v>1291</v>
      </c>
      <c r="AH68" s="64">
        <v>1</v>
      </c>
      <c r="AI68" s="58" t="s">
        <v>1292</v>
      </c>
      <c r="AJ68" s="111"/>
    </row>
    <row r="69" spans="1:36" s="62" customFormat="1" ht="75.75" customHeight="1" x14ac:dyDescent="0.25">
      <c r="A69" s="52">
        <v>1048</v>
      </c>
      <c r="B69" s="36"/>
      <c r="C69" s="36"/>
      <c r="D69" s="74" t="s">
        <v>428</v>
      </c>
      <c r="E69" s="38"/>
      <c r="F69" s="74" t="s">
        <v>40</v>
      </c>
      <c r="G69" s="74"/>
      <c r="H69" s="74" t="s">
        <v>91</v>
      </c>
      <c r="I69" s="58" t="s">
        <v>445</v>
      </c>
      <c r="J69" s="57" t="s">
        <v>43</v>
      </c>
      <c r="K69" s="57" t="s">
        <v>94</v>
      </c>
      <c r="L69" s="74"/>
      <c r="M69" s="74"/>
      <c r="N69" s="74"/>
      <c r="O69" s="35"/>
      <c r="P69" s="74"/>
      <c r="Q69" s="35"/>
      <c r="R69" s="35"/>
      <c r="S69" s="74"/>
      <c r="T69" s="36">
        <v>2</v>
      </c>
      <c r="U69" s="35"/>
      <c r="V69" s="58" t="s">
        <v>447</v>
      </c>
      <c r="W69" s="74" t="s">
        <v>449</v>
      </c>
      <c r="X69" s="74" t="s">
        <v>449</v>
      </c>
      <c r="Y69" s="74">
        <v>1</v>
      </c>
      <c r="Z69" s="39">
        <v>44403</v>
      </c>
      <c r="AA69" s="39">
        <v>44435</v>
      </c>
      <c r="AB69" s="74" t="s">
        <v>434</v>
      </c>
      <c r="AC69" s="74" t="s">
        <v>649</v>
      </c>
      <c r="AD69" s="74" t="s">
        <v>75</v>
      </c>
      <c r="AE69" s="56" t="str">
        <f t="shared" si="0"/>
        <v>C</v>
      </c>
      <c r="AF69" s="87">
        <f t="shared" si="1"/>
        <v>1</v>
      </c>
      <c r="AG69" s="58" t="s">
        <v>1293</v>
      </c>
      <c r="AH69" s="64">
        <v>1</v>
      </c>
      <c r="AI69" s="58" t="s">
        <v>1294</v>
      </c>
      <c r="AJ69" s="111"/>
    </row>
    <row r="70" spans="1:36" s="62" customFormat="1" ht="75.75" customHeight="1" x14ac:dyDescent="0.25">
      <c r="A70" s="52">
        <v>1048</v>
      </c>
      <c r="B70" s="36"/>
      <c r="C70" s="36"/>
      <c r="D70" s="74" t="s">
        <v>428</v>
      </c>
      <c r="E70" s="38"/>
      <c r="F70" s="74" t="s">
        <v>40</v>
      </c>
      <c r="G70" s="74"/>
      <c r="H70" s="74" t="s">
        <v>91</v>
      </c>
      <c r="I70" s="58" t="s">
        <v>445</v>
      </c>
      <c r="J70" s="57" t="s">
        <v>43</v>
      </c>
      <c r="K70" s="57" t="s">
        <v>94</v>
      </c>
      <c r="L70" s="74"/>
      <c r="M70" s="74"/>
      <c r="N70" s="74"/>
      <c r="O70" s="35"/>
      <c r="P70" s="74"/>
      <c r="Q70" s="35"/>
      <c r="R70" s="35"/>
      <c r="S70" s="74"/>
      <c r="T70" s="36">
        <v>3</v>
      </c>
      <c r="U70" s="35"/>
      <c r="V70" s="58" t="s">
        <v>448</v>
      </c>
      <c r="W70" s="74" t="s">
        <v>450</v>
      </c>
      <c r="X70" s="74" t="s">
        <v>450</v>
      </c>
      <c r="Y70" s="74">
        <v>1</v>
      </c>
      <c r="Z70" s="39">
        <v>44403</v>
      </c>
      <c r="AA70" s="39">
        <v>44435</v>
      </c>
      <c r="AB70" s="74" t="s">
        <v>434</v>
      </c>
      <c r="AC70" s="74" t="s">
        <v>649</v>
      </c>
      <c r="AD70" s="74" t="s">
        <v>75</v>
      </c>
      <c r="AE70" s="56" t="str">
        <f t="shared" si="0"/>
        <v>A</v>
      </c>
      <c r="AF70" s="87">
        <f t="shared" si="1"/>
        <v>0.8</v>
      </c>
      <c r="AG70" s="58" t="s">
        <v>1295</v>
      </c>
      <c r="AH70" s="64">
        <v>0.8</v>
      </c>
      <c r="AI70" s="58" t="s">
        <v>1296</v>
      </c>
      <c r="AJ70" s="111"/>
    </row>
    <row r="71" spans="1:36" s="62" customFormat="1" ht="75.75" customHeight="1" x14ac:dyDescent="0.25">
      <c r="A71" s="52">
        <v>1049</v>
      </c>
      <c r="B71" s="36"/>
      <c r="C71" s="36"/>
      <c r="D71" s="74" t="s">
        <v>452</v>
      </c>
      <c r="E71" s="38"/>
      <c r="F71" s="74" t="s">
        <v>40</v>
      </c>
      <c r="G71" s="74"/>
      <c r="H71" s="74" t="s">
        <v>97</v>
      </c>
      <c r="I71" s="58" t="s">
        <v>451</v>
      </c>
      <c r="J71" s="57" t="s">
        <v>43</v>
      </c>
      <c r="K71" s="57" t="s">
        <v>94</v>
      </c>
      <c r="L71" s="74"/>
      <c r="M71" s="74"/>
      <c r="N71" s="74"/>
      <c r="O71" s="35"/>
      <c r="P71" s="74"/>
      <c r="Q71" s="35"/>
      <c r="R71" s="35"/>
      <c r="S71" s="74"/>
      <c r="T71" s="36">
        <v>1</v>
      </c>
      <c r="U71" s="35"/>
      <c r="V71" s="58" t="s">
        <v>650</v>
      </c>
      <c r="W71" s="74" t="s">
        <v>651</v>
      </c>
      <c r="X71" s="74" t="s">
        <v>651</v>
      </c>
      <c r="Y71" s="74">
        <v>4</v>
      </c>
      <c r="Z71" s="39">
        <v>44407</v>
      </c>
      <c r="AA71" s="39">
        <v>44561</v>
      </c>
      <c r="AB71" s="74" t="s">
        <v>652</v>
      </c>
      <c r="AC71" s="74" t="s">
        <v>58</v>
      </c>
      <c r="AD71" s="74" t="s">
        <v>57</v>
      </c>
      <c r="AE71" s="56" t="str">
        <f t="shared" si="0"/>
        <v>A</v>
      </c>
      <c r="AF71" s="87">
        <f t="shared" si="1"/>
        <v>0.5</v>
      </c>
      <c r="AG71" s="58" t="s">
        <v>1250</v>
      </c>
      <c r="AH71" s="64">
        <v>0.5</v>
      </c>
      <c r="AI71" s="58" t="s">
        <v>1264</v>
      </c>
      <c r="AJ71" s="111"/>
    </row>
    <row r="72" spans="1:36" s="62" customFormat="1" ht="75.75" customHeight="1" x14ac:dyDescent="0.25">
      <c r="A72" s="52">
        <v>1050</v>
      </c>
      <c r="B72" s="36"/>
      <c r="C72" s="36"/>
      <c r="D72" s="74" t="s">
        <v>452</v>
      </c>
      <c r="E72" s="38"/>
      <c r="F72" s="74" t="s">
        <v>40</v>
      </c>
      <c r="G72" s="74"/>
      <c r="H72" s="74" t="s">
        <v>97</v>
      </c>
      <c r="I72" s="58" t="s">
        <v>453</v>
      </c>
      <c r="J72" s="57" t="s">
        <v>43</v>
      </c>
      <c r="K72" s="57" t="s">
        <v>94</v>
      </c>
      <c r="L72" s="74"/>
      <c r="M72" s="74"/>
      <c r="N72" s="74"/>
      <c r="O72" s="35"/>
      <c r="P72" s="74"/>
      <c r="Q72" s="35"/>
      <c r="R72" s="35"/>
      <c r="S72" s="74"/>
      <c r="T72" s="36">
        <v>1</v>
      </c>
      <c r="U72" s="35"/>
      <c r="V72" s="58" t="s">
        <v>653</v>
      </c>
      <c r="W72" s="74" t="s">
        <v>655</v>
      </c>
      <c r="X72" s="74" t="s">
        <v>655</v>
      </c>
      <c r="Y72" s="74">
        <v>1</v>
      </c>
      <c r="Z72" s="39">
        <v>44407</v>
      </c>
      <c r="AA72" s="39">
        <v>44500</v>
      </c>
      <c r="AB72" s="74" t="s">
        <v>652</v>
      </c>
      <c r="AC72" s="74" t="s">
        <v>58</v>
      </c>
      <c r="AD72" s="74" t="s">
        <v>57</v>
      </c>
      <c r="AE72" s="56" t="str">
        <f t="shared" ref="AE72:AE149" si="2">IF(AH72="N.A.","A",(IF(AH72&lt;100%,"A","C")))</f>
        <v>C</v>
      </c>
      <c r="AF72" s="87">
        <f t="shared" ref="AF72:AF149" si="3">AH72</f>
        <v>1</v>
      </c>
      <c r="AG72" s="58" t="s">
        <v>1251</v>
      </c>
      <c r="AH72" s="64">
        <v>1</v>
      </c>
      <c r="AI72" s="58" t="s">
        <v>1265</v>
      </c>
      <c r="AJ72" s="111"/>
    </row>
    <row r="73" spans="1:36" s="62" customFormat="1" ht="75.75" customHeight="1" x14ac:dyDescent="0.25">
      <c r="A73" s="52">
        <v>1050</v>
      </c>
      <c r="B73" s="36"/>
      <c r="C73" s="36"/>
      <c r="D73" s="74" t="s">
        <v>452</v>
      </c>
      <c r="E73" s="38"/>
      <c r="F73" s="74" t="s">
        <v>40</v>
      </c>
      <c r="G73" s="74"/>
      <c r="H73" s="74" t="s">
        <v>97</v>
      </c>
      <c r="I73" s="58" t="s">
        <v>453</v>
      </c>
      <c r="J73" s="57" t="s">
        <v>43</v>
      </c>
      <c r="K73" s="57" t="s">
        <v>94</v>
      </c>
      <c r="L73" s="74"/>
      <c r="M73" s="74"/>
      <c r="N73" s="74"/>
      <c r="O73" s="35"/>
      <c r="P73" s="74"/>
      <c r="Q73" s="35"/>
      <c r="R73" s="35"/>
      <c r="S73" s="74"/>
      <c r="T73" s="36">
        <v>2</v>
      </c>
      <c r="U73" s="35"/>
      <c r="V73" s="58" t="s">
        <v>654</v>
      </c>
      <c r="W73" s="74" t="s">
        <v>656</v>
      </c>
      <c r="X73" s="74" t="s">
        <v>656</v>
      </c>
      <c r="Y73" s="74">
        <v>1</v>
      </c>
      <c r="Z73" s="39">
        <v>44454</v>
      </c>
      <c r="AA73" s="39">
        <v>44561</v>
      </c>
      <c r="AB73" s="74" t="s">
        <v>652</v>
      </c>
      <c r="AC73" s="74" t="s">
        <v>58</v>
      </c>
      <c r="AD73" s="74" t="s">
        <v>57</v>
      </c>
      <c r="AE73" s="56" t="str">
        <f t="shared" si="2"/>
        <v>A</v>
      </c>
      <c r="AF73" s="87" t="str">
        <f t="shared" si="3"/>
        <v>N.A.</v>
      </c>
      <c r="AG73" s="58" t="s">
        <v>1252</v>
      </c>
      <c r="AH73" s="64" t="s">
        <v>38</v>
      </c>
      <c r="AI73" s="58" t="s">
        <v>1252</v>
      </c>
      <c r="AJ73" s="111"/>
    </row>
    <row r="74" spans="1:36" s="62" customFormat="1" ht="75.75" customHeight="1" x14ac:dyDescent="0.25">
      <c r="A74" s="52">
        <v>1051</v>
      </c>
      <c r="B74" s="36"/>
      <c r="C74" s="36"/>
      <c r="D74" s="74" t="s">
        <v>452</v>
      </c>
      <c r="E74" s="38"/>
      <c r="F74" s="74" t="s">
        <v>40</v>
      </c>
      <c r="G74" s="74"/>
      <c r="H74" s="74" t="s">
        <v>97</v>
      </c>
      <c r="I74" s="58" t="s">
        <v>454</v>
      </c>
      <c r="J74" s="57" t="s">
        <v>43</v>
      </c>
      <c r="K74" s="57" t="s">
        <v>94</v>
      </c>
      <c r="L74" s="74"/>
      <c r="M74" s="74"/>
      <c r="N74" s="74"/>
      <c r="O74" s="35"/>
      <c r="P74" s="74"/>
      <c r="Q74" s="35"/>
      <c r="R74" s="35"/>
      <c r="S74" s="74"/>
      <c r="T74" s="36">
        <v>1</v>
      </c>
      <c r="U74" s="35"/>
      <c r="V74" s="58" t="s">
        <v>657</v>
      </c>
      <c r="W74" s="74" t="s">
        <v>658</v>
      </c>
      <c r="X74" s="74" t="s">
        <v>658</v>
      </c>
      <c r="Y74" s="74">
        <v>1</v>
      </c>
      <c r="Z74" s="39">
        <v>44407</v>
      </c>
      <c r="AA74" s="39">
        <v>44499</v>
      </c>
      <c r="AB74" s="74" t="s">
        <v>659</v>
      </c>
      <c r="AC74" s="74" t="s">
        <v>58</v>
      </c>
      <c r="AD74" s="74" t="s">
        <v>57</v>
      </c>
      <c r="AE74" s="56" t="str">
        <f t="shared" si="2"/>
        <v>C</v>
      </c>
      <c r="AF74" s="87">
        <f t="shared" si="3"/>
        <v>1</v>
      </c>
      <c r="AG74" s="58" t="s">
        <v>1253</v>
      </c>
      <c r="AH74" s="64">
        <v>1</v>
      </c>
      <c r="AI74" s="58" t="s">
        <v>1266</v>
      </c>
      <c r="AJ74" s="111"/>
    </row>
    <row r="75" spans="1:36" s="62" customFormat="1" ht="75.75" customHeight="1" x14ac:dyDescent="0.25">
      <c r="A75" s="52">
        <v>1052</v>
      </c>
      <c r="B75" s="36"/>
      <c r="C75" s="36"/>
      <c r="D75" s="52" t="s">
        <v>456</v>
      </c>
      <c r="E75" s="38"/>
      <c r="F75" s="74" t="s">
        <v>40</v>
      </c>
      <c r="G75" s="74"/>
      <c r="H75" s="74" t="s">
        <v>169</v>
      </c>
      <c r="I75" s="58" t="s">
        <v>455</v>
      </c>
      <c r="J75" s="57" t="s">
        <v>43</v>
      </c>
      <c r="K75" s="57" t="s">
        <v>94</v>
      </c>
      <c r="L75" s="74"/>
      <c r="M75" s="74"/>
      <c r="N75" s="74"/>
      <c r="O75" s="35"/>
      <c r="P75" s="74"/>
      <c r="Q75" s="35"/>
      <c r="R75" s="35"/>
      <c r="S75" s="74"/>
      <c r="T75" s="36"/>
      <c r="U75" s="35"/>
      <c r="V75" s="58"/>
      <c r="W75" s="74"/>
      <c r="X75" s="74"/>
      <c r="Y75" s="74"/>
      <c r="Z75" s="39"/>
      <c r="AA75" s="39"/>
      <c r="AB75" s="74"/>
      <c r="AC75" s="74"/>
      <c r="AD75" s="74" t="s">
        <v>75</v>
      </c>
      <c r="AE75" s="56" t="str">
        <f t="shared" si="2"/>
        <v>A</v>
      </c>
      <c r="AF75" s="87" t="str">
        <f t="shared" si="3"/>
        <v>N.A.</v>
      </c>
      <c r="AG75" s="58" t="s">
        <v>1297</v>
      </c>
      <c r="AH75" s="64" t="s">
        <v>38</v>
      </c>
      <c r="AI75" s="58" t="s">
        <v>1298</v>
      </c>
      <c r="AJ75" s="111"/>
    </row>
    <row r="76" spans="1:36" s="62" customFormat="1" ht="75.75" customHeight="1" x14ac:dyDescent="0.25">
      <c r="A76" s="52">
        <v>1053</v>
      </c>
      <c r="B76" s="36"/>
      <c r="C76" s="36"/>
      <c r="D76" s="52" t="s">
        <v>456</v>
      </c>
      <c r="E76" s="38"/>
      <c r="F76" s="74" t="s">
        <v>40</v>
      </c>
      <c r="G76" s="74"/>
      <c r="H76" s="74" t="s">
        <v>169</v>
      </c>
      <c r="I76" s="58" t="s">
        <v>457</v>
      </c>
      <c r="J76" s="57" t="s">
        <v>43</v>
      </c>
      <c r="K76" s="57" t="s">
        <v>94</v>
      </c>
      <c r="L76" s="74"/>
      <c r="M76" s="74"/>
      <c r="N76" s="74"/>
      <c r="O76" s="35"/>
      <c r="P76" s="74"/>
      <c r="Q76" s="35"/>
      <c r="R76" s="35"/>
      <c r="S76" s="74"/>
      <c r="T76" s="36"/>
      <c r="U76" s="35"/>
      <c r="V76" s="58"/>
      <c r="W76" s="74"/>
      <c r="X76" s="74"/>
      <c r="Y76" s="74"/>
      <c r="Z76" s="39"/>
      <c r="AA76" s="39"/>
      <c r="AB76" s="74"/>
      <c r="AC76" s="74"/>
      <c r="AD76" s="74" t="s">
        <v>75</v>
      </c>
      <c r="AE76" s="56" t="str">
        <f t="shared" si="2"/>
        <v>A</v>
      </c>
      <c r="AF76" s="87" t="str">
        <f t="shared" si="3"/>
        <v>N.A.</v>
      </c>
      <c r="AG76" s="58" t="s">
        <v>1297</v>
      </c>
      <c r="AH76" s="64" t="s">
        <v>38</v>
      </c>
      <c r="AI76" s="58" t="s">
        <v>1298</v>
      </c>
      <c r="AJ76" s="111"/>
    </row>
    <row r="77" spans="1:36" s="62" customFormat="1" ht="75.75" customHeight="1" x14ac:dyDescent="0.25">
      <c r="A77" s="52">
        <v>1054</v>
      </c>
      <c r="B77" s="36"/>
      <c r="C77" s="36"/>
      <c r="D77" s="52" t="s">
        <v>456</v>
      </c>
      <c r="E77" s="38"/>
      <c r="F77" s="74" t="s">
        <v>40</v>
      </c>
      <c r="G77" s="74"/>
      <c r="H77" s="74" t="s">
        <v>169</v>
      </c>
      <c r="I77" s="58" t="s">
        <v>458</v>
      </c>
      <c r="J77" s="57" t="s">
        <v>43</v>
      </c>
      <c r="K77" s="57" t="s">
        <v>94</v>
      </c>
      <c r="L77" s="74"/>
      <c r="M77" s="74"/>
      <c r="N77" s="74"/>
      <c r="O77" s="35"/>
      <c r="P77" s="74"/>
      <c r="Q77" s="35"/>
      <c r="R77" s="35"/>
      <c r="S77" s="74"/>
      <c r="T77" s="36"/>
      <c r="U77" s="35"/>
      <c r="V77" s="58"/>
      <c r="W77" s="74"/>
      <c r="X77" s="74"/>
      <c r="Y77" s="74"/>
      <c r="Z77" s="39"/>
      <c r="AA77" s="39"/>
      <c r="AB77" s="74"/>
      <c r="AC77" s="74"/>
      <c r="AD77" s="74" t="s">
        <v>75</v>
      </c>
      <c r="AE77" s="56" t="str">
        <f t="shared" si="2"/>
        <v>A</v>
      </c>
      <c r="AF77" s="87" t="str">
        <f t="shared" si="3"/>
        <v>N.A.</v>
      </c>
      <c r="AG77" s="58" t="s">
        <v>1297</v>
      </c>
      <c r="AH77" s="64" t="s">
        <v>38</v>
      </c>
      <c r="AI77" s="58" t="s">
        <v>1298</v>
      </c>
      <c r="AJ77" s="111"/>
    </row>
    <row r="78" spans="1:36" s="62" customFormat="1" ht="75.75" customHeight="1" x14ac:dyDescent="0.25">
      <c r="A78" s="52">
        <v>1055</v>
      </c>
      <c r="B78" s="36"/>
      <c r="C78" s="36"/>
      <c r="D78" s="52" t="s">
        <v>456</v>
      </c>
      <c r="E78" s="38"/>
      <c r="F78" s="74" t="s">
        <v>40</v>
      </c>
      <c r="G78" s="74"/>
      <c r="H78" s="74" t="s">
        <v>169</v>
      </c>
      <c r="I78" s="58" t="s">
        <v>459</v>
      </c>
      <c r="J78" s="57" t="s">
        <v>43</v>
      </c>
      <c r="K78" s="57" t="s">
        <v>94</v>
      </c>
      <c r="L78" s="74"/>
      <c r="M78" s="74"/>
      <c r="N78" s="74"/>
      <c r="O78" s="35"/>
      <c r="P78" s="74"/>
      <c r="Q78" s="35"/>
      <c r="R78" s="35"/>
      <c r="S78" s="74"/>
      <c r="T78" s="36"/>
      <c r="U78" s="35"/>
      <c r="V78" s="58"/>
      <c r="W78" s="74"/>
      <c r="X78" s="74"/>
      <c r="Y78" s="74"/>
      <c r="Z78" s="39"/>
      <c r="AA78" s="39"/>
      <c r="AB78" s="74"/>
      <c r="AC78" s="74"/>
      <c r="AD78" s="74" t="s">
        <v>75</v>
      </c>
      <c r="AE78" s="56" t="str">
        <f t="shared" si="2"/>
        <v>A</v>
      </c>
      <c r="AF78" s="87" t="str">
        <f t="shared" si="3"/>
        <v>N.A.</v>
      </c>
      <c r="AG78" s="58" t="s">
        <v>1297</v>
      </c>
      <c r="AH78" s="64" t="s">
        <v>38</v>
      </c>
      <c r="AI78" s="58" t="s">
        <v>1298</v>
      </c>
      <c r="AJ78" s="111"/>
    </row>
    <row r="79" spans="1:36" s="62" customFormat="1" ht="75.75" customHeight="1" x14ac:dyDescent="0.25">
      <c r="A79" s="52">
        <v>1056</v>
      </c>
      <c r="B79" s="36"/>
      <c r="C79" s="36"/>
      <c r="D79" s="52" t="s">
        <v>456</v>
      </c>
      <c r="E79" s="38"/>
      <c r="F79" s="74" t="s">
        <v>62</v>
      </c>
      <c r="G79" s="74"/>
      <c r="H79" s="74" t="s">
        <v>169</v>
      </c>
      <c r="I79" s="58" t="s">
        <v>460</v>
      </c>
      <c r="J79" s="57" t="s">
        <v>43</v>
      </c>
      <c r="K79" s="57" t="s">
        <v>94</v>
      </c>
      <c r="L79" s="74"/>
      <c r="M79" s="74"/>
      <c r="N79" s="74"/>
      <c r="O79" s="35"/>
      <c r="P79" s="74"/>
      <c r="Q79" s="35"/>
      <c r="R79" s="35"/>
      <c r="S79" s="74"/>
      <c r="T79" s="36">
        <v>1</v>
      </c>
      <c r="U79" s="35"/>
      <c r="V79" s="58" t="s">
        <v>465</v>
      </c>
      <c r="W79" s="74" t="s">
        <v>467</v>
      </c>
      <c r="X79" s="74" t="s">
        <v>467</v>
      </c>
      <c r="Y79" s="74">
        <v>1</v>
      </c>
      <c r="Z79" s="39">
        <v>44391</v>
      </c>
      <c r="AA79" s="39">
        <v>44499</v>
      </c>
      <c r="AB79" s="74" t="s">
        <v>221</v>
      </c>
      <c r="AC79" s="74" t="s">
        <v>222</v>
      </c>
      <c r="AD79" s="74" t="s">
        <v>75</v>
      </c>
      <c r="AE79" s="56" t="str">
        <f t="shared" si="2"/>
        <v>C</v>
      </c>
      <c r="AF79" s="87">
        <f t="shared" si="3"/>
        <v>1</v>
      </c>
      <c r="AG79" s="58" t="s">
        <v>1299</v>
      </c>
      <c r="AH79" s="64">
        <v>1</v>
      </c>
      <c r="AI79" s="58" t="s">
        <v>1300</v>
      </c>
      <c r="AJ79" s="111"/>
    </row>
    <row r="80" spans="1:36" s="62" customFormat="1" ht="75.75" customHeight="1" x14ac:dyDescent="0.25">
      <c r="A80" s="52">
        <v>1056</v>
      </c>
      <c r="B80" s="36"/>
      <c r="C80" s="36"/>
      <c r="D80" s="52" t="s">
        <v>456</v>
      </c>
      <c r="E80" s="38"/>
      <c r="F80" s="74" t="s">
        <v>62</v>
      </c>
      <c r="G80" s="74"/>
      <c r="H80" s="74" t="s">
        <v>169</v>
      </c>
      <c r="I80" s="58" t="s">
        <v>460</v>
      </c>
      <c r="J80" s="57" t="s">
        <v>43</v>
      </c>
      <c r="K80" s="57" t="s">
        <v>94</v>
      </c>
      <c r="L80" s="74"/>
      <c r="M80" s="74"/>
      <c r="N80" s="74"/>
      <c r="O80" s="35"/>
      <c r="P80" s="74"/>
      <c r="Q80" s="35"/>
      <c r="R80" s="35"/>
      <c r="S80" s="74"/>
      <c r="T80" s="36">
        <v>2</v>
      </c>
      <c r="U80" s="35"/>
      <c r="V80" s="58" t="s">
        <v>466</v>
      </c>
      <c r="W80" s="74" t="s">
        <v>468</v>
      </c>
      <c r="X80" s="74" t="s">
        <v>468</v>
      </c>
      <c r="Y80" s="74">
        <v>1</v>
      </c>
      <c r="Z80" s="39">
        <v>44391</v>
      </c>
      <c r="AA80" s="39">
        <v>44499</v>
      </c>
      <c r="AB80" s="74" t="s">
        <v>221</v>
      </c>
      <c r="AC80" s="74" t="s">
        <v>222</v>
      </c>
      <c r="AD80" s="74" t="s">
        <v>75</v>
      </c>
      <c r="AE80" s="56" t="str">
        <f t="shared" si="2"/>
        <v>C</v>
      </c>
      <c r="AF80" s="87">
        <f t="shared" si="3"/>
        <v>1</v>
      </c>
      <c r="AG80" s="58" t="s">
        <v>1301</v>
      </c>
      <c r="AH80" s="64">
        <v>1</v>
      </c>
      <c r="AI80" s="58" t="s">
        <v>1302</v>
      </c>
      <c r="AJ80" s="111"/>
    </row>
    <row r="81" spans="1:36" s="62" customFormat="1" ht="75.75" customHeight="1" x14ac:dyDescent="0.25">
      <c r="A81" s="52">
        <v>1057</v>
      </c>
      <c r="B81" s="36"/>
      <c r="C81" s="36"/>
      <c r="D81" s="52" t="s">
        <v>456</v>
      </c>
      <c r="E81" s="38"/>
      <c r="F81" s="74" t="s">
        <v>62</v>
      </c>
      <c r="G81" s="74"/>
      <c r="H81" s="74" t="s">
        <v>169</v>
      </c>
      <c r="I81" s="58" t="s">
        <v>461</v>
      </c>
      <c r="J81" s="57" t="s">
        <v>43</v>
      </c>
      <c r="K81" s="57" t="s">
        <v>94</v>
      </c>
      <c r="L81" s="74"/>
      <c r="M81" s="74"/>
      <c r="N81" s="74"/>
      <c r="O81" s="35"/>
      <c r="P81" s="74"/>
      <c r="Q81" s="35"/>
      <c r="R81" s="35"/>
      <c r="S81" s="74"/>
      <c r="T81" s="36">
        <v>1</v>
      </c>
      <c r="U81" s="35"/>
      <c r="V81" s="58" t="s">
        <v>465</v>
      </c>
      <c r="W81" s="74" t="s">
        <v>471</v>
      </c>
      <c r="X81" s="74" t="s">
        <v>471</v>
      </c>
      <c r="Y81" s="74">
        <v>1</v>
      </c>
      <c r="Z81" s="39">
        <v>44391</v>
      </c>
      <c r="AA81" s="39">
        <v>44499</v>
      </c>
      <c r="AB81" s="74" t="s">
        <v>221</v>
      </c>
      <c r="AC81" s="74" t="s">
        <v>222</v>
      </c>
      <c r="AD81" s="74" t="s">
        <v>75</v>
      </c>
      <c r="AE81" s="56" t="str">
        <f t="shared" si="2"/>
        <v>C</v>
      </c>
      <c r="AF81" s="87">
        <f t="shared" si="3"/>
        <v>1</v>
      </c>
      <c r="AG81" s="58" t="s">
        <v>1299</v>
      </c>
      <c r="AH81" s="64">
        <v>1</v>
      </c>
      <c r="AI81" s="58" t="s">
        <v>1303</v>
      </c>
      <c r="AJ81" s="111"/>
    </row>
    <row r="82" spans="1:36" s="62" customFormat="1" ht="75.75" customHeight="1" x14ac:dyDescent="0.25">
      <c r="A82" s="52">
        <v>1057</v>
      </c>
      <c r="B82" s="36"/>
      <c r="C82" s="36"/>
      <c r="D82" s="52" t="s">
        <v>456</v>
      </c>
      <c r="E82" s="38"/>
      <c r="F82" s="74" t="s">
        <v>62</v>
      </c>
      <c r="G82" s="74"/>
      <c r="H82" s="74" t="s">
        <v>169</v>
      </c>
      <c r="I82" s="58" t="s">
        <v>461</v>
      </c>
      <c r="J82" s="57" t="s">
        <v>43</v>
      </c>
      <c r="K82" s="57" t="s">
        <v>94</v>
      </c>
      <c r="L82" s="74"/>
      <c r="M82" s="74"/>
      <c r="N82" s="74"/>
      <c r="O82" s="35"/>
      <c r="P82" s="74"/>
      <c r="Q82" s="35"/>
      <c r="R82" s="35"/>
      <c r="S82" s="74"/>
      <c r="T82" s="36">
        <v>2</v>
      </c>
      <c r="U82" s="35"/>
      <c r="V82" s="58" t="s">
        <v>469</v>
      </c>
      <c r="W82" s="74" t="s">
        <v>472</v>
      </c>
      <c r="X82" s="74" t="s">
        <v>472</v>
      </c>
      <c r="Y82" s="74">
        <v>1</v>
      </c>
      <c r="Z82" s="39">
        <v>44391</v>
      </c>
      <c r="AA82" s="39">
        <v>44499</v>
      </c>
      <c r="AB82" s="74" t="s">
        <v>221</v>
      </c>
      <c r="AC82" s="74" t="s">
        <v>222</v>
      </c>
      <c r="AD82" s="74" t="s">
        <v>75</v>
      </c>
      <c r="AE82" s="56" t="str">
        <f t="shared" si="2"/>
        <v>C</v>
      </c>
      <c r="AF82" s="87">
        <f t="shared" si="3"/>
        <v>1</v>
      </c>
      <c r="AG82" s="58" t="s">
        <v>1304</v>
      </c>
      <c r="AH82" s="64">
        <v>1</v>
      </c>
      <c r="AI82" s="58" t="s">
        <v>1305</v>
      </c>
      <c r="AJ82" s="111"/>
    </row>
    <row r="83" spans="1:36" s="62" customFormat="1" ht="75.75" customHeight="1" x14ac:dyDescent="0.25">
      <c r="A83" s="52">
        <v>1057</v>
      </c>
      <c r="B83" s="36"/>
      <c r="C83" s="36"/>
      <c r="D83" s="52" t="s">
        <v>456</v>
      </c>
      <c r="E83" s="38"/>
      <c r="F83" s="74" t="s">
        <v>62</v>
      </c>
      <c r="G83" s="74"/>
      <c r="H83" s="74" t="s">
        <v>169</v>
      </c>
      <c r="I83" s="58" t="s">
        <v>461</v>
      </c>
      <c r="J83" s="57" t="s">
        <v>43</v>
      </c>
      <c r="K83" s="57" t="s">
        <v>94</v>
      </c>
      <c r="L83" s="74"/>
      <c r="M83" s="74"/>
      <c r="N83" s="74"/>
      <c r="O83" s="35"/>
      <c r="P83" s="74"/>
      <c r="Q83" s="35"/>
      <c r="R83" s="35"/>
      <c r="S83" s="74"/>
      <c r="T83" s="36">
        <v>3</v>
      </c>
      <c r="U83" s="35"/>
      <c r="V83" s="58" t="s">
        <v>470</v>
      </c>
      <c r="W83" s="74" t="s">
        <v>473</v>
      </c>
      <c r="X83" s="74" t="s">
        <v>473</v>
      </c>
      <c r="Y83" s="74">
        <v>1</v>
      </c>
      <c r="Z83" s="39">
        <v>44391</v>
      </c>
      <c r="AA83" s="39">
        <v>44499</v>
      </c>
      <c r="AB83" s="74" t="s">
        <v>221</v>
      </c>
      <c r="AC83" s="74" t="s">
        <v>222</v>
      </c>
      <c r="AD83" s="74" t="s">
        <v>75</v>
      </c>
      <c r="AE83" s="56" t="str">
        <f t="shared" si="2"/>
        <v>C</v>
      </c>
      <c r="AF83" s="87">
        <f t="shared" si="3"/>
        <v>1</v>
      </c>
      <c r="AG83" s="58" t="s">
        <v>1306</v>
      </c>
      <c r="AH83" s="64">
        <v>1</v>
      </c>
      <c r="AI83" s="58" t="s">
        <v>1307</v>
      </c>
      <c r="AJ83" s="111"/>
    </row>
    <row r="84" spans="1:36" s="62" customFormat="1" ht="75.75" customHeight="1" x14ac:dyDescent="0.25">
      <c r="A84" s="52">
        <v>1058</v>
      </c>
      <c r="B84" s="36"/>
      <c r="C84" s="36"/>
      <c r="D84" s="52" t="s">
        <v>456</v>
      </c>
      <c r="E84" s="38"/>
      <c r="F84" s="74" t="s">
        <v>62</v>
      </c>
      <c r="G84" s="74"/>
      <c r="H84" s="74" t="s">
        <v>169</v>
      </c>
      <c r="I84" s="58" t="s">
        <v>462</v>
      </c>
      <c r="J84" s="57" t="s">
        <v>43</v>
      </c>
      <c r="K84" s="57" t="s">
        <v>94</v>
      </c>
      <c r="L84" s="74"/>
      <c r="M84" s="74"/>
      <c r="N84" s="74"/>
      <c r="O84" s="35"/>
      <c r="P84" s="74"/>
      <c r="Q84" s="35"/>
      <c r="R84" s="35"/>
      <c r="S84" s="74"/>
      <c r="T84" s="36">
        <v>1</v>
      </c>
      <c r="U84" s="35"/>
      <c r="V84" s="58" t="s">
        <v>474</v>
      </c>
      <c r="W84" s="74" t="s">
        <v>475</v>
      </c>
      <c r="X84" s="74" t="s">
        <v>475</v>
      </c>
      <c r="Y84" s="74">
        <v>1</v>
      </c>
      <c r="Z84" s="75">
        <v>44386</v>
      </c>
      <c r="AA84" s="75">
        <v>44499</v>
      </c>
      <c r="AB84" s="74" t="s">
        <v>221</v>
      </c>
      <c r="AC84" s="74" t="s">
        <v>222</v>
      </c>
      <c r="AD84" s="74" t="s">
        <v>75</v>
      </c>
      <c r="AE84" s="56" t="str">
        <f t="shared" si="2"/>
        <v>C</v>
      </c>
      <c r="AF84" s="87">
        <f t="shared" si="3"/>
        <v>1</v>
      </c>
      <c r="AG84" s="58" t="s">
        <v>1308</v>
      </c>
      <c r="AH84" s="64">
        <v>1</v>
      </c>
      <c r="AI84" s="58" t="s">
        <v>1309</v>
      </c>
      <c r="AJ84" s="111"/>
    </row>
    <row r="85" spans="1:36" s="62" customFormat="1" ht="75.75" customHeight="1" x14ac:dyDescent="0.25">
      <c r="A85" s="52">
        <v>1058</v>
      </c>
      <c r="B85" s="36"/>
      <c r="C85" s="36"/>
      <c r="D85" s="52" t="s">
        <v>456</v>
      </c>
      <c r="E85" s="38"/>
      <c r="F85" s="74" t="s">
        <v>62</v>
      </c>
      <c r="G85" s="74"/>
      <c r="H85" s="74" t="s">
        <v>169</v>
      </c>
      <c r="I85" s="58" t="s">
        <v>462</v>
      </c>
      <c r="J85" s="57" t="s">
        <v>43</v>
      </c>
      <c r="K85" s="57" t="s">
        <v>94</v>
      </c>
      <c r="L85" s="74"/>
      <c r="M85" s="74"/>
      <c r="N85" s="74"/>
      <c r="O85" s="35"/>
      <c r="P85" s="74"/>
      <c r="Q85" s="35"/>
      <c r="R85" s="35"/>
      <c r="S85" s="74"/>
      <c r="T85" s="36">
        <v>2</v>
      </c>
      <c r="U85" s="35"/>
      <c r="V85" s="58" t="s">
        <v>476</v>
      </c>
      <c r="W85" s="74" t="s">
        <v>477</v>
      </c>
      <c r="X85" s="74" t="s">
        <v>477</v>
      </c>
      <c r="Y85" s="74">
        <v>1</v>
      </c>
      <c r="Z85" s="75">
        <v>44386</v>
      </c>
      <c r="AA85" s="75">
        <v>44499</v>
      </c>
      <c r="AB85" s="74" t="s">
        <v>221</v>
      </c>
      <c r="AC85" s="74" t="s">
        <v>222</v>
      </c>
      <c r="AD85" s="74" t="s">
        <v>75</v>
      </c>
      <c r="AE85" s="56" t="str">
        <f t="shared" si="2"/>
        <v>C</v>
      </c>
      <c r="AF85" s="87">
        <f t="shared" si="3"/>
        <v>1</v>
      </c>
      <c r="AG85" s="58" t="s">
        <v>1299</v>
      </c>
      <c r="AH85" s="64">
        <v>1</v>
      </c>
      <c r="AI85" s="58" t="s">
        <v>1310</v>
      </c>
      <c r="AJ85" s="111"/>
    </row>
    <row r="86" spans="1:36" s="62" customFormat="1" ht="75.75" customHeight="1" x14ac:dyDescent="0.25">
      <c r="A86" s="52">
        <v>1058</v>
      </c>
      <c r="B86" s="36"/>
      <c r="C86" s="36"/>
      <c r="D86" s="52" t="s">
        <v>456</v>
      </c>
      <c r="E86" s="38"/>
      <c r="F86" s="74" t="s">
        <v>62</v>
      </c>
      <c r="G86" s="74"/>
      <c r="H86" s="74" t="s">
        <v>169</v>
      </c>
      <c r="I86" s="58" t="s">
        <v>462</v>
      </c>
      <c r="J86" s="57" t="s">
        <v>43</v>
      </c>
      <c r="K86" s="57" t="s">
        <v>94</v>
      </c>
      <c r="L86" s="74"/>
      <c r="M86" s="74"/>
      <c r="N86" s="74"/>
      <c r="O86" s="35"/>
      <c r="P86" s="74"/>
      <c r="Q86" s="35"/>
      <c r="R86" s="35"/>
      <c r="S86" s="74"/>
      <c r="T86" s="36">
        <v>3</v>
      </c>
      <c r="U86" s="35"/>
      <c r="V86" s="58" t="s">
        <v>478</v>
      </c>
      <c r="W86" s="74" t="s">
        <v>473</v>
      </c>
      <c r="X86" s="74" t="s">
        <v>473</v>
      </c>
      <c r="Y86" s="74">
        <v>1</v>
      </c>
      <c r="Z86" s="75">
        <v>44386</v>
      </c>
      <c r="AA86" s="75">
        <v>44499</v>
      </c>
      <c r="AB86" s="74" t="s">
        <v>221</v>
      </c>
      <c r="AC86" s="74" t="s">
        <v>222</v>
      </c>
      <c r="AD86" s="74" t="s">
        <v>75</v>
      </c>
      <c r="AE86" s="56" t="str">
        <f t="shared" si="2"/>
        <v>C</v>
      </c>
      <c r="AF86" s="87">
        <f t="shared" si="3"/>
        <v>1</v>
      </c>
      <c r="AG86" s="58" t="s">
        <v>1306</v>
      </c>
      <c r="AH86" s="64">
        <v>1</v>
      </c>
      <c r="AI86" s="58" t="s">
        <v>1307</v>
      </c>
      <c r="AJ86" s="111"/>
    </row>
    <row r="87" spans="1:36" s="62" customFormat="1" ht="75.75" customHeight="1" x14ac:dyDescent="0.25">
      <c r="A87" s="52">
        <v>1058</v>
      </c>
      <c r="B87" s="36"/>
      <c r="C87" s="36"/>
      <c r="D87" s="52" t="s">
        <v>456</v>
      </c>
      <c r="E87" s="38"/>
      <c r="F87" s="74" t="s">
        <v>62</v>
      </c>
      <c r="G87" s="74"/>
      <c r="H87" s="74" t="s">
        <v>169</v>
      </c>
      <c r="I87" s="58" t="s">
        <v>462</v>
      </c>
      <c r="J87" s="57" t="s">
        <v>43</v>
      </c>
      <c r="K87" s="57" t="s">
        <v>94</v>
      </c>
      <c r="L87" s="74"/>
      <c r="M87" s="74"/>
      <c r="N87" s="74"/>
      <c r="O87" s="35"/>
      <c r="P87" s="74"/>
      <c r="Q87" s="35"/>
      <c r="R87" s="35"/>
      <c r="S87" s="74"/>
      <c r="T87" s="36">
        <v>4</v>
      </c>
      <c r="U87" s="35"/>
      <c r="V87" s="58" t="s">
        <v>479</v>
      </c>
      <c r="W87" s="74" t="s">
        <v>480</v>
      </c>
      <c r="X87" s="74" t="s">
        <v>480</v>
      </c>
      <c r="Y87" s="74">
        <v>1</v>
      </c>
      <c r="Z87" s="75">
        <v>44386</v>
      </c>
      <c r="AA87" s="75">
        <v>44499</v>
      </c>
      <c r="AB87" s="74" t="s">
        <v>221</v>
      </c>
      <c r="AC87" s="74" t="s">
        <v>222</v>
      </c>
      <c r="AD87" s="74" t="s">
        <v>75</v>
      </c>
      <c r="AE87" s="56" t="str">
        <f t="shared" si="2"/>
        <v>C</v>
      </c>
      <c r="AF87" s="87">
        <f t="shared" si="3"/>
        <v>1</v>
      </c>
      <c r="AG87" s="58" t="s">
        <v>1311</v>
      </c>
      <c r="AH87" s="64">
        <v>1</v>
      </c>
      <c r="AI87" s="58" t="s">
        <v>1312</v>
      </c>
      <c r="AJ87" s="111"/>
    </row>
    <row r="88" spans="1:36" s="62" customFormat="1" ht="75.75" customHeight="1" x14ac:dyDescent="0.25">
      <c r="A88" s="52">
        <v>1059</v>
      </c>
      <c r="B88" s="36"/>
      <c r="C88" s="36"/>
      <c r="D88" s="52" t="s">
        <v>456</v>
      </c>
      <c r="E88" s="38"/>
      <c r="F88" s="74" t="s">
        <v>62</v>
      </c>
      <c r="G88" s="74"/>
      <c r="H88" s="74" t="s">
        <v>169</v>
      </c>
      <c r="I88" s="58" t="s">
        <v>463</v>
      </c>
      <c r="J88" s="57" t="s">
        <v>43</v>
      </c>
      <c r="K88" s="57" t="s">
        <v>94</v>
      </c>
      <c r="L88" s="74"/>
      <c r="M88" s="74"/>
      <c r="N88" s="74"/>
      <c r="O88" s="35"/>
      <c r="P88" s="74"/>
      <c r="Q88" s="35"/>
      <c r="R88" s="35"/>
      <c r="S88" s="74"/>
      <c r="T88" s="36">
        <v>1</v>
      </c>
      <c r="U88" s="35"/>
      <c r="V88" s="58" t="s">
        <v>481</v>
      </c>
      <c r="W88" s="74" t="s">
        <v>482</v>
      </c>
      <c r="X88" s="74" t="s">
        <v>482</v>
      </c>
      <c r="Y88" s="74">
        <v>1</v>
      </c>
      <c r="Z88" s="39">
        <v>44386</v>
      </c>
      <c r="AA88" s="39">
        <v>44499</v>
      </c>
      <c r="AB88" s="74" t="s">
        <v>221</v>
      </c>
      <c r="AC88" s="74" t="s">
        <v>222</v>
      </c>
      <c r="AD88" s="74" t="s">
        <v>75</v>
      </c>
      <c r="AE88" s="56" t="str">
        <f t="shared" si="2"/>
        <v>C</v>
      </c>
      <c r="AF88" s="87">
        <f t="shared" si="3"/>
        <v>1</v>
      </c>
      <c r="AG88" s="58" t="s">
        <v>1313</v>
      </c>
      <c r="AH88" s="64">
        <v>1</v>
      </c>
      <c r="AI88" s="58" t="s">
        <v>1314</v>
      </c>
      <c r="AJ88" s="111"/>
    </row>
    <row r="89" spans="1:36" s="62" customFormat="1" ht="75.75" customHeight="1" x14ac:dyDescent="0.25">
      <c r="A89" s="52">
        <v>1059</v>
      </c>
      <c r="B89" s="36"/>
      <c r="C89" s="36"/>
      <c r="D89" s="52" t="s">
        <v>456</v>
      </c>
      <c r="E89" s="38"/>
      <c r="F89" s="74" t="s">
        <v>62</v>
      </c>
      <c r="G89" s="74"/>
      <c r="H89" s="74" t="s">
        <v>169</v>
      </c>
      <c r="I89" s="58" t="s">
        <v>463</v>
      </c>
      <c r="J89" s="57" t="s">
        <v>43</v>
      </c>
      <c r="K89" s="57" t="s">
        <v>94</v>
      </c>
      <c r="L89" s="74"/>
      <c r="M89" s="74"/>
      <c r="N89" s="74"/>
      <c r="O89" s="35"/>
      <c r="P89" s="74"/>
      <c r="Q89" s="35"/>
      <c r="R89" s="35"/>
      <c r="S89" s="74"/>
      <c r="T89" s="36">
        <v>2</v>
      </c>
      <c r="U89" s="35"/>
      <c r="V89" s="58" t="s">
        <v>483</v>
      </c>
      <c r="W89" s="74" t="s">
        <v>484</v>
      </c>
      <c r="X89" s="74" t="s">
        <v>484</v>
      </c>
      <c r="Y89" s="74">
        <v>1</v>
      </c>
      <c r="Z89" s="39">
        <v>44386</v>
      </c>
      <c r="AA89" s="39">
        <v>44499</v>
      </c>
      <c r="AB89" s="74" t="s">
        <v>221</v>
      </c>
      <c r="AC89" s="74" t="s">
        <v>222</v>
      </c>
      <c r="AD89" s="74" t="s">
        <v>75</v>
      </c>
      <c r="AE89" s="56" t="str">
        <f t="shared" si="2"/>
        <v>C</v>
      </c>
      <c r="AF89" s="87">
        <f t="shared" si="3"/>
        <v>1</v>
      </c>
      <c r="AG89" s="58" t="s">
        <v>1315</v>
      </c>
      <c r="AH89" s="64">
        <v>1</v>
      </c>
      <c r="AI89" s="58" t="s">
        <v>1316</v>
      </c>
      <c r="AJ89" s="111"/>
    </row>
    <row r="90" spans="1:36" s="62" customFormat="1" ht="75.75" customHeight="1" x14ac:dyDescent="0.25">
      <c r="A90" s="52">
        <v>1059</v>
      </c>
      <c r="B90" s="36"/>
      <c r="C90" s="36"/>
      <c r="D90" s="52" t="s">
        <v>456</v>
      </c>
      <c r="E90" s="38"/>
      <c r="F90" s="74" t="s">
        <v>62</v>
      </c>
      <c r="G90" s="74"/>
      <c r="H90" s="74" t="s">
        <v>169</v>
      </c>
      <c r="I90" s="58" t="s">
        <v>463</v>
      </c>
      <c r="J90" s="57" t="s">
        <v>43</v>
      </c>
      <c r="K90" s="57" t="s">
        <v>94</v>
      </c>
      <c r="L90" s="74"/>
      <c r="M90" s="74"/>
      <c r="N90" s="74"/>
      <c r="O90" s="35"/>
      <c r="P90" s="74"/>
      <c r="Q90" s="35"/>
      <c r="R90" s="35"/>
      <c r="S90" s="74"/>
      <c r="T90" s="36">
        <v>3</v>
      </c>
      <c r="U90" s="35"/>
      <c r="V90" s="58" t="s">
        <v>478</v>
      </c>
      <c r="W90" s="74" t="s">
        <v>473</v>
      </c>
      <c r="X90" s="74" t="s">
        <v>473</v>
      </c>
      <c r="Y90" s="74">
        <v>1</v>
      </c>
      <c r="Z90" s="39">
        <v>44386</v>
      </c>
      <c r="AA90" s="39">
        <v>44499</v>
      </c>
      <c r="AB90" s="74" t="s">
        <v>221</v>
      </c>
      <c r="AC90" s="74" t="s">
        <v>222</v>
      </c>
      <c r="AD90" s="74" t="s">
        <v>75</v>
      </c>
      <c r="AE90" s="56" t="str">
        <f t="shared" si="2"/>
        <v>C</v>
      </c>
      <c r="AF90" s="87">
        <f t="shared" si="3"/>
        <v>1</v>
      </c>
      <c r="AG90" s="58" t="s">
        <v>1317</v>
      </c>
      <c r="AH90" s="64">
        <v>1</v>
      </c>
      <c r="AI90" s="58" t="s">
        <v>1307</v>
      </c>
      <c r="AJ90" s="111"/>
    </row>
    <row r="91" spans="1:36" s="62" customFormat="1" ht="75.75" customHeight="1" x14ac:dyDescent="0.25">
      <c r="A91" s="52">
        <v>1060</v>
      </c>
      <c r="B91" s="36"/>
      <c r="C91" s="36"/>
      <c r="D91" s="52" t="s">
        <v>456</v>
      </c>
      <c r="E91" s="38"/>
      <c r="F91" s="74" t="s">
        <v>62</v>
      </c>
      <c r="G91" s="74"/>
      <c r="H91" s="74" t="s">
        <v>169</v>
      </c>
      <c r="I91" s="58" t="s">
        <v>464</v>
      </c>
      <c r="J91" s="57" t="s">
        <v>43</v>
      </c>
      <c r="K91" s="57" t="s">
        <v>94</v>
      </c>
      <c r="L91" s="74"/>
      <c r="M91" s="74"/>
      <c r="N91" s="74"/>
      <c r="O91" s="35"/>
      <c r="P91" s="74"/>
      <c r="Q91" s="35"/>
      <c r="R91" s="35"/>
      <c r="S91" s="74"/>
      <c r="T91" s="36">
        <v>1</v>
      </c>
      <c r="U91" s="35"/>
      <c r="V91" s="58" t="s">
        <v>474</v>
      </c>
      <c r="W91" s="74" t="s">
        <v>475</v>
      </c>
      <c r="X91" s="74" t="s">
        <v>475</v>
      </c>
      <c r="Y91" s="74">
        <v>1</v>
      </c>
      <c r="Z91" s="39">
        <v>44386</v>
      </c>
      <c r="AA91" s="39">
        <v>44499</v>
      </c>
      <c r="AB91" s="74" t="s">
        <v>221</v>
      </c>
      <c r="AC91" s="74" t="s">
        <v>222</v>
      </c>
      <c r="AD91" s="74" t="s">
        <v>75</v>
      </c>
      <c r="AE91" s="56" t="str">
        <f t="shared" si="2"/>
        <v>C</v>
      </c>
      <c r="AF91" s="87">
        <f t="shared" si="3"/>
        <v>1</v>
      </c>
      <c r="AG91" s="58" t="s">
        <v>1318</v>
      </c>
      <c r="AH91" s="64">
        <v>1</v>
      </c>
      <c r="AI91" s="58" t="s">
        <v>1309</v>
      </c>
      <c r="AJ91" s="111"/>
    </row>
    <row r="92" spans="1:36" s="62" customFormat="1" ht="75.75" customHeight="1" x14ac:dyDescent="0.25">
      <c r="A92" s="52">
        <v>1060</v>
      </c>
      <c r="B92" s="36"/>
      <c r="C92" s="36"/>
      <c r="D92" s="52" t="s">
        <v>456</v>
      </c>
      <c r="E92" s="38"/>
      <c r="F92" s="74" t="s">
        <v>62</v>
      </c>
      <c r="G92" s="74"/>
      <c r="H92" s="74" t="s">
        <v>169</v>
      </c>
      <c r="I92" s="58" t="s">
        <v>464</v>
      </c>
      <c r="J92" s="57" t="s">
        <v>43</v>
      </c>
      <c r="K92" s="57" t="s">
        <v>94</v>
      </c>
      <c r="L92" s="74"/>
      <c r="M92" s="74"/>
      <c r="N92" s="74"/>
      <c r="O92" s="35"/>
      <c r="P92" s="74"/>
      <c r="Q92" s="35"/>
      <c r="R92" s="35"/>
      <c r="S92" s="74"/>
      <c r="T92" s="36">
        <v>2</v>
      </c>
      <c r="U92" s="35"/>
      <c r="V92" s="58" t="s">
        <v>476</v>
      </c>
      <c r="W92" s="74" t="s">
        <v>471</v>
      </c>
      <c r="X92" s="74" t="s">
        <v>471</v>
      </c>
      <c r="Y92" s="74">
        <v>1</v>
      </c>
      <c r="Z92" s="39">
        <v>44386</v>
      </c>
      <c r="AA92" s="39">
        <v>44499</v>
      </c>
      <c r="AB92" s="74" t="s">
        <v>221</v>
      </c>
      <c r="AC92" s="74" t="s">
        <v>222</v>
      </c>
      <c r="AD92" s="74" t="s">
        <v>75</v>
      </c>
      <c r="AE92" s="56" t="str">
        <f t="shared" si="2"/>
        <v>C</v>
      </c>
      <c r="AF92" s="87">
        <f t="shared" si="3"/>
        <v>1</v>
      </c>
      <c r="AG92" s="58" t="s">
        <v>1299</v>
      </c>
      <c r="AH92" s="64">
        <v>1</v>
      </c>
      <c r="AI92" s="58" t="s">
        <v>1319</v>
      </c>
      <c r="AJ92" s="111"/>
    </row>
    <row r="93" spans="1:36" s="62" customFormat="1" ht="75.75" customHeight="1" x14ac:dyDescent="0.25">
      <c r="A93" s="52">
        <v>1060</v>
      </c>
      <c r="B93" s="36"/>
      <c r="C93" s="36"/>
      <c r="D93" s="52" t="s">
        <v>456</v>
      </c>
      <c r="E93" s="38"/>
      <c r="F93" s="74" t="s">
        <v>62</v>
      </c>
      <c r="G93" s="74"/>
      <c r="H93" s="74" t="s">
        <v>169</v>
      </c>
      <c r="I93" s="58" t="s">
        <v>464</v>
      </c>
      <c r="J93" s="57" t="s">
        <v>43</v>
      </c>
      <c r="K93" s="57" t="s">
        <v>94</v>
      </c>
      <c r="L93" s="74"/>
      <c r="M93" s="74"/>
      <c r="N93" s="74"/>
      <c r="O93" s="35"/>
      <c r="P93" s="74"/>
      <c r="Q93" s="35"/>
      <c r="R93" s="35"/>
      <c r="S93" s="74"/>
      <c r="T93" s="36">
        <v>3</v>
      </c>
      <c r="U93" s="35"/>
      <c r="V93" s="58" t="s">
        <v>478</v>
      </c>
      <c r="W93" s="74" t="s">
        <v>485</v>
      </c>
      <c r="X93" s="74" t="s">
        <v>485</v>
      </c>
      <c r="Y93" s="74">
        <v>1</v>
      </c>
      <c r="Z93" s="39">
        <v>44386</v>
      </c>
      <c r="AA93" s="39">
        <v>44499</v>
      </c>
      <c r="AB93" s="74" t="s">
        <v>221</v>
      </c>
      <c r="AC93" s="74" t="s">
        <v>222</v>
      </c>
      <c r="AD93" s="74" t="s">
        <v>75</v>
      </c>
      <c r="AE93" s="56" t="str">
        <f t="shared" si="2"/>
        <v>C</v>
      </c>
      <c r="AF93" s="87">
        <f t="shared" si="3"/>
        <v>1</v>
      </c>
      <c r="AG93" s="58" t="s">
        <v>1320</v>
      </c>
      <c r="AH93" s="64">
        <v>1</v>
      </c>
      <c r="AI93" s="58" t="s">
        <v>1321</v>
      </c>
      <c r="AJ93" s="111"/>
    </row>
    <row r="94" spans="1:36" s="62" customFormat="1" ht="75.75" customHeight="1" x14ac:dyDescent="0.25">
      <c r="A94" s="52">
        <v>1060</v>
      </c>
      <c r="B94" s="36"/>
      <c r="C94" s="36"/>
      <c r="D94" s="52" t="s">
        <v>456</v>
      </c>
      <c r="E94" s="38"/>
      <c r="F94" s="74" t="s">
        <v>62</v>
      </c>
      <c r="G94" s="74"/>
      <c r="H94" s="74" t="s">
        <v>169</v>
      </c>
      <c r="I94" s="58" t="s">
        <v>464</v>
      </c>
      <c r="J94" s="57" t="s">
        <v>43</v>
      </c>
      <c r="K94" s="57" t="s">
        <v>94</v>
      </c>
      <c r="L94" s="74"/>
      <c r="M94" s="74"/>
      <c r="N94" s="74"/>
      <c r="O94" s="35"/>
      <c r="P94" s="74"/>
      <c r="Q94" s="35"/>
      <c r="R94" s="35"/>
      <c r="S94" s="74"/>
      <c r="T94" s="36">
        <v>4</v>
      </c>
      <c r="U94" s="35"/>
      <c r="V94" s="58" t="s">
        <v>479</v>
      </c>
      <c r="W94" s="74" t="s">
        <v>480</v>
      </c>
      <c r="X94" s="74" t="s">
        <v>480</v>
      </c>
      <c r="Y94" s="74">
        <v>1</v>
      </c>
      <c r="Z94" s="39">
        <v>44386</v>
      </c>
      <c r="AA94" s="39">
        <v>44499</v>
      </c>
      <c r="AB94" s="74" t="s">
        <v>221</v>
      </c>
      <c r="AC94" s="74" t="s">
        <v>222</v>
      </c>
      <c r="AD94" s="74" t="s">
        <v>75</v>
      </c>
      <c r="AE94" s="56" t="str">
        <f t="shared" si="2"/>
        <v>C</v>
      </c>
      <c r="AF94" s="87">
        <f t="shared" si="3"/>
        <v>1</v>
      </c>
      <c r="AG94" s="58" t="s">
        <v>1322</v>
      </c>
      <c r="AH94" s="64">
        <v>1</v>
      </c>
      <c r="AI94" s="58" t="s">
        <v>1323</v>
      </c>
      <c r="AJ94" s="111"/>
    </row>
    <row r="95" spans="1:36" s="62" customFormat="1" ht="75.75" customHeight="1" x14ac:dyDescent="0.25">
      <c r="A95" s="52">
        <v>1061</v>
      </c>
      <c r="B95" s="36"/>
      <c r="C95" s="36"/>
      <c r="D95" s="74" t="s">
        <v>456</v>
      </c>
      <c r="E95" s="38"/>
      <c r="F95" s="74" t="s">
        <v>40</v>
      </c>
      <c r="G95" s="74"/>
      <c r="H95" s="74" t="s">
        <v>169</v>
      </c>
      <c r="I95" s="58" t="s">
        <v>489</v>
      </c>
      <c r="J95" s="57" t="s">
        <v>43</v>
      </c>
      <c r="K95" s="57" t="s">
        <v>94</v>
      </c>
      <c r="L95" s="74"/>
      <c r="M95" s="74"/>
      <c r="N95" s="74"/>
      <c r="O95" s="35"/>
      <c r="P95" s="74"/>
      <c r="Q95" s="35"/>
      <c r="R95" s="35"/>
      <c r="S95" s="74"/>
      <c r="T95" s="36">
        <v>1</v>
      </c>
      <c r="U95" s="35"/>
      <c r="V95" s="58" t="s">
        <v>486</v>
      </c>
      <c r="W95" s="74" t="s">
        <v>487</v>
      </c>
      <c r="X95" s="74" t="s">
        <v>487</v>
      </c>
      <c r="Y95" s="74">
        <v>1</v>
      </c>
      <c r="Z95" s="39">
        <v>44392</v>
      </c>
      <c r="AA95" s="39">
        <v>44439</v>
      </c>
      <c r="AB95" s="74" t="s">
        <v>488</v>
      </c>
      <c r="AC95" s="74" t="s">
        <v>222</v>
      </c>
      <c r="AD95" s="74" t="s">
        <v>75</v>
      </c>
      <c r="AE95" s="56" t="str">
        <f t="shared" si="2"/>
        <v>C</v>
      </c>
      <c r="AF95" s="87">
        <f t="shared" si="3"/>
        <v>1</v>
      </c>
      <c r="AG95" s="58" t="s">
        <v>1324</v>
      </c>
      <c r="AH95" s="64">
        <v>1</v>
      </c>
      <c r="AI95" s="58" t="s">
        <v>1325</v>
      </c>
      <c r="AJ95" s="111"/>
    </row>
    <row r="96" spans="1:36" s="62" customFormat="1" ht="75.75" customHeight="1" x14ac:dyDescent="0.25">
      <c r="A96" s="52">
        <v>1062</v>
      </c>
      <c r="B96" s="36"/>
      <c r="C96" s="36"/>
      <c r="D96" s="74" t="s">
        <v>491</v>
      </c>
      <c r="E96" s="38"/>
      <c r="F96" s="74" t="s">
        <v>40</v>
      </c>
      <c r="G96" s="74"/>
      <c r="H96" s="74" t="s">
        <v>155</v>
      </c>
      <c r="I96" s="58" t="s">
        <v>490</v>
      </c>
      <c r="J96" s="57" t="s">
        <v>43</v>
      </c>
      <c r="K96" s="57" t="s">
        <v>492</v>
      </c>
      <c r="L96" s="74"/>
      <c r="M96" s="74"/>
      <c r="N96" s="74"/>
      <c r="O96" s="35"/>
      <c r="P96" s="74"/>
      <c r="Q96" s="35"/>
      <c r="R96" s="35"/>
      <c r="S96" s="74"/>
      <c r="T96" s="36">
        <v>1</v>
      </c>
      <c r="U96" s="35"/>
      <c r="V96" s="58" t="s">
        <v>493</v>
      </c>
      <c r="W96" s="36" t="s">
        <v>495</v>
      </c>
      <c r="X96" s="36" t="s">
        <v>495</v>
      </c>
      <c r="Y96" s="36">
        <v>1</v>
      </c>
      <c r="Z96" s="75">
        <v>44390</v>
      </c>
      <c r="AA96" s="75">
        <v>44408</v>
      </c>
      <c r="AB96" s="74" t="s">
        <v>496</v>
      </c>
      <c r="AC96" s="74" t="s">
        <v>660</v>
      </c>
      <c r="AD96" s="74" t="s">
        <v>109</v>
      </c>
      <c r="AE96" s="56" t="str">
        <f t="shared" si="2"/>
        <v>C</v>
      </c>
      <c r="AF96" s="87">
        <f t="shared" si="3"/>
        <v>1</v>
      </c>
      <c r="AG96" s="58" t="s">
        <v>1142</v>
      </c>
      <c r="AH96" s="64">
        <v>1</v>
      </c>
      <c r="AI96" s="58" t="s">
        <v>1167</v>
      </c>
      <c r="AJ96" s="111"/>
    </row>
    <row r="97" spans="1:36" s="62" customFormat="1" ht="75.75" customHeight="1" x14ac:dyDescent="0.25">
      <c r="A97" s="52">
        <v>1062</v>
      </c>
      <c r="B97" s="36"/>
      <c r="C97" s="36"/>
      <c r="D97" s="74" t="s">
        <v>491</v>
      </c>
      <c r="E97" s="38"/>
      <c r="F97" s="74" t="s">
        <v>40</v>
      </c>
      <c r="G97" s="74"/>
      <c r="H97" s="74" t="s">
        <v>155</v>
      </c>
      <c r="I97" s="58" t="s">
        <v>490</v>
      </c>
      <c r="J97" s="57" t="s">
        <v>43</v>
      </c>
      <c r="K97" s="57" t="s">
        <v>492</v>
      </c>
      <c r="L97" s="74"/>
      <c r="M97" s="74"/>
      <c r="N97" s="74"/>
      <c r="O97" s="35"/>
      <c r="P97" s="74"/>
      <c r="Q97" s="35"/>
      <c r="R97" s="35"/>
      <c r="S97" s="74"/>
      <c r="T97" s="36">
        <v>2</v>
      </c>
      <c r="U97" s="35"/>
      <c r="V97" s="58" t="s">
        <v>494</v>
      </c>
      <c r="W97" s="36" t="s">
        <v>495</v>
      </c>
      <c r="X97" s="36" t="s">
        <v>495</v>
      </c>
      <c r="Y97" s="36">
        <v>2</v>
      </c>
      <c r="Z97" s="75">
        <v>44390</v>
      </c>
      <c r="AA97" s="75">
        <v>44561</v>
      </c>
      <c r="AB97" s="74" t="s">
        <v>496</v>
      </c>
      <c r="AC97" s="74" t="s">
        <v>660</v>
      </c>
      <c r="AD97" s="74" t="s">
        <v>109</v>
      </c>
      <c r="AE97" s="56" t="str">
        <f t="shared" si="2"/>
        <v>A</v>
      </c>
      <c r="AF97" s="87">
        <f t="shared" si="3"/>
        <v>0.4</v>
      </c>
      <c r="AG97" s="58" t="s">
        <v>1143</v>
      </c>
      <c r="AH97" s="64">
        <v>0.4</v>
      </c>
      <c r="AI97" s="58" t="s">
        <v>1168</v>
      </c>
      <c r="AJ97" s="111"/>
    </row>
    <row r="98" spans="1:36" s="62" customFormat="1" ht="75.75" customHeight="1" x14ac:dyDescent="0.25">
      <c r="A98" s="52">
        <v>1063</v>
      </c>
      <c r="B98" s="36"/>
      <c r="C98" s="36"/>
      <c r="D98" s="74"/>
      <c r="E98" s="38"/>
      <c r="F98" s="74" t="s">
        <v>40</v>
      </c>
      <c r="G98" s="74"/>
      <c r="H98" s="74" t="s">
        <v>72</v>
      </c>
      <c r="I98" s="58" t="s">
        <v>497</v>
      </c>
      <c r="J98" s="57" t="s">
        <v>43</v>
      </c>
      <c r="K98" s="57" t="s">
        <v>94</v>
      </c>
      <c r="L98" s="74"/>
      <c r="M98" s="74"/>
      <c r="N98" s="74"/>
      <c r="O98" s="35"/>
      <c r="P98" s="74"/>
      <c r="Q98" s="35"/>
      <c r="R98" s="35"/>
      <c r="S98" s="74"/>
      <c r="T98" s="36">
        <v>1</v>
      </c>
      <c r="U98" s="35"/>
      <c r="V98" s="58" t="s">
        <v>662</v>
      </c>
      <c r="W98" s="74" t="s">
        <v>667</v>
      </c>
      <c r="X98" s="74" t="s">
        <v>667</v>
      </c>
      <c r="Y98" s="74">
        <v>1</v>
      </c>
      <c r="Z98" s="39">
        <v>44409</v>
      </c>
      <c r="AA98" s="39">
        <v>44561</v>
      </c>
      <c r="AB98" s="74" t="s">
        <v>661</v>
      </c>
      <c r="AC98" s="74" t="s">
        <v>73</v>
      </c>
      <c r="AD98" s="74" t="s">
        <v>838</v>
      </c>
      <c r="AE98" s="56" t="str">
        <f t="shared" si="2"/>
        <v>A</v>
      </c>
      <c r="AF98" s="87" t="str">
        <f t="shared" si="3"/>
        <v>N.A.</v>
      </c>
      <c r="AG98" s="58" t="s">
        <v>979</v>
      </c>
      <c r="AH98" s="108" t="s">
        <v>38</v>
      </c>
      <c r="AI98" s="58" t="s">
        <v>959</v>
      </c>
      <c r="AJ98" s="111"/>
    </row>
    <row r="99" spans="1:36" s="62" customFormat="1" ht="75.75" customHeight="1" x14ac:dyDescent="0.25">
      <c r="A99" s="52">
        <v>1063</v>
      </c>
      <c r="B99" s="36"/>
      <c r="C99" s="36"/>
      <c r="D99" s="74"/>
      <c r="E99" s="38"/>
      <c r="F99" s="74" t="s">
        <v>40</v>
      </c>
      <c r="G99" s="74"/>
      <c r="H99" s="74" t="s">
        <v>72</v>
      </c>
      <c r="I99" s="58" t="s">
        <v>497</v>
      </c>
      <c r="J99" s="57" t="s">
        <v>43</v>
      </c>
      <c r="K99" s="57" t="s">
        <v>94</v>
      </c>
      <c r="L99" s="74"/>
      <c r="M99" s="74"/>
      <c r="N99" s="74"/>
      <c r="O99" s="35"/>
      <c r="P99" s="74"/>
      <c r="Q99" s="35"/>
      <c r="R99" s="35"/>
      <c r="S99" s="74"/>
      <c r="T99" s="36">
        <v>2</v>
      </c>
      <c r="U99" s="35"/>
      <c r="V99" s="58" t="s">
        <v>663</v>
      </c>
      <c r="W99" s="74" t="s">
        <v>668</v>
      </c>
      <c r="X99" s="74" t="s">
        <v>668</v>
      </c>
      <c r="Y99" s="74">
        <v>1</v>
      </c>
      <c r="Z99" s="39">
        <v>44409</v>
      </c>
      <c r="AA99" s="39">
        <v>44561</v>
      </c>
      <c r="AB99" s="74" t="s">
        <v>661</v>
      </c>
      <c r="AC99" s="74" t="s">
        <v>73</v>
      </c>
      <c r="AD99" s="74" t="s">
        <v>838</v>
      </c>
      <c r="AE99" s="56" t="str">
        <f t="shared" si="2"/>
        <v>A</v>
      </c>
      <c r="AF99" s="87" t="str">
        <f t="shared" si="3"/>
        <v>N.A.</v>
      </c>
      <c r="AG99" s="58" t="s">
        <v>979</v>
      </c>
      <c r="AH99" s="108" t="s">
        <v>38</v>
      </c>
      <c r="AI99" s="58" t="s">
        <v>959</v>
      </c>
      <c r="AJ99" s="111"/>
    </row>
    <row r="100" spans="1:36" s="62" customFormat="1" ht="75.75" customHeight="1" x14ac:dyDescent="0.25">
      <c r="A100" s="52">
        <v>1063</v>
      </c>
      <c r="B100" s="36"/>
      <c r="C100" s="36"/>
      <c r="D100" s="74"/>
      <c r="E100" s="38"/>
      <c r="F100" s="74" t="s">
        <v>40</v>
      </c>
      <c r="G100" s="74"/>
      <c r="H100" s="74" t="s">
        <v>72</v>
      </c>
      <c r="I100" s="58" t="s">
        <v>497</v>
      </c>
      <c r="J100" s="57" t="s">
        <v>43</v>
      </c>
      <c r="K100" s="57" t="s">
        <v>94</v>
      </c>
      <c r="L100" s="74"/>
      <c r="M100" s="74"/>
      <c r="N100" s="74"/>
      <c r="O100" s="35"/>
      <c r="P100" s="74"/>
      <c r="Q100" s="35"/>
      <c r="R100" s="35"/>
      <c r="S100" s="74"/>
      <c r="T100" s="36">
        <v>3</v>
      </c>
      <c r="U100" s="35"/>
      <c r="V100" s="58" t="s">
        <v>664</v>
      </c>
      <c r="W100" s="74" t="s">
        <v>669</v>
      </c>
      <c r="X100" s="74" t="s">
        <v>669</v>
      </c>
      <c r="Y100" s="74">
        <v>17</v>
      </c>
      <c r="Z100" s="39">
        <v>44409</v>
      </c>
      <c r="AA100" s="39">
        <v>44561</v>
      </c>
      <c r="AB100" s="74" t="s">
        <v>661</v>
      </c>
      <c r="AC100" s="74" t="s">
        <v>73</v>
      </c>
      <c r="AD100" s="74" t="s">
        <v>838</v>
      </c>
      <c r="AE100" s="56" t="str">
        <f t="shared" si="2"/>
        <v>A</v>
      </c>
      <c r="AF100" s="87" t="str">
        <f t="shared" si="3"/>
        <v>N.A.</v>
      </c>
      <c r="AG100" s="58" t="s">
        <v>979</v>
      </c>
      <c r="AH100" s="108" t="s">
        <v>38</v>
      </c>
      <c r="AI100" s="58" t="s">
        <v>959</v>
      </c>
      <c r="AJ100" s="111"/>
    </row>
    <row r="101" spans="1:36" s="62" customFormat="1" ht="75.75" customHeight="1" x14ac:dyDescent="0.25">
      <c r="A101" s="52">
        <v>1063</v>
      </c>
      <c r="B101" s="36"/>
      <c r="C101" s="36"/>
      <c r="D101" s="74"/>
      <c r="E101" s="38"/>
      <c r="F101" s="74" t="s">
        <v>40</v>
      </c>
      <c r="G101" s="74"/>
      <c r="H101" s="74" t="s">
        <v>72</v>
      </c>
      <c r="I101" s="58" t="s">
        <v>497</v>
      </c>
      <c r="J101" s="57" t="s">
        <v>43</v>
      </c>
      <c r="K101" s="57" t="s">
        <v>94</v>
      </c>
      <c r="L101" s="74"/>
      <c r="M101" s="74"/>
      <c r="N101" s="74"/>
      <c r="O101" s="35"/>
      <c r="P101" s="74"/>
      <c r="Q101" s="35"/>
      <c r="R101" s="35"/>
      <c r="S101" s="74"/>
      <c r="T101" s="36">
        <v>4</v>
      </c>
      <c r="U101" s="35"/>
      <c r="V101" s="58" t="s">
        <v>665</v>
      </c>
      <c r="W101" s="74" t="s">
        <v>670</v>
      </c>
      <c r="X101" s="74" t="s">
        <v>670</v>
      </c>
      <c r="Y101" s="74">
        <v>1</v>
      </c>
      <c r="Z101" s="39">
        <v>44409</v>
      </c>
      <c r="AA101" s="39">
        <v>44561</v>
      </c>
      <c r="AB101" s="74" t="s">
        <v>661</v>
      </c>
      <c r="AC101" s="74" t="s">
        <v>73</v>
      </c>
      <c r="AD101" s="74" t="s">
        <v>838</v>
      </c>
      <c r="AE101" s="56" t="str">
        <f t="shared" si="2"/>
        <v>A</v>
      </c>
      <c r="AF101" s="87" t="str">
        <f t="shared" si="3"/>
        <v>N.A.</v>
      </c>
      <c r="AG101" s="58" t="s">
        <v>979</v>
      </c>
      <c r="AH101" s="108" t="s">
        <v>38</v>
      </c>
      <c r="AI101" s="58" t="s">
        <v>959</v>
      </c>
      <c r="AJ101" s="111"/>
    </row>
    <row r="102" spans="1:36" s="62" customFormat="1" ht="75.75" customHeight="1" x14ac:dyDescent="0.25">
      <c r="A102" s="52">
        <v>1063</v>
      </c>
      <c r="B102" s="36"/>
      <c r="C102" s="36"/>
      <c r="D102" s="74"/>
      <c r="E102" s="38"/>
      <c r="F102" s="74" t="s">
        <v>40</v>
      </c>
      <c r="G102" s="74"/>
      <c r="H102" s="74" t="s">
        <v>72</v>
      </c>
      <c r="I102" s="58" t="s">
        <v>497</v>
      </c>
      <c r="J102" s="57" t="s">
        <v>43</v>
      </c>
      <c r="K102" s="57" t="s">
        <v>94</v>
      </c>
      <c r="L102" s="74"/>
      <c r="M102" s="74"/>
      <c r="N102" s="74"/>
      <c r="O102" s="35"/>
      <c r="P102" s="74"/>
      <c r="Q102" s="35"/>
      <c r="R102" s="35"/>
      <c r="S102" s="74"/>
      <c r="T102" s="36">
        <v>5</v>
      </c>
      <c r="U102" s="35"/>
      <c r="V102" s="58" t="s">
        <v>666</v>
      </c>
      <c r="W102" s="74" t="s">
        <v>671</v>
      </c>
      <c r="X102" s="74" t="s">
        <v>671</v>
      </c>
      <c r="Y102" s="74">
        <v>1</v>
      </c>
      <c r="Z102" s="39">
        <v>44409</v>
      </c>
      <c r="AA102" s="39">
        <v>44561</v>
      </c>
      <c r="AB102" s="74" t="s">
        <v>661</v>
      </c>
      <c r="AC102" s="74" t="s">
        <v>73</v>
      </c>
      <c r="AD102" s="74" t="s">
        <v>838</v>
      </c>
      <c r="AE102" s="56" t="str">
        <f t="shared" si="2"/>
        <v>A</v>
      </c>
      <c r="AF102" s="87" t="str">
        <f t="shared" si="3"/>
        <v>N.A.</v>
      </c>
      <c r="AG102" s="58" t="s">
        <v>979</v>
      </c>
      <c r="AH102" s="108" t="s">
        <v>38</v>
      </c>
      <c r="AI102" s="58" t="s">
        <v>959</v>
      </c>
      <c r="AJ102" s="111"/>
    </row>
    <row r="103" spans="1:36" s="62" customFormat="1" ht="75.75" customHeight="1" x14ac:dyDescent="0.25">
      <c r="A103" s="52">
        <v>1064</v>
      </c>
      <c r="B103" s="36"/>
      <c r="C103" s="36"/>
      <c r="D103" s="74"/>
      <c r="E103" s="38"/>
      <c r="F103" s="74" t="s">
        <v>40</v>
      </c>
      <c r="G103" s="74"/>
      <c r="H103" s="74" t="s">
        <v>72</v>
      </c>
      <c r="I103" s="58" t="s">
        <v>498</v>
      </c>
      <c r="J103" s="57" t="s">
        <v>43</v>
      </c>
      <c r="K103" s="57" t="s">
        <v>94</v>
      </c>
      <c r="L103" s="74"/>
      <c r="M103" s="74"/>
      <c r="N103" s="74"/>
      <c r="O103" s="35"/>
      <c r="P103" s="74"/>
      <c r="Q103" s="35"/>
      <c r="R103" s="35"/>
      <c r="S103" s="74"/>
      <c r="T103" s="36">
        <v>1</v>
      </c>
      <c r="U103" s="35"/>
      <c r="V103" s="58" t="s">
        <v>672</v>
      </c>
      <c r="W103" s="74" t="s">
        <v>673</v>
      </c>
      <c r="X103" s="74" t="s">
        <v>673</v>
      </c>
      <c r="Y103" s="74">
        <v>100</v>
      </c>
      <c r="Z103" s="39">
        <v>44474</v>
      </c>
      <c r="AA103" s="39">
        <v>44566</v>
      </c>
      <c r="AB103" s="74" t="s">
        <v>674</v>
      </c>
      <c r="AC103" s="74" t="s">
        <v>675</v>
      </c>
      <c r="AD103" s="74" t="s">
        <v>37</v>
      </c>
      <c r="AE103" s="56" t="str">
        <f t="shared" si="2"/>
        <v>A</v>
      </c>
      <c r="AF103" s="87" t="str">
        <f t="shared" si="3"/>
        <v>N.A.</v>
      </c>
      <c r="AG103" s="58" t="s">
        <v>1179</v>
      </c>
      <c r="AH103" s="64" t="s">
        <v>38</v>
      </c>
      <c r="AI103" s="58" t="s">
        <v>1179</v>
      </c>
      <c r="AJ103" s="111"/>
    </row>
    <row r="104" spans="1:36" s="62" customFormat="1" ht="75.75" customHeight="1" x14ac:dyDescent="0.25">
      <c r="A104" s="52">
        <v>1065</v>
      </c>
      <c r="B104" s="36"/>
      <c r="C104" s="36"/>
      <c r="D104" s="74"/>
      <c r="E104" s="38"/>
      <c r="F104" s="74" t="s">
        <v>40</v>
      </c>
      <c r="G104" s="74"/>
      <c r="H104" s="74" t="s">
        <v>72</v>
      </c>
      <c r="I104" s="58" t="s">
        <v>499</v>
      </c>
      <c r="J104" s="57" t="s">
        <v>43</v>
      </c>
      <c r="K104" s="57" t="s">
        <v>94</v>
      </c>
      <c r="L104" s="74"/>
      <c r="M104" s="74"/>
      <c r="N104" s="74"/>
      <c r="O104" s="35"/>
      <c r="P104" s="74"/>
      <c r="Q104" s="35"/>
      <c r="R104" s="35"/>
      <c r="S104" s="74"/>
      <c r="T104" s="36"/>
      <c r="U104" s="35"/>
      <c r="V104" s="58"/>
      <c r="W104" s="74"/>
      <c r="X104" s="74"/>
      <c r="Y104" s="74"/>
      <c r="Z104" s="39"/>
      <c r="AA104" s="39"/>
      <c r="AB104" s="74"/>
      <c r="AC104" s="74"/>
      <c r="AD104" s="74" t="s">
        <v>37</v>
      </c>
      <c r="AE104" s="56" t="str">
        <f t="shared" si="2"/>
        <v>A</v>
      </c>
      <c r="AF104" s="87" t="str">
        <f t="shared" si="3"/>
        <v>N.A.</v>
      </c>
      <c r="AG104" s="58" t="s">
        <v>954</v>
      </c>
      <c r="AH104" s="64" t="s">
        <v>38</v>
      </c>
      <c r="AI104" s="58" t="s">
        <v>954</v>
      </c>
      <c r="AJ104" s="113"/>
    </row>
    <row r="105" spans="1:36" s="62" customFormat="1" ht="75.75" customHeight="1" x14ac:dyDescent="0.25">
      <c r="A105" s="52">
        <v>1066</v>
      </c>
      <c r="B105" s="36"/>
      <c r="C105" s="36"/>
      <c r="D105" s="74"/>
      <c r="E105" s="38"/>
      <c r="F105" s="74" t="s">
        <v>40</v>
      </c>
      <c r="G105" s="74"/>
      <c r="H105" s="74" t="s">
        <v>72</v>
      </c>
      <c r="I105" s="58" t="s">
        <v>500</v>
      </c>
      <c r="J105" s="57" t="s">
        <v>43</v>
      </c>
      <c r="K105" s="57" t="s">
        <v>94</v>
      </c>
      <c r="L105" s="74"/>
      <c r="M105" s="74"/>
      <c r="N105" s="74"/>
      <c r="O105" s="35"/>
      <c r="P105" s="74"/>
      <c r="Q105" s="35"/>
      <c r="R105" s="35"/>
      <c r="S105" s="74"/>
      <c r="T105" s="36"/>
      <c r="U105" s="35"/>
      <c r="V105" s="58"/>
      <c r="W105" s="74"/>
      <c r="X105" s="74"/>
      <c r="Y105" s="74"/>
      <c r="Z105" s="39"/>
      <c r="AA105" s="39"/>
      <c r="AB105" s="74"/>
      <c r="AC105" s="74"/>
      <c r="AD105" s="74" t="s">
        <v>37</v>
      </c>
      <c r="AE105" s="56" t="str">
        <f t="shared" si="2"/>
        <v>A</v>
      </c>
      <c r="AF105" s="87" t="str">
        <f t="shared" si="3"/>
        <v>N.A.</v>
      </c>
      <c r="AG105" s="58" t="s">
        <v>954</v>
      </c>
      <c r="AH105" s="64" t="s">
        <v>38</v>
      </c>
      <c r="AI105" s="58" t="s">
        <v>954</v>
      </c>
      <c r="AJ105" s="113"/>
    </row>
    <row r="106" spans="1:36" s="62" customFormat="1" ht="75.75" customHeight="1" x14ac:dyDescent="0.25">
      <c r="A106" s="52">
        <v>1067</v>
      </c>
      <c r="B106" s="36"/>
      <c r="C106" s="36"/>
      <c r="D106" s="74"/>
      <c r="E106" s="38"/>
      <c r="F106" s="74" t="s">
        <v>40</v>
      </c>
      <c r="G106" s="74"/>
      <c r="H106" s="74" t="s">
        <v>72</v>
      </c>
      <c r="I106" s="58" t="s">
        <v>501</v>
      </c>
      <c r="J106" s="57" t="s">
        <v>43</v>
      </c>
      <c r="K106" s="57" t="s">
        <v>94</v>
      </c>
      <c r="L106" s="74"/>
      <c r="M106" s="74"/>
      <c r="N106" s="74"/>
      <c r="O106" s="35"/>
      <c r="P106" s="74"/>
      <c r="Q106" s="35"/>
      <c r="R106" s="35"/>
      <c r="S106" s="74"/>
      <c r="T106" s="36">
        <v>1</v>
      </c>
      <c r="U106" s="35" t="s">
        <v>1180</v>
      </c>
      <c r="V106" s="58" t="s">
        <v>1348</v>
      </c>
      <c r="W106" s="74" t="s">
        <v>1181</v>
      </c>
      <c r="X106" s="74" t="s">
        <v>1181</v>
      </c>
      <c r="Y106" s="74">
        <v>1</v>
      </c>
      <c r="Z106" s="39">
        <v>44484</v>
      </c>
      <c r="AA106" s="39">
        <v>44681</v>
      </c>
      <c r="AB106" s="74" t="s">
        <v>126</v>
      </c>
      <c r="AC106" s="74" t="s">
        <v>46</v>
      </c>
      <c r="AD106" s="74" t="s">
        <v>37</v>
      </c>
      <c r="AE106" s="56" t="str">
        <f t="shared" si="2"/>
        <v>A</v>
      </c>
      <c r="AF106" s="87" t="str">
        <f t="shared" si="3"/>
        <v>N.A.</v>
      </c>
      <c r="AG106" s="58" t="s">
        <v>1179</v>
      </c>
      <c r="AH106" s="64" t="s">
        <v>38</v>
      </c>
      <c r="AI106" s="58" t="s">
        <v>1179</v>
      </c>
      <c r="AJ106" s="111"/>
    </row>
    <row r="107" spans="1:36" s="62" customFormat="1" ht="75.75" customHeight="1" x14ac:dyDescent="0.25">
      <c r="A107" s="52">
        <v>1068</v>
      </c>
      <c r="B107" s="36"/>
      <c r="C107" s="36"/>
      <c r="D107" s="74"/>
      <c r="E107" s="38"/>
      <c r="F107" s="74" t="s">
        <v>40</v>
      </c>
      <c r="G107" s="74"/>
      <c r="H107" s="74" t="s">
        <v>72</v>
      </c>
      <c r="I107" s="58" t="s">
        <v>502</v>
      </c>
      <c r="J107" s="57" t="s">
        <v>43</v>
      </c>
      <c r="K107" s="57" t="s">
        <v>94</v>
      </c>
      <c r="L107" s="74"/>
      <c r="M107" s="74"/>
      <c r="N107" s="74"/>
      <c r="O107" s="35"/>
      <c r="P107" s="74"/>
      <c r="Q107" s="35"/>
      <c r="R107" s="35"/>
      <c r="S107" s="74"/>
      <c r="T107" s="36"/>
      <c r="U107" s="35"/>
      <c r="V107" s="58"/>
      <c r="W107" s="74"/>
      <c r="X107" s="74"/>
      <c r="Y107" s="74"/>
      <c r="Z107" s="39"/>
      <c r="AA107" s="39"/>
      <c r="AB107" s="74"/>
      <c r="AC107" s="74"/>
      <c r="AD107" s="74" t="s">
        <v>37</v>
      </c>
      <c r="AE107" s="56" t="str">
        <f t="shared" si="2"/>
        <v>A</v>
      </c>
      <c r="AF107" s="87" t="str">
        <f t="shared" si="3"/>
        <v>N.A.</v>
      </c>
      <c r="AG107" s="58" t="s">
        <v>955</v>
      </c>
      <c r="AH107" s="64" t="s">
        <v>38</v>
      </c>
      <c r="AI107" s="58" t="s">
        <v>955</v>
      </c>
      <c r="AJ107" s="111"/>
    </row>
    <row r="108" spans="1:36" s="62" customFormat="1" ht="75.75" customHeight="1" x14ac:dyDescent="0.25">
      <c r="A108" s="52">
        <v>1069</v>
      </c>
      <c r="B108" s="36"/>
      <c r="C108" s="36"/>
      <c r="D108" s="74" t="s">
        <v>394</v>
      </c>
      <c r="E108" s="38"/>
      <c r="F108" s="74" t="s">
        <v>40</v>
      </c>
      <c r="G108" s="74"/>
      <c r="H108" s="74" t="s">
        <v>91</v>
      </c>
      <c r="I108" s="58" t="s">
        <v>168</v>
      </c>
      <c r="J108" s="57" t="s">
        <v>395</v>
      </c>
      <c r="K108" s="57" t="s">
        <v>395</v>
      </c>
      <c r="L108" s="74"/>
      <c r="M108" s="74"/>
      <c r="N108" s="74"/>
      <c r="O108" s="35"/>
      <c r="P108" s="74"/>
      <c r="Q108" s="35"/>
      <c r="R108" s="35"/>
      <c r="S108" s="74"/>
      <c r="T108" s="36">
        <v>1</v>
      </c>
      <c r="U108" s="35"/>
      <c r="V108" s="58" t="s">
        <v>504</v>
      </c>
      <c r="W108" s="74" t="s">
        <v>433</v>
      </c>
      <c r="X108" s="74" t="s">
        <v>433</v>
      </c>
      <c r="Y108" s="74">
        <v>1</v>
      </c>
      <c r="Z108" s="39">
        <v>44410</v>
      </c>
      <c r="AA108" s="39">
        <v>44545</v>
      </c>
      <c r="AB108" s="74" t="s">
        <v>509</v>
      </c>
      <c r="AC108" s="74" t="s">
        <v>649</v>
      </c>
      <c r="AD108" s="74" t="s">
        <v>75</v>
      </c>
      <c r="AE108" s="56" t="str">
        <f t="shared" si="2"/>
        <v>A</v>
      </c>
      <c r="AF108" s="87" t="str">
        <f t="shared" si="3"/>
        <v>N.A.</v>
      </c>
      <c r="AG108" s="58" t="s">
        <v>1326</v>
      </c>
      <c r="AH108" s="64" t="s">
        <v>38</v>
      </c>
      <c r="AI108" s="58" t="s">
        <v>1326</v>
      </c>
      <c r="AJ108" s="111"/>
    </row>
    <row r="109" spans="1:36" s="62" customFormat="1" ht="75.75" customHeight="1" x14ac:dyDescent="0.25">
      <c r="A109" s="52">
        <v>1069</v>
      </c>
      <c r="B109" s="36"/>
      <c r="C109" s="36"/>
      <c r="D109" s="74" t="s">
        <v>394</v>
      </c>
      <c r="E109" s="38"/>
      <c r="F109" s="74" t="s">
        <v>40</v>
      </c>
      <c r="G109" s="74"/>
      <c r="H109" s="74" t="s">
        <v>91</v>
      </c>
      <c r="I109" s="58" t="s">
        <v>168</v>
      </c>
      <c r="J109" s="57" t="s">
        <v>395</v>
      </c>
      <c r="K109" s="57" t="s">
        <v>395</v>
      </c>
      <c r="L109" s="74"/>
      <c r="M109" s="74"/>
      <c r="N109" s="74"/>
      <c r="O109" s="35"/>
      <c r="P109" s="74"/>
      <c r="Q109" s="35"/>
      <c r="R109" s="35"/>
      <c r="S109" s="74"/>
      <c r="T109" s="36">
        <v>2</v>
      </c>
      <c r="U109" s="35"/>
      <c r="V109" s="58" t="s">
        <v>505</v>
      </c>
      <c r="W109" s="74" t="s">
        <v>171</v>
      </c>
      <c r="X109" s="74" t="s">
        <v>171</v>
      </c>
      <c r="Y109" s="74">
        <v>1</v>
      </c>
      <c r="Z109" s="39">
        <v>44410</v>
      </c>
      <c r="AA109" s="39">
        <v>44545</v>
      </c>
      <c r="AB109" s="74" t="s">
        <v>509</v>
      </c>
      <c r="AC109" s="74" t="s">
        <v>649</v>
      </c>
      <c r="AD109" s="74" t="s">
        <v>75</v>
      </c>
      <c r="AE109" s="56" t="str">
        <f t="shared" si="2"/>
        <v>A</v>
      </c>
      <c r="AF109" s="87" t="str">
        <f t="shared" si="3"/>
        <v>N.A.</v>
      </c>
      <c r="AG109" s="58" t="s">
        <v>1326</v>
      </c>
      <c r="AH109" s="64" t="s">
        <v>38</v>
      </c>
      <c r="AI109" s="58" t="s">
        <v>1326</v>
      </c>
      <c r="AJ109" s="111"/>
    </row>
    <row r="110" spans="1:36" s="62" customFormat="1" ht="75.75" customHeight="1" x14ac:dyDescent="0.25">
      <c r="A110" s="52">
        <v>1069</v>
      </c>
      <c r="B110" s="36"/>
      <c r="C110" s="36"/>
      <c r="D110" s="74" t="s">
        <v>394</v>
      </c>
      <c r="E110" s="38"/>
      <c r="F110" s="74" t="s">
        <v>40</v>
      </c>
      <c r="G110" s="74"/>
      <c r="H110" s="74" t="s">
        <v>91</v>
      </c>
      <c r="I110" s="58" t="s">
        <v>168</v>
      </c>
      <c r="J110" s="57" t="s">
        <v>395</v>
      </c>
      <c r="K110" s="57" t="s">
        <v>395</v>
      </c>
      <c r="L110" s="74"/>
      <c r="M110" s="74"/>
      <c r="N110" s="74"/>
      <c r="O110" s="35"/>
      <c r="P110" s="74"/>
      <c r="Q110" s="35"/>
      <c r="R110" s="35"/>
      <c r="S110" s="74"/>
      <c r="T110" s="36">
        <v>3</v>
      </c>
      <c r="U110" s="35"/>
      <c r="V110" s="58" t="s">
        <v>506</v>
      </c>
      <c r="W110" s="74" t="s">
        <v>508</v>
      </c>
      <c r="X110" s="74" t="s">
        <v>508</v>
      </c>
      <c r="Y110" s="74">
        <v>17</v>
      </c>
      <c r="Z110" s="39">
        <v>44409</v>
      </c>
      <c r="AA110" s="39">
        <v>44545</v>
      </c>
      <c r="AB110" s="74" t="s">
        <v>509</v>
      </c>
      <c r="AC110" s="74" t="s">
        <v>649</v>
      </c>
      <c r="AD110" s="74" t="s">
        <v>75</v>
      </c>
      <c r="AE110" s="56" t="str">
        <f t="shared" si="2"/>
        <v>A</v>
      </c>
      <c r="AF110" s="87" t="str">
        <f t="shared" si="3"/>
        <v>N.A.</v>
      </c>
      <c r="AG110" s="58" t="s">
        <v>1326</v>
      </c>
      <c r="AH110" s="64" t="s">
        <v>38</v>
      </c>
      <c r="AI110" s="58" t="s">
        <v>1326</v>
      </c>
      <c r="AJ110" s="111"/>
    </row>
    <row r="111" spans="1:36" s="62" customFormat="1" ht="75.75" customHeight="1" x14ac:dyDescent="0.25">
      <c r="A111" s="52">
        <v>1069</v>
      </c>
      <c r="B111" s="36"/>
      <c r="C111" s="36"/>
      <c r="D111" s="74" t="s">
        <v>394</v>
      </c>
      <c r="E111" s="38"/>
      <c r="F111" s="74" t="s">
        <v>40</v>
      </c>
      <c r="G111" s="74"/>
      <c r="H111" s="74" t="s">
        <v>91</v>
      </c>
      <c r="I111" s="58" t="s">
        <v>168</v>
      </c>
      <c r="J111" s="57" t="s">
        <v>395</v>
      </c>
      <c r="K111" s="57" t="s">
        <v>395</v>
      </c>
      <c r="L111" s="74"/>
      <c r="M111" s="74"/>
      <c r="N111" s="74"/>
      <c r="O111" s="35"/>
      <c r="P111" s="74"/>
      <c r="Q111" s="35"/>
      <c r="R111" s="35"/>
      <c r="S111" s="74"/>
      <c r="T111" s="36">
        <v>4</v>
      </c>
      <c r="U111" s="35"/>
      <c r="V111" s="58" t="s">
        <v>507</v>
      </c>
      <c r="W111" s="74" t="s">
        <v>171</v>
      </c>
      <c r="X111" s="74" t="s">
        <v>171</v>
      </c>
      <c r="Y111" s="74">
        <v>1</v>
      </c>
      <c r="Z111" s="39">
        <v>44410</v>
      </c>
      <c r="AA111" s="39">
        <v>44545</v>
      </c>
      <c r="AB111" s="74" t="s">
        <v>509</v>
      </c>
      <c r="AC111" s="74" t="s">
        <v>649</v>
      </c>
      <c r="AD111" s="74" t="s">
        <v>75</v>
      </c>
      <c r="AE111" s="56" t="str">
        <f t="shared" si="2"/>
        <v>A</v>
      </c>
      <c r="AF111" s="87" t="str">
        <f t="shared" si="3"/>
        <v>N.A.</v>
      </c>
      <c r="AG111" s="58" t="s">
        <v>1326</v>
      </c>
      <c r="AH111" s="64" t="s">
        <v>38</v>
      </c>
      <c r="AI111" s="58" t="s">
        <v>1326</v>
      </c>
      <c r="AJ111" s="111"/>
    </row>
    <row r="112" spans="1:36" s="62" customFormat="1" ht="75.75" customHeight="1" x14ac:dyDescent="0.25">
      <c r="A112" s="52">
        <v>1070</v>
      </c>
      <c r="B112" s="36"/>
      <c r="C112" s="36"/>
      <c r="D112" s="74" t="s">
        <v>394</v>
      </c>
      <c r="E112" s="38"/>
      <c r="F112" s="74" t="s">
        <v>40</v>
      </c>
      <c r="G112" s="74"/>
      <c r="H112" s="74" t="s">
        <v>91</v>
      </c>
      <c r="I112" s="58" t="s">
        <v>503</v>
      </c>
      <c r="J112" s="57" t="s">
        <v>395</v>
      </c>
      <c r="K112" s="57" t="s">
        <v>395</v>
      </c>
      <c r="L112" s="74"/>
      <c r="M112" s="74"/>
      <c r="N112" s="74"/>
      <c r="O112" s="35"/>
      <c r="P112" s="74"/>
      <c r="Q112" s="35"/>
      <c r="R112" s="35"/>
      <c r="S112" s="74"/>
      <c r="T112" s="36">
        <v>1</v>
      </c>
      <c r="U112" s="35"/>
      <c r="V112" s="58" t="s">
        <v>510</v>
      </c>
      <c r="W112" s="74" t="s">
        <v>513</v>
      </c>
      <c r="X112" s="74" t="s">
        <v>513</v>
      </c>
      <c r="Y112" s="36">
        <v>1</v>
      </c>
      <c r="Z112" s="75">
        <v>44382</v>
      </c>
      <c r="AA112" s="75">
        <v>44428</v>
      </c>
      <c r="AB112" s="74" t="s">
        <v>509</v>
      </c>
      <c r="AC112" s="74" t="s">
        <v>649</v>
      </c>
      <c r="AD112" s="74" t="s">
        <v>75</v>
      </c>
      <c r="AE112" s="56" t="str">
        <f t="shared" si="2"/>
        <v>C</v>
      </c>
      <c r="AF112" s="87">
        <f t="shared" si="3"/>
        <v>1</v>
      </c>
      <c r="AG112" s="58" t="s">
        <v>1327</v>
      </c>
      <c r="AH112" s="64">
        <v>1</v>
      </c>
      <c r="AI112" s="58" t="s">
        <v>1328</v>
      </c>
      <c r="AJ112" s="111"/>
    </row>
    <row r="113" spans="1:36" s="62" customFormat="1" ht="75.75" customHeight="1" x14ac:dyDescent="0.25">
      <c r="A113" s="52">
        <v>1070</v>
      </c>
      <c r="B113" s="36"/>
      <c r="C113" s="36"/>
      <c r="D113" s="74" t="s">
        <v>394</v>
      </c>
      <c r="E113" s="38"/>
      <c r="F113" s="74" t="s">
        <v>40</v>
      </c>
      <c r="G113" s="74"/>
      <c r="H113" s="74" t="s">
        <v>91</v>
      </c>
      <c r="I113" s="58" t="s">
        <v>503</v>
      </c>
      <c r="J113" s="57" t="s">
        <v>395</v>
      </c>
      <c r="K113" s="57" t="s">
        <v>395</v>
      </c>
      <c r="L113" s="74"/>
      <c r="M113" s="74"/>
      <c r="N113" s="74"/>
      <c r="O113" s="35"/>
      <c r="P113" s="74"/>
      <c r="Q113" s="35"/>
      <c r="R113" s="35"/>
      <c r="S113" s="74"/>
      <c r="T113" s="36">
        <v>2</v>
      </c>
      <c r="U113" s="35"/>
      <c r="V113" s="58" t="s">
        <v>511</v>
      </c>
      <c r="W113" s="74" t="s">
        <v>514</v>
      </c>
      <c r="X113" s="74" t="s">
        <v>514</v>
      </c>
      <c r="Y113" s="36">
        <v>1</v>
      </c>
      <c r="Z113" s="75">
        <v>44382</v>
      </c>
      <c r="AA113" s="75">
        <v>44428</v>
      </c>
      <c r="AB113" s="74" t="s">
        <v>509</v>
      </c>
      <c r="AC113" s="74" t="s">
        <v>649</v>
      </c>
      <c r="AD113" s="74" t="s">
        <v>75</v>
      </c>
      <c r="AE113" s="56" t="str">
        <f t="shared" si="2"/>
        <v>C</v>
      </c>
      <c r="AF113" s="87">
        <f t="shared" si="3"/>
        <v>1</v>
      </c>
      <c r="AG113" s="58" t="s">
        <v>1329</v>
      </c>
      <c r="AH113" s="64">
        <v>1</v>
      </c>
      <c r="AI113" s="58" t="s">
        <v>1330</v>
      </c>
      <c r="AJ113" s="111"/>
    </row>
    <row r="114" spans="1:36" s="62" customFormat="1" ht="75.75" customHeight="1" x14ac:dyDescent="0.25">
      <c r="A114" s="52">
        <v>1070</v>
      </c>
      <c r="B114" s="36"/>
      <c r="C114" s="36"/>
      <c r="D114" s="74" t="s">
        <v>394</v>
      </c>
      <c r="E114" s="38"/>
      <c r="F114" s="74" t="s">
        <v>40</v>
      </c>
      <c r="G114" s="74"/>
      <c r="H114" s="74" t="s">
        <v>91</v>
      </c>
      <c r="I114" s="58" t="s">
        <v>503</v>
      </c>
      <c r="J114" s="57" t="s">
        <v>395</v>
      </c>
      <c r="K114" s="57" t="s">
        <v>395</v>
      </c>
      <c r="L114" s="74"/>
      <c r="M114" s="74"/>
      <c r="N114" s="74"/>
      <c r="O114" s="35"/>
      <c r="P114" s="74"/>
      <c r="Q114" s="35"/>
      <c r="R114" s="35"/>
      <c r="S114" s="74"/>
      <c r="T114" s="36">
        <v>3</v>
      </c>
      <c r="U114" s="35"/>
      <c r="V114" s="58" t="s">
        <v>512</v>
      </c>
      <c r="W114" s="74" t="s">
        <v>515</v>
      </c>
      <c r="X114" s="74" t="s">
        <v>515</v>
      </c>
      <c r="Y114" s="36">
        <v>1</v>
      </c>
      <c r="Z114" s="75">
        <v>44382</v>
      </c>
      <c r="AA114" s="75">
        <v>44428</v>
      </c>
      <c r="AB114" s="74" t="s">
        <v>509</v>
      </c>
      <c r="AC114" s="74" t="s">
        <v>649</v>
      </c>
      <c r="AD114" s="74" t="s">
        <v>75</v>
      </c>
      <c r="AE114" s="56" t="str">
        <f t="shared" si="2"/>
        <v>C</v>
      </c>
      <c r="AF114" s="87">
        <f t="shared" si="3"/>
        <v>1</v>
      </c>
      <c r="AG114" s="58" t="s">
        <v>1331</v>
      </c>
      <c r="AH114" s="64">
        <v>1</v>
      </c>
      <c r="AI114" s="58" t="s">
        <v>1332</v>
      </c>
      <c r="AJ114" s="111"/>
    </row>
    <row r="115" spans="1:36" s="62" customFormat="1" ht="75.75" customHeight="1" x14ac:dyDescent="0.25">
      <c r="A115" s="52">
        <v>1071</v>
      </c>
      <c r="B115" s="36"/>
      <c r="C115" s="36"/>
      <c r="D115" s="74" t="s">
        <v>394</v>
      </c>
      <c r="E115" s="38"/>
      <c r="F115" s="74" t="s">
        <v>40</v>
      </c>
      <c r="G115" s="74"/>
      <c r="H115" s="74" t="s">
        <v>91</v>
      </c>
      <c r="I115" s="58" t="s">
        <v>516</v>
      </c>
      <c r="J115" s="57" t="s">
        <v>395</v>
      </c>
      <c r="K115" s="57" t="s">
        <v>395</v>
      </c>
      <c r="L115" s="74"/>
      <c r="M115" s="74"/>
      <c r="N115" s="74"/>
      <c r="O115" s="35"/>
      <c r="P115" s="74"/>
      <c r="Q115" s="35"/>
      <c r="R115" s="35"/>
      <c r="S115" s="74"/>
      <c r="T115" s="36">
        <v>1</v>
      </c>
      <c r="U115" s="35"/>
      <c r="V115" s="58" t="s">
        <v>517</v>
      </c>
      <c r="W115" s="74" t="s">
        <v>520</v>
      </c>
      <c r="X115" s="74" t="s">
        <v>520</v>
      </c>
      <c r="Y115" s="74">
        <v>1</v>
      </c>
      <c r="Z115" s="39">
        <v>44382</v>
      </c>
      <c r="AA115" s="39">
        <v>44428</v>
      </c>
      <c r="AB115" s="74" t="s">
        <v>509</v>
      </c>
      <c r="AC115" s="74" t="s">
        <v>649</v>
      </c>
      <c r="AD115" s="74" t="s">
        <v>75</v>
      </c>
      <c r="AE115" s="56" t="str">
        <f t="shared" si="2"/>
        <v>C</v>
      </c>
      <c r="AF115" s="87">
        <f t="shared" si="3"/>
        <v>1</v>
      </c>
      <c r="AG115" s="58" t="s">
        <v>1333</v>
      </c>
      <c r="AH115" s="64">
        <v>1</v>
      </c>
      <c r="AI115" s="58" t="s">
        <v>1334</v>
      </c>
      <c r="AJ115" s="111"/>
    </row>
    <row r="116" spans="1:36" s="62" customFormat="1" ht="75.75" customHeight="1" x14ac:dyDescent="0.25">
      <c r="A116" s="52">
        <v>1071</v>
      </c>
      <c r="B116" s="36"/>
      <c r="C116" s="36"/>
      <c r="D116" s="74" t="s">
        <v>394</v>
      </c>
      <c r="E116" s="38"/>
      <c r="F116" s="74" t="s">
        <v>40</v>
      </c>
      <c r="G116" s="74"/>
      <c r="H116" s="74" t="s">
        <v>91</v>
      </c>
      <c r="I116" s="58" t="s">
        <v>516</v>
      </c>
      <c r="J116" s="57" t="s">
        <v>395</v>
      </c>
      <c r="K116" s="57" t="s">
        <v>395</v>
      </c>
      <c r="L116" s="74"/>
      <c r="M116" s="74"/>
      <c r="N116" s="74"/>
      <c r="O116" s="35"/>
      <c r="P116" s="74"/>
      <c r="Q116" s="35"/>
      <c r="R116" s="35"/>
      <c r="S116" s="74"/>
      <c r="T116" s="36">
        <v>2</v>
      </c>
      <c r="U116" s="35"/>
      <c r="V116" s="58" t="s">
        <v>518</v>
      </c>
      <c r="W116" s="74" t="s">
        <v>521</v>
      </c>
      <c r="X116" s="74" t="s">
        <v>521</v>
      </c>
      <c r="Y116" s="74">
        <v>1</v>
      </c>
      <c r="Z116" s="39">
        <v>44382</v>
      </c>
      <c r="AA116" s="39">
        <v>44428</v>
      </c>
      <c r="AB116" s="74" t="s">
        <v>509</v>
      </c>
      <c r="AC116" s="74" t="s">
        <v>649</v>
      </c>
      <c r="AD116" s="74" t="s">
        <v>75</v>
      </c>
      <c r="AE116" s="56" t="str">
        <f t="shared" si="2"/>
        <v>C</v>
      </c>
      <c r="AF116" s="87">
        <f t="shared" si="3"/>
        <v>1</v>
      </c>
      <c r="AG116" s="58" t="s">
        <v>1335</v>
      </c>
      <c r="AH116" s="64">
        <v>1</v>
      </c>
      <c r="AI116" s="58" t="s">
        <v>1336</v>
      </c>
      <c r="AJ116" s="111"/>
    </row>
    <row r="117" spans="1:36" s="62" customFormat="1" ht="75.75" customHeight="1" x14ac:dyDescent="0.25">
      <c r="A117" s="52">
        <v>1071</v>
      </c>
      <c r="B117" s="36"/>
      <c r="C117" s="36"/>
      <c r="D117" s="74" t="s">
        <v>394</v>
      </c>
      <c r="E117" s="38"/>
      <c r="F117" s="74" t="s">
        <v>40</v>
      </c>
      <c r="G117" s="74"/>
      <c r="H117" s="74" t="s">
        <v>91</v>
      </c>
      <c r="I117" s="58" t="s">
        <v>516</v>
      </c>
      <c r="J117" s="57" t="s">
        <v>395</v>
      </c>
      <c r="K117" s="57" t="s">
        <v>395</v>
      </c>
      <c r="L117" s="74"/>
      <c r="M117" s="74"/>
      <c r="N117" s="74"/>
      <c r="O117" s="35"/>
      <c r="P117" s="74"/>
      <c r="Q117" s="35"/>
      <c r="R117" s="35"/>
      <c r="S117" s="74"/>
      <c r="T117" s="36">
        <v>3</v>
      </c>
      <c r="U117" s="35"/>
      <c r="V117" s="58" t="s">
        <v>519</v>
      </c>
      <c r="W117" s="74" t="s">
        <v>522</v>
      </c>
      <c r="X117" s="74" t="s">
        <v>522</v>
      </c>
      <c r="Y117" s="74">
        <v>1</v>
      </c>
      <c r="Z117" s="39">
        <v>44382</v>
      </c>
      <c r="AA117" s="39">
        <v>44428</v>
      </c>
      <c r="AB117" s="74" t="s">
        <v>509</v>
      </c>
      <c r="AC117" s="74" t="s">
        <v>649</v>
      </c>
      <c r="AD117" s="74" t="s">
        <v>75</v>
      </c>
      <c r="AE117" s="56" t="str">
        <f t="shared" si="2"/>
        <v>C</v>
      </c>
      <c r="AF117" s="87">
        <f t="shared" si="3"/>
        <v>1</v>
      </c>
      <c r="AG117" s="58" t="s">
        <v>1337</v>
      </c>
      <c r="AH117" s="64">
        <v>1</v>
      </c>
      <c r="AI117" s="58" t="s">
        <v>1338</v>
      </c>
      <c r="AJ117" s="111"/>
    </row>
    <row r="118" spans="1:36" s="62" customFormat="1" ht="75.75" customHeight="1" x14ac:dyDescent="0.25">
      <c r="A118" s="52">
        <v>1072</v>
      </c>
      <c r="B118" s="36"/>
      <c r="C118" s="36"/>
      <c r="D118" s="74"/>
      <c r="E118" s="38"/>
      <c r="F118" s="74" t="s">
        <v>40</v>
      </c>
      <c r="G118" s="74"/>
      <c r="H118" s="74" t="s">
        <v>72</v>
      </c>
      <c r="I118" s="58" t="s">
        <v>523</v>
      </c>
      <c r="J118" s="57" t="s">
        <v>43</v>
      </c>
      <c r="K118" s="57" t="s">
        <v>94</v>
      </c>
      <c r="L118" s="74"/>
      <c r="M118" s="74"/>
      <c r="N118" s="74"/>
      <c r="O118" s="35"/>
      <c r="P118" s="74"/>
      <c r="Q118" s="35"/>
      <c r="R118" s="35"/>
      <c r="S118" s="74"/>
      <c r="T118" s="36">
        <v>1</v>
      </c>
      <c r="U118" s="35"/>
      <c r="V118" s="58" t="s">
        <v>678</v>
      </c>
      <c r="W118" s="74" t="s">
        <v>679</v>
      </c>
      <c r="X118" s="74" t="s">
        <v>679</v>
      </c>
      <c r="Y118" s="74">
        <v>2</v>
      </c>
      <c r="Z118" s="39">
        <v>44411</v>
      </c>
      <c r="AA118" s="39">
        <v>44561</v>
      </c>
      <c r="AB118" s="74" t="s">
        <v>676</v>
      </c>
      <c r="AC118" s="74" t="s">
        <v>677</v>
      </c>
      <c r="AD118" s="74" t="s">
        <v>37</v>
      </c>
      <c r="AE118" s="56" t="str">
        <f t="shared" si="2"/>
        <v>A</v>
      </c>
      <c r="AF118" s="87">
        <f t="shared" si="3"/>
        <v>0.5</v>
      </c>
      <c r="AG118" s="58" t="s">
        <v>1182</v>
      </c>
      <c r="AH118" s="64">
        <v>0.5</v>
      </c>
      <c r="AI118" s="58" t="s">
        <v>1183</v>
      </c>
      <c r="AJ118" s="111"/>
    </row>
    <row r="119" spans="1:36" s="62" customFormat="1" ht="75.75" customHeight="1" x14ac:dyDescent="0.25">
      <c r="A119" s="52">
        <v>1073</v>
      </c>
      <c r="B119" s="36"/>
      <c r="C119" s="36"/>
      <c r="D119" s="74"/>
      <c r="E119" s="38"/>
      <c r="F119" s="74" t="s">
        <v>40</v>
      </c>
      <c r="G119" s="74"/>
      <c r="H119" s="74" t="s">
        <v>72</v>
      </c>
      <c r="I119" s="58" t="s">
        <v>524</v>
      </c>
      <c r="J119" s="57" t="s">
        <v>43</v>
      </c>
      <c r="K119" s="57" t="s">
        <v>94</v>
      </c>
      <c r="L119" s="74"/>
      <c r="M119" s="74"/>
      <c r="N119" s="74"/>
      <c r="O119" s="35"/>
      <c r="P119" s="74"/>
      <c r="Q119" s="35"/>
      <c r="R119" s="35"/>
      <c r="S119" s="74"/>
      <c r="T119" s="36">
        <v>1</v>
      </c>
      <c r="U119" s="35"/>
      <c r="V119" s="58" t="s">
        <v>680</v>
      </c>
      <c r="W119" s="74" t="s">
        <v>685</v>
      </c>
      <c r="X119" s="74" t="s">
        <v>685</v>
      </c>
      <c r="Y119" s="74">
        <v>1</v>
      </c>
      <c r="Z119" s="39">
        <v>44378</v>
      </c>
      <c r="AA119" s="39">
        <v>44469</v>
      </c>
      <c r="AB119" s="74" t="s">
        <v>661</v>
      </c>
      <c r="AC119" s="74" t="s">
        <v>73</v>
      </c>
      <c r="AD119" s="74" t="s">
        <v>37</v>
      </c>
      <c r="AE119" s="56" t="str">
        <f t="shared" si="2"/>
        <v>C</v>
      </c>
      <c r="AF119" s="87">
        <f t="shared" si="3"/>
        <v>1</v>
      </c>
      <c r="AG119" s="58" t="s">
        <v>1184</v>
      </c>
      <c r="AH119" s="64">
        <v>1</v>
      </c>
      <c r="AI119" s="58" t="s">
        <v>1185</v>
      </c>
      <c r="AJ119" s="111"/>
    </row>
    <row r="120" spans="1:36" s="62" customFormat="1" ht="75.75" customHeight="1" x14ac:dyDescent="0.25">
      <c r="A120" s="52">
        <v>1073</v>
      </c>
      <c r="B120" s="36"/>
      <c r="C120" s="36"/>
      <c r="D120" s="74"/>
      <c r="E120" s="38"/>
      <c r="F120" s="74" t="s">
        <v>40</v>
      </c>
      <c r="G120" s="74"/>
      <c r="H120" s="74" t="s">
        <v>72</v>
      </c>
      <c r="I120" s="58" t="s">
        <v>524</v>
      </c>
      <c r="J120" s="57" t="s">
        <v>43</v>
      </c>
      <c r="K120" s="57" t="s">
        <v>94</v>
      </c>
      <c r="L120" s="74"/>
      <c r="M120" s="74"/>
      <c r="N120" s="74"/>
      <c r="O120" s="35"/>
      <c r="P120" s="74"/>
      <c r="Q120" s="35"/>
      <c r="R120" s="35"/>
      <c r="S120" s="74"/>
      <c r="T120" s="36">
        <v>2</v>
      </c>
      <c r="U120" s="35"/>
      <c r="V120" s="58" t="s">
        <v>681</v>
      </c>
      <c r="W120" s="74" t="s">
        <v>686</v>
      </c>
      <c r="X120" s="74" t="s">
        <v>686</v>
      </c>
      <c r="Y120" s="74">
        <v>1</v>
      </c>
      <c r="Z120" s="39">
        <v>44440</v>
      </c>
      <c r="AA120" s="39">
        <v>44499</v>
      </c>
      <c r="AB120" s="74" t="s">
        <v>661</v>
      </c>
      <c r="AC120" s="74" t="s">
        <v>73</v>
      </c>
      <c r="AD120" s="74" t="s">
        <v>37</v>
      </c>
      <c r="AE120" s="56" t="str">
        <f t="shared" si="2"/>
        <v>A</v>
      </c>
      <c r="AF120" s="87" t="str">
        <f t="shared" si="3"/>
        <v>N.A.</v>
      </c>
      <c r="AG120" s="58" t="s">
        <v>1186</v>
      </c>
      <c r="AH120" s="64" t="s">
        <v>38</v>
      </c>
      <c r="AI120" s="58" t="s">
        <v>1186</v>
      </c>
      <c r="AJ120" s="111"/>
    </row>
    <row r="121" spans="1:36" s="62" customFormat="1" ht="75.75" customHeight="1" x14ac:dyDescent="0.25">
      <c r="A121" s="52">
        <v>1073</v>
      </c>
      <c r="B121" s="36"/>
      <c r="C121" s="36"/>
      <c r="D121" s="74"/>
      <c r="E121" s="38"/>
      <c r="F121" s="74" t="s">
        <v>40</v>
      </c>
      <c r="G121" s="74"/>
      <c r="H121" s="74" t="s">
        <v>72</v>
      </c>
      <c r="I121" s="58" t="s">
        <v>524</v>
      </c>
      <c r="J121" s="57" t="s">
        <v>43</v>
      </c>
      <c r="K121" s="57" t="s">
        <v>94</v>
      </c>
      <c r="L121" s="74"/>
      <c r="M121" s="74"/>
      <c r="N121" s="74"/>
      <c r="O121" s="35"/>
      <c r="P121" s="74"/>
      <c r="Q121" s="35"/>
      <c r="R121" s="35"/>
      <c r="S121" s="74"/>
      <c r="T121" s="36">
        <v>3</v>
      </c>
      <c r="U121" s="35"/>
      <c r="V121" s="58" t="s">
        <v>682</v>
      </c>
      <c r="W121" s="74" t="s">
        <v>687</v>
      </c>
      <c r="X121" s="74" t="s">
        <v>687</v>
      </c>
      <c r="Y121" s="74">
        <v>1</v>
      </c>
      <c r="Z121" s="39">
        <v>44440</v>
      </c>
      <c r="AA121" s="39">
        <v>44530</v>
      </c>
      <c r="AB121" s="74" t="s">
        <v>661</v>
      </c>
      <c r="AC121" s="74" t="s">
        <v>73</v>
      </c>
      <c r="AD121" s="74" t="s">
        <v>37</v>
      </c>
      <c r="AE121" s="56" t="str">
        <f t="shared" si="2"/>
        <v>A</v>
      </c>
      <c r="AF121" s="87" t="str">
        <f t="shared" si="3"/>
        <v>N.A.</v>
      </c>
      <c r="AG121" s="58" t="s">
        <v>1186</v>
      </c>
      <c r="AH121" s="64" t="s">
        <v>38</v>
      </c>
      <c r="AI121" s="58" t="s">
        <v>1186</v>
      </c>
      <c r="AJ121" s="111"/>
    </row>
    <row r="122" spans="1:36" s="62" customFormat="1" ht="75.75" customHeight="1" x14ac:dyDescent="0.25">
      <c r="A122" s="52">
        <v>1073</v>
      </c>
      <c r="B122" s="36"/>
      <c r="C122" s="36"/>
      <c r="D122" s="74"/>
      <c r="E122" s="38"/>
      <c r="F122" s="74" t="s">
        <v>40</v>
      </c>
      <c r="G122" s="74"/>
      <c r="H122" s="74" t="s">
        <v>72</v>
      </c>
      <c r="I122" s="58" t="s">
        <v>524</v>
      </c>
      <c r="J122" s="57" t="s">
        <v>43</v>
      </c>
      <c r="K122" s="57" t="s">
        <v>94</v>
      </c>
      <c r="L122" s="74"/>
      <c r="M122" s="74"/>
      <c r="N122" s="74"/>
      <c r="O122" s="35"/>
      <c r="P122" s="74"/>
      <c r="Q122" s="35"/>
      <c r="R122" s="35"/>
      <c r="S122" s="74"/>
      <c r="T122" s="36">
        <v>4</v>
      </c>
      <c r="U122" s="35"/>
      <c r="V122" s="58" t="s">
        <v>683</v>
      </c>
      <c r="W122" s="74" t="s">
        <v>688</v>
      </c>
      <c r="X122" s="74" t="s">
        <v>688</v>
      </c>
      <c r="Y122" s="74">
        <v>1</v>
      </c>
      <c r="Z122" s="39">
        <v>44470</v>
      </c>
      <c r="AA122" s="39">
        <v>44530</v>
      </c>
      <c r="AB122" s="74" t="s">
        <v>661</v>
      </c>
      <c r="AC122" s="74" t="s">
        <v>73</v>
      </c>
      <c r="AD122" s="74" t="s">
        <v>37</v>
      </c>
      <c r="AE122" s="56" t="str">
        <f t="shared" si="2"/>
        <v>A</v>
      </c>
      <c r="AF122" s="87" t="str">
        <f t="shared" si="3"/>
        <v>N.A.</v>
      </c>
      <c r="AG122" s="58" t="s">
        <v>1186</v>
      </c>
      <c r="AH122" s="64" t="s">
        <v>38</v>
      </c>
      <c r="AI122" s="58" t="s">
        <v>1186</v>
      </c>
      <c r="AJ122" s="111"/>
    </row>
    <row r="123" spans="1:36" s="62" customFormat="1" ht="75.75" customHeight="1" x14ac:dyDescent="0.25">
      <c r="A123" s="52">
        <v>1073</v>
      </c>
      <c r="B123" s="36"/>
      <c r="C123" s="36"/>
      <c r="D123" s="74"/>
      <c r="E123" s="38"/>
      <c r="F123" s="74" t="s">
        <v>40</v>
      </c>
      <c r="G123" s="74"/>
      <c r="H123" s="74" t="s">
        <v>72</v>
      </c>
      <c r="I123" s="58" t="s">
        <v>524</v>
      </c>
      <c r="J123" s="57" t="s">
        <v>43</v>
      </c>
      <c r="K123" s="57" t="s">
        <v>94</v>
      </c>
      <c r="L123" s="74"/>
      <c r="M123" s="74"/>
      <c r="N123" s="74"/>
      <c r="O123" s="35"/>
      <c r="P123" s="74"/>
      <c r="Q123" s="35"/>
      <c r="R123" s="35"/>
      <c r="S123" s="74"/>
      <c r="T123" s="36">
        <v>5</v>
      </c>
      <c r="U123" s="35"/>
      <c r="V123" s="58" t="s">
        <v>684</v>
      </c>
      <c r="W123" s="74" t="s">
        <v>689</v>
      </c>
      <c r="X123" s="74" t="s">
        <v>689</v>
      </c>
      <c r="Y123" s="74">
        <v>1</v>
      </c>
      <c r="Z123" s="39">
        <v>44501</v>
      </c>
      <c r="AA123" s="39">
        <v>44560</v>
      </c>
      <c r="AB123" s="74" t="s">
        <v>661</v>
      </c>
      <c r="AC123" s="74" t="s">
        <v>73</v>
      </c>
      <c r="AD123" s="74" t="s">
        <v>37</v>
      </c>
      <c r="AE123" s="56" t="str">
        <f t="shared" si="2"/>
        <v>A</v>
      </c>
      <c r="AF123" s="87" t="str">
        <f t="shared" si="3"/>
        <v>N.A.</v>
      </c>
      <c r="AG123" s="58" t="s">
        <v>1186</v>
      </c>
      <c r="AH123" s="64" t="s">
        <v>38</v>
      </c>
      <c r="AI123" s="58" t="s">
        <v>1186</v>
      </c>
      <c r="AJ123" s="111"/>
    </row>
    <row r="124" spans="1:36" s="62" customFormat="1" ht="75.75" customHeight="1" x14ac:dyDescent="0.25">
      <c r="A124" s="52">
        <v>1074</v>
      </c>
      <c r="B124" s="36"/>
      <c r="C124" s="36"/>
      <c r="D124" s="74"/>
      <c r="E124" s="38"/>
      <c r="F124" s="74" t="s">
        <v>40</v>
      </c>
      <c r="G124" s="74"/>
      <c r="H124" s="74" t="s">
        <v>538</v>
      </c>
      <c r="I124" s="58" t="s">
        <v>525</v>
      </c>
      <c r="J124" s="57" t="s">
        <v>43</v>
      </c>
      <c r="K124" s="57" t="s">
        <v>94</v>
      </c>
      <c r="L124" s="74"/>
      <c r="M124" s="74"/>
      <c r="N124" s="74"/>
      <c r="O124" s="35"/>
      <c r="P124" s="74"/>
      <c r="Q124" s="35"/>
      <c r="R124" s="35"/>
      <c r="S124" s="74"/>
      <c r="T124" s="36">
        <v>1</v>
      </c>
      <c r="U124" s="58" t="s">
        <v>993</v>
      </c>
      <c r="V124" s="58" t="s">
        <v>690</v>
      </c>
      <c r="W124" s="74" t="s">
        <v>691</v>
      </c>
      <c r="X124" s="74" t="s">
        <v>691</v>
      </c>
      <c r="Y124" s="74">
        <v>100</v>
      </c>
      <c r="Z124" s="39">
        <v>44409</v>
      </c>
      <c r="AA124" s="39">
        <v>44561</v>
      </c>
      <c r="AB124" s="74" t="s">
        <v>692</v>
      </c>
      <c r="AC124" s="74" t="s">
        <v>693</v>
      </c>
      <c r="AD124" s="74" t="s">
        <v>84</v>
      </c>
      <c r="AE124" s="56" t="str">
        <f t="shared" si="2"/>
        <v>A</v>
      </c>
      <c r="AF124" s="87" t="str">
        <f t="shared" si="3"/>
        <v>N.A.</v>
      </c>
      <c r="AG124" s="58" t="s">
        <v>984</v>
      </c>
      <c r="AH124" s="64" t="s">
        <v>38</v>
      </c>
      <c r="AI124" s="58" t="s">
        <v>1067</v>
      </c>
      <c r="AJ124" s="111"/>
    </row>
    <row r="125" spans="1:36" s="62" customFormat="1" ht="75.75" customHeight="1" x14ac:dyDescent="0.25">
      <c r="A125" s="52">
        <v>1075</v>
      </c>
      <c r="B125" s="36"/>
      <c r="C125" s="36"/>
      <c r="D125" s="74"/>
      <c r="E125" s="38"/>
      <c r="F125" s="74" t="s">
        <v>40</v>
      </c>
      <c r="G125" s="74"/>
      <c r="H125" s="74" t="s">
        <v>538</v>
      </c>
      <c r="I125" s="58" t="s">
        <v>526</v>
      </c>
      <c r="J125" s="57" t="s">
        <v>43</v>
      </c>
      <c r="K125" s="57" t="s">
        <v>94</v>
      </c>
      <c r="L125" s="74"/>
      <c r="M125" s="74"/>
      <c r="N125" s="74"/>
      <c r="O125" s="35"/>
      <c r="P125" s="74"/>
      <c r="Q125" s="35"/>
      <c r="R125" s="35"/>
      <c r="S125" s="74"/>
      <c r="T125" s="36">
        <v>1</v>
      </c>
      <c r="U125" s="35"/>
      <c r="V125" s="58" t="s">
        <v>694</v>
      </c>
      <c r="W125" s="74" t="s">
        <v>696</v>
      </c>
      <c r="X125" s="74" t="s">
        <v>696</v>
      </c>
      <c r="Y125" s="74">
        <v>1</v>
      </c>
      <c r="Z125" s="39">
        <v>44409</v>
      </c>
      <c r="AA125" s="39">
        <v>44561</v>
      </c>
      <c r="AB125" s="74" t="s">
        <v>661</v>
      </c>
      <c r="AC125" s="74" t="s">
        <v>73</v>
      </c>
      <c r="AD125" s="74" t="s">
        <v>838</v>
      </c>
      <c r="AE125" s="56" t="str">
        <f t="shared" si="2"/>
        <v>A</v>
      </c>
      <c r="AF125" s="87" t="str">
        <f t="shared" si="3"/>
        <v>N.A.</v>
      </c>
      <c r="AG125" s="58" t="s">
        <v>979</v>
      </c>
      <c r="AH125" s="108" t="s">
        <v>38</v>
      </c>
      <c r="AI125" s="58" t="s">
        <v>959</v>
      </c>
      <c r="AJ125" s="111"/>
    </row>
    <row r="126" spans="1:36" s="62" customFormat="1" ht="75.75" customHeight="1" x14ac:dyDescent="0.25">
      <c r="A126" s="52">
        <v>1075</v>
      </c>
      <c r="B126" s="36"/>
      <c r="C126" s="36"/>
      <c r="D126" s="74"/>
      <c r="E126" s="38"/>
      <c r="F126" s="74" t="s">
        <v>40</v>
      </c>
      <c r="G126" s="74"/>
      <c r="H126" s="74" t="s">
        <v>538</v>
      </c>
      <c r="I126" s="58" t="s">
        <v>526</v>
      </c>
      <c r="J126" s="57" t="s">
        <v>43</v>
      </c>
      <c r="K126" s="57" t="s">
        <v>94</v>
      </c>
      <c r="L126" s="74"/>
      <c r="M126" s="74"/>
      <c r="N126" s="74"/>
      <c r="O126" s="35"/>
      <c r="P126" s="74"/>
      <c r="Q126" s="35"/>
      <c r="R126" s="35"/>
      <c r="S126" s="74"/>
      <c r="T126" s="36">
        <v>2</v>
      </c>
      <c r="U126" s="35"/>
      <c r="V126" s="58" t="s">
        <v>695</v>
      </c>
      <c r="W126" s="74" t="s">
        <v>697</v>
      </c>
      <c r="X126" s="74" t="s">
        <v>697</v>
      </c>
      <c r="Y126" s="74">
        <v>1</v>
      </c>
      <c r="Z126" s="39">
        <v>44409</v>
      </c>
      <c r="AA126" s="39">
        <v>44561</v>
      </c>
      <c r="AB126" s="74" t="s">
        <v>661</v>
      </c>
      <c r="AC126" s="74" t="s">
        <v>73</v>
      </c>
      <c r="AD126" s="74" t="s">
        <v>838</v>
      </c>
      <c r="AE126" s="56" t="str">
        <f t="shared" si="2"/>
        <v>A</v>
      </c>
      <c r="AF126" s="87" t="str">
        <f t="shared" si="3"/>
        <v>N.A.</v>
      </c>
      <c r="AG126" s="58" t="s">
        <v>979</v>
      </c>
      <c r="AH126" s="108" t="s">
        <v>38</v>
      </c>
      <c r="AI126" s="58" t="s">
        <v>959</v>
      </c>
      <c r="AJ126" s="111"/>
    </row>
    <row r="127" spans="1:36" s="62" customFormat="1" ht="75.75" customHeight="1" x14ac:dyDescent="0.25">
      <c r="A127" s="52">
        <v>1075</v>
      </c>
      <c r="B127" s="36"/>
      <c r="C127" s="36"/>
      <c r="D127" s="74"/>
      <c r="E127" s="38"/>
      <c r="F127" s="74" t="s">
        <v>40</v>
      </c>
      <c r="G127" s="74"/>
      <c r="H127" s="74" t="s">
        <v>538</v>
      </c>
      <c r="I127" s="58" t="s">
        <v>526</v>
      </c>
      <c r="J127" s="57" t="s">
        <v>43</v>
      </c>
      <c r="K127" s="57" t="s">
        <v>94</v>
      </c>
      <c r="L127" s="74"/>
      <c r="M127" s="74"/>
      <c r="N127" s="74"/>
      <c r="O127" s="35"/>
      <c r="P127" s="74"/>
      <c r="Q127" s="35"/>
      <c r="R127" s="35"/>
      <c r="S127" s="74"/>
      <c r="T127" s="36">
        <v>3</v>
      </c>
      <c r="U127" s="35"/>
      <c r="V127" s="58" t="s">
        <v>664</v>
      </c>
      <c r="W127" s="74" t="s">
        <v>698</v>
      </c>
      <c r="X127" s="74" t="s">
        <v>698</v>
      </c>
      <c r="Y127" s="74">
        <v>1</v>
      </c>
      <c r="Z127" s="39">
        <v>44409</v>
      </c>
      <c r="AA127" s="39">
        <v>44561</v>
      </c>
      <c r="AB127" s="74" t="s">
        <v>661</v>
      </c>
      <c r="AC127" s="74" t="s">
        <v>73</v>
      </c>
      <c r="AD127" s="74" t="s">
        <v>838</v>
      </c>
      <c r="AE127" s="56" t="str">
        <f t="shared" si="2"/>
        <v>A</v>
      </c>
      <c r="AF127" s="87" t="str">
        <f t="shared" si="3"/>
        <v>N.A.</v>
      </c>
      <c r="AG127" s="58" t="s">
        <v>979</v>
      </c>
      <c r="AH127" s="108" t="s">
        <v>38</v>
      </c>
      <c r="AI127" s="58" t="s">
        <v>959</v>
      </c>
      <c r="AJ127" s="111"/>
    </row>
    <row r="128" spans="1:36" s="62" customFormat="1" ht="75.75" customHeight="1" x14ac:dyDescent="0.25">
      <c r="A128" s="52">
        <v>1075</v>
      </c>
      <c r="B128" s="36"/>
      <c r="C128" s="36"/>
      <c r="D128" s="74"/>
      <c r="E128" s="38"/>
      <c r="F128" s="74" t="s">
        <v>40</v>
      </c>
      <c r="G128" s="74"/>
      <c r="H128" s="74" t="s">
        <v>538</v>
      </c>
      <c r="I128" s="58" t="s">
        <v>526</v>
      </c>
      <c r="J128" s="57" t="s">
        <v>43</v>
      </c>
      <c r="K128" s="57" t="s">
        <v>94</v>
      </c>
      <c r="L128" s="74"/>
      <c r="M128" s="74"/>
      <c r="N128" s="74"/>
      <c r="O128" s="35"/>
      <c r="P128" s="74"/>
      <c r="Q128" s="35"/>
      <c r="R128" s="35"/>
      <c r="S128" s="74"/>
      <c r="T128" s="36">
        <v>4</v>
      </c>
      <c r="U128" s="35"/>
      <c r="V128" s="58" t="s">
        <v>665</v>
      </c>
      <c r="W128" s="74" t="s">
        <v>699</v>
      </c>
      <c r="X128" s="74" t="s">
        <v>699</v>
      </c>
      <c r="Y128" s="74">
        <v>1</v>
      </c>
      <c r="Z128" s="39">
        <v>44409</v>
      </c>
      <c r="AA128" s="39">
        <v>44561</v>
      </c>
      <c r="AB128" s="74" t="s">
        <v>661</v>
      </c>
      <c r="AC128" s="74" t="s">
        <v>73</v>
      </c>
      <c r="AD128" s="74" t="s">
        <v>838</v>
      </c>
      <c r="AE128" s="56" t="str">
        <f t="shared" si="2"/>
        <v>A</v>
      </c>
      <c r="AF128" s="87" t="str">
        <f t="shared" si="3"/>
        <v>N.A.</v>
      </c>
      <c r="AG128" s="58" t="s">
        <v>979</v>
      </c>
      <c r="AH128" s="108" t="s">
        <v>38</v>
      </c>
      <c r="AI128" s="58" t="s">
        <v>959</v>
      </c>
      <c r="AJ128" s="111"/>
    </row>
    <row r="129" spans="1:36" s="62" customFormat="1" ht="75.75" customHeight="1" x14ac:dyDescent="0.25">
      <c r="A129" s="52">
        <v>1075</v>
      </c>
      <c r="B129" s="36"/>
      <c r="C129" s="36"/>
      <c r="D129" s="74"/>
      <c r="E129" s="38"/>
      <c r="F129" s="74" t="s">
        <v>40</v>
      </c>
      <c r="G129" s="74"/>
      <c r="H129" s="74" t="s">
        <v>538</v>
      </c>
      <c r="I129" s="58" t="s">
        <v>526</v>
      </c>
      <c r="J129" s="57" t="s">
        <v>43</v>
      </c>
      <c r="K129" s="57" t="s">
        <v>94</v>
      </c>
      <c r="L129" s="74"/>
      <c r="M129" s="74"/>
      <c r="N129" s="74"/>
      <c r="O129" s="35"/>
      <c r="P129" s="74"/>
      <c r="Q129" s="35"/>
      <c r="R129" s="35"/>
      <c r="S129" s="74"/>
      <c r="T129" s="36">
        <v>5</v>
      </c>
      <c r="U129" s="35"/>
      <c r="V129" s="58" t="s">
        <v>666</v>
      </c>
      <c r="W129" s="74" t="s">
        <v>700</v>
      </c>
      <c r="X129" s="74" t="s">
        <v>700</v>
      </c>
      <c r="Y129" s="74">
        <v>1</v>
      </c>
      <c r="Z129" s="39">
        <v>44409</v>
      </c>
      <c r="AA129" s="39">
        <v>44561</v>
      </c>
      <c r="AB129" s="74" t="s">
        <v>661</v>
      </c>
      <c r="AC129" s="74" t="s">
        <v>73</v>
      </c>
      <c r="AD129" s="74" t="s">
        <v>838</v>
      </c>
      <c r="AE129" s="56" t="str">
        <f t="shared" si="2"/>
        <v>A</v>
      </c>
      <c r="AF129" s="87" t="str">
        <f t="shared" si="3"/>
        <v>N.A.</v>
      </c>
      <c r="AG129" s="58" t="s">
        <v>979</v>
      </c>
      <c r="AH129" s="108" t="s">
        <v>38</v>
      </c>
      <c r="AI129" s="58" t="s">
        <v>959</v>
      </c>
      <c r="AJ129" s="111"/>
    </row>
    <row r="130" spans="1:36" s="62" customFormat="1" ht="75.75" customHeight="1" x14ac:dyDescent="0.25">
      <c r="A130" s="52">
        <v>1076</v>
      </c>
      <c r="B130" s="36"/>
      <c r="C130" s="36"/>
      <c r="D130" s="74"/>
      <c r="E130" s="38"/>
      <c r="F130" s="74"/>
      <c r="G130" s="74"/>
      <c r="H130" s="74" t="s">
        <v>538</v>
      </c>
      <c r="I130" s="58" t="s">
        <v>527</v>
      </c>
      <c r="J130" s="57" t="s">
        <v>43</v>
      </c>
      <c r="K130" s="57" t="s">
        <v>94</v>
      </c>
      <c r="L130" s="74"/>
      <c r="M130" s="74"/>
      <c r="N130" s="74"/>
      <c r="O130" s="35"/>
      <c r="P130" s="74"/>
      <c r="Q130" s="35"/>
      <c r="R130" s="35"/>
      <c r="S130" s="74"/>
      <c r="T130" s="36">
        <v>1</v>
      </c>
      <c r="U130" s="35" t="s">
        <v>994</v>
      </c>
      <c r="V130" s="58" t="s">
        <v>996</v>
      </c>
      <c r="W130" s="74" t="s">
        <v>997</v>
      </c>
      <c r="X130" s="74" t="s">
        <v>997</v>
      </c>
      <c r="Y130" s="74">
        <v>1</v>
      </c>
      <c r="Z130" s="39">
        <v>44409</v>
      </c>
      <c r="AA130" s="39">
        <v>44561</v>
      </c>
      <c r="AB130" s="74" t="s">
        <v>692</v>
      </c>
      <c r="AC130" s="74" t="s">
        <v>693</v>
      </c>
      <c r="AD130" s="74" t="s">
        <v>84</v>
      </c>
      <c r="AE130" s="56" t="str">
        <f t="shared" ref="AE130" si="4">IF(AH130="N.A.","A",(IF(AH130&lt;100%,"A","C")))</f>
        <v>A</v>
      </c>
      <c r="AF130" s="87" t="str">
        <f t="shared" ref="AF130" si="5">AH130</f>
        <v>N.A.</v>
      </c>
      <c r="AG130" s="58" t="s">
        <v>1068</v>
      </c>
      <c r="AH130" s="64" t="s">
        <v>38</v>
      </c>
      <c r="AI130" s="58" t="s">
        <v>1067</v>
      </c>
      <c r="AJ130" s="111"/>
    </row>
    <row r="131" spans="1:36" s="62" customFormat="1" ht="75.75" customHeight="1" x14ac:dyDescent="0.25">
      <c r="A131" s="52">
        <v>1077</v>
      </c>
      <c r="B131" s="36"/>
      <c r="C131" s="36"/>
      <c r="D131" s="74"/>
      <c r="E131" s="38"/>
      <c r="F131" s="74"/>
      <c r="G131" s="74"/>
      <c r="H131" s="74" t="s">
        <v>538</v>
      </c>
      <c r="I131" s="58" t="s">
        <v>528</v>
      </c>
      <c r="J131" s="57" t="s">
        <v>43</v>
      </c>
      <c r="K131" s="57" t="s">
        <v>94</v>
      </c>
      <c r="L131" s="74"/>
      <c r="M131" s="74"/>
      <c r="N131" s="74"/>
      <c r="O131" s="35"/>
      <c r="P131" s="74"/>
      <c r="Q131" s="35"/>
      <c r="R131" s="35"/>
      <c r="S131" s="74"/>
      <c r="T131" s="36">
        <v>1</v>
      </c>
      <c r="U131" s="63" t="s">
        <v>995</v>
      </c>
      <c r="V131" s="58" t="s">
        <v>998</v>
      </c>
      <c r="W131" s="74" t="s">
        <v>685</v>
      </c>
      <c r="X131" s="74" t="s">
        <v>685</v>
      </c>
      <c r="Y131" s="74">
        <v>1</v>
      </c>
      <c r="Z131" s="39">
        <v>44378</v>
      </c>
      <c r="AA131" s="39">
        <v>44469</v>
      </c>
      <c r="AB131" s="74" t="s">
        <v>1002</v>
      </c>
      <c r="AC131" s="74" t="s">
        <v>73</v>
      </c>
      <c r="AD131" s="74" t="s">
        <v>84</v>
      </c>
      <c r="AE131" s="56" t="str">
        <f t="shared" ref="AE131" si="6">IF(AH131="N.A.","A",(IF(AH131&lt;100%,"A","C")))</f>
        <v>C</v>
      </c>
      <c r="AF131" s="87">
        <f t="shared" ref="AF131" si="7">AH131</f>
        <v>1</v>
      </c>
      <c r="AG131" s="58" t="s">
        <v>992</v>
      </c>
      <c r="AH131" s="64">
        <v>1</v>
      </c>
      <c r="AI131" s="58" t="s">
        <v>1050</v>
      </c>
      <c r="AJ131" s="111"/>
    </row>
    <row r="132" spans="1:36" s="62" customFormat="1" ht="75.75" customHeight="1" x14ac:dyDescent="0.25">
      <c r="A132" s="52">
        <v>1077</v>
      </c>
      <c r="B132" s="36"/>
      <c r="C132" s="36"/>
      <c r="D132" s="74"/>
      <c r="E132" s="38"/>
      <c r="F132" s="74"/>
      <c r="G132" s="74"/>
      <c r="H132" s="74" t="s">
        <v>538</v>
      </c>
      <c r="I132" s="58" t="s">
        <v>528</v>
      </c>
      <c r="J132" s="57" t="s">
        <v>43</v>
      </c>
      <c r="K132" s="57" t="s">
        <v>94</v>
      </c>
      <c r="L132" s="74"/>
      <c r="M132" s="74"/>
      <c r="N132" s="74"/>
      <c r="O132" s="35"/>
      <c r="P132" s="74"/>
      <c r="Q132" s="35"/>
      <c r="R132" s="35"/>
      <c r="S132" s="74"/>
      <c r="T132" s="36">
        <v>2</v>
      </c>
      <c r="U132" s="63" t="s">
        <v>995</v>
      </c>
      <c r="V132" s="58" t="s">
        <v>999</v>
      </c>
      <c r="W132" s="74" t="s">
        <v>686</v>
      </c>
      <c r="X132" s="74" t="s">
        <v>686</v>
      </c>
      <c r="Y132" s="74">
        <v>1</v>
      </c>
      <c r="Z132" s="39">
        <v>44440</v>
      </c>
      <c r="AA132" s="39">
        <v>44500</v>
      </c>
      <c r="AB132" s="74" t="s">
        <v>1002</v>
      </c>
      <c r="AC132" s="74" t="s">
        <v>73</v>
      </c>
      <c r="AD132" s="74" t="s">
        <v>84</v>
      </c>
      <c r="AE132" s="56" t="str">
        <f t="shared" ref="AE132" si="8">IF(AH132="N.A.","A",(IF(AH132&lt;100%,"A","C")))</f>
        <v>A</v>
      </c>
      <c r="AF132" s="87" t="str">
        <f t="shared" ref="AF132" si="9">AH132</f>
        <v>N.A.</v>
      </c>
      <c r="AG132" s="58" t="s">
        <v>984</v>
      </c>
      <c r="AH132" s="64" t="s">
        <v>38</v>
      </c>
      <c r="AI132" s="58" t="s">
        <v>1051</v>
      </c>
      <c r="AJ132" s="111"/>
    </row>
    <row r="133" spans="1:36" s="62" customFormat="1" ht="75.75" customHeight="1" x14ac:dyDescent="0.25">
      <c r="A133" s="52">
        <v>1077</v>
      </c>
      <c r="B133" s="36"/>
      <c r="C133" s="36"/>
      <c r="D133" s="74"/>
      <c r="E133" s="38"/>
      <c r="F133" s="74"/>
      <c r="G133" s="74"/>
      <c r="H133" s="74" t="s">
        <v>538</v>
      </c>
      <c r="I133" s="58" t="s">
        <v>528</v>
      </c>
      <c r="J133" s="57" t="s">
        <v>43</v>
      </c>
      <c r="K133" s="57" t="s">
        <v>94</v>
      </c>
      <c r="L133" s="74"/>
      <c r="M133" s="74"/>
      <c r="N133" s="74"/>
      <c r="O133" s="35"/>
      <c r="P133" s="74"/>
      <c r="Q133" s="35"/>
      <c r="R133" s="35"/>
      <c r="S133" s="74"/>
      <c r="T133" s="36">
        <v>3</v>
      </c>
      <c r="U133" s="63" t="s">
        <v>995</v>
      </c>
      <c r="V133" s="58" t="s">
        <v>1000</v>
      </c>
      <c r="W133" s="74" t="s">
        <v>687</v>
      </c>
      <c r="X133" s="74" t="s">
        <v>687</v>
      </c>
      <c r="Y133" s="74">
        <v>1</v>
      </c>
      <c r="Z133" s="39">
        <v>44440</v>
      </c>
      <c r="AA133" s="39">
        <v>44500</v>
      </c>
      <c r="AB133" s="74" t="s">
        <v>1002</v>
      </c>
      <c r="AC133" s="74" t="s">
        <v>73</v>
      </c>
      <c r="AD133" s="74" t="s">
        <v>84</v>
      </c>
      <c r="AE133" s="56" t="str">
        <f t="shared" ref="AE133" si="10">IF(AH133="N.A.","A",(IF(AH133&lt;100%,"A","C")))</f>
        <v>A</v>
      </c>
      <c r="AF133" s="87" t="str">
        <f t="shared" ref="AF133" si="11">AH133</f>
        <v>N.A.</v>
      </c>
      <c r="AG133" s="58" t="s">
        <v>984</v>
      </c>
      <c r="AH133" s="64" t="s">
        <v>38</v>
      </c>
      <c r="AI133" s="58" t="s">
        <v>1051</v>
      </c>
      <c r="AJ133" s="111"/>
    </row>
    <row r="134" spans="1:36" s="62" customFormat="1" ht="75.75" customHeight="1" x14ac:dyDescent="0.25">
      <c r="A134" s="52">
        <v>1077</v>
      </c>
      <c r="B134" s="36"/>
      <c r="C134" s="36"/>
      <c r="D134" s="74"/>
      <c r="E134" s="38"/>
      <c r="F134" s="74"/>
      <c r="G134" s="74"/>
      <c r="H134" s="74" t="s">
        <v>538</v>
      </c>
      <c r="I134" s="58" t="s">
        <v>528</v>
      </c>
      <c r="J134" s="57" t="s">
        <v>43</v>
      </c>
      <c r="K134" s="57" t="s">
        <v>94</v>
      </c>
      <c r="L134" s="74"/>
      <c r="M134" s="74"/>
      <c r="N134" s="74"/>
      <c r="O134" s="35"/>
      <c r="P134" s="74"/>
      <c r="Q134" s="35"/>
      <c r="R134" s="35"/>
      <c r="S134" s="74"/>
      <c r="T134" s="36">
        <v>4</v>
      </c>
      <c r="U134" s="63" t="s">
        <v>995</v>
      </c>
      <c r="V134" s="58" t="s">
        <v>683</v>
      </c>
      <c r="W134" s="74" t="s">
        <v>688</v>
      </c>
      <c r="X134" s="74" t="s">
        <v>688</v>
      </c>
      <c r="Y134" s="74">
        <v>1</v>
      </c>
      <c r="Z134" s="39">
        <v>44470</v>
      </c>
      <c r="AA134" s="39">
        <v>44530</v>
      </c>
      <c r="AB134" s="74" t="s">
        <v>1002</v>
      </c>
      <c r="AC134" s="74" t="s">
        <v>73</v>
      </c>
      <c r="AD134" s="74" t="s">
        <v>84</v>
      </c>
      <c r="AE134" s="56" t="str">
        <f t="shared" ref="AE134" si="12">IF(AH134="N.A.","A",(IF(AH134&lt;100%,"A","C")))</f>
        <v>A</v>
      </c>
      <c r="AF134" s="87" t="str">
        <f t="shared" ref="AF134" si="13">AH134</f>
        <v>N.A.</v>
      </c>
      <c r="AG134" s="58" t="s">
        <v>984</v>
      </c>
      <c r="AH134" s="64" t="s">
        <v>38</v>
      </c>
      <c r="AI134" s="58" t="s">
        <v>1049</v>
      </c>
      <c r="AJ134" s="111"/>
    </row>
    <row r="135" spans="1:36" s="62" customFormat="1" ht="75.75" customHeight="1" x14ac:dyDescent="0.25">
      <c r="A135" s="52">
        <v>1077</v>
      </c>
      <c r="B135" s="36"/>
      <c r="C135" s="36"/>
      <c r="D135" s="74"/>
      <c r="E135" s="38"/>
      <c r="F135" s="74"/>
      <c r="G135" s="74"/>
      <c r="H135" s="74" t="s">
        <v>538</v>
      </c>
      <c r="I135" s="58" t="s">
        <v>528</v>
      </c>
      <c r="J135" s="57" t="s">
        <v>43</v>
      </c>
      <c r="K135" s="57" t="s">
        <v>94</v>
      </c>
      <c r="L135" s="74"/>
      <c r="M135" s="74"/>
      <c r="N135" s="74"/>
      <c r="O135" s="35"/>
      <c r="P135" s="74"/>
      <c r="Q135" s="35"/>
      <c r="R135" s="35"/>
      <c r="S135" s="74"/>
      <c r="T135" s="36">
        <v>5</v>
      </c>
      <c r="U135" s="63" t="s">
        <v>995</v>
      </c>
      <c r="V135" s="58" t="s">
        <v>1001</v>
      </c>
      <c r="W135" s="74" t="s">
        <v>689</v>
      </c>
      <c r="X135" s="74" t="s">
        <v>689</v>
      </c>
      <c r="Y135" s="74">
        <v>1</v>
      </c>
      <c r="Z135" s="39">
        <v>44501</v>
      </c>
      <c r="AA135" s="39">
        <v>44561</v>
      </c>
      <c r="AB135" s="74" t="s">
        <v>1002</v>
      </c>
      <c r="AC135" s="74" t="s">
        <v>73</v>
      </c>
      <c r="AD135" s="74" t="s">
        <v>84</v>
      </c>
      <c r="AE135" s="56" t="str">
        <f t="shared" ref="AE135" si="14">IF(AH135="N.A.","A",(IF(AH135&lt;100%,"A","C")))</f>
        <v>A</v>
      </c>
      <c r="AF135" s="87" t="str">
        <f t="shared" ref="AF135" si="15">AH135</f>
        <v>N.A.</v>
      </c>
      <c r="AG135" s="58" t="s">
        <v>984</v>
      </c>
      <c r="AH135" s="64" t="s">
        <v>38</v>
      </c>
      <c r="AI135" s="58" t="s">
        <v>1049</v>
      </c>
      <c r="AJ135" s="111"/>
    </row>
    <row r="136" spans="1:36" s="62" customFormat="1" ht="75.75" customHeight="1" x14ac:dyDescent="0.25">
      <c r="A136" s="52">
        <v>1078</v>
      </c>
      <c r="B136" s="36"/>
      <c r="C136" s="36"/>
      <c r="D136" s="74"/>
      <c r="E136" s="38"/>
      <c r="F136" s="74"/>
      <c r="G136" s="74"/>
      <c r="H136" s="74" t="s">
        <v>538</v>
      </c>
      <c r="I136" s="58" t="s">
        <v>529</v>
      </c>
      <c r="J136" s="57" t="s">
        <v>43</v>
      </c>
      <c r="K136" s="57" t="s">
        <v>94</v>
      </c>
      <c r="L136" s="74"/>
      <c r="M136" s="74"/>
      <c r="N136" s="74"/>
      <c r="O136" s="35"/>
      <c r="P136" s="74"/>
      <c r="Q136" s="35"/>
      <c r="R136" s="35"/>
      <c r="S136" s="74"/>
      <c r="T136" s="36">
        <v>1</v>
      </c>
      <c r="U136" s="63" t="s">
        <v>1004</v>
      </c>
      <c r="V136" s="58" t="s">
        <v>1005</v>
      </c>
      <c r="W136" s="74" t="s">
        <v>769</v>
      </c>
      <c r="X136" s="74" t="s">
        <v>769</v>
      </c>
      <c r="Y136" s="74">
        <v>1</v>
      </c>
      <c r="Z136" s="39">
        <v>44409</v>
      </c>
      <c r="AA136" s="39">
        <v>44561</v>
      </c>
      <c r="AB136" s="74" t="s">
        <v>1002</v>
      </c>
      <c r="AC136" s="74" t="s">
        <v>73</v>
      </c>
      <c r="AD136" s="74" t="s">
        <v>84</v>
      </c>
      <c r="AE136" s="56" t="str">
        <f t="shared" ref="AE136" si="16">IF(AH136="N.A.","A",(IF(AH136&lt;100%,"A","C")))</f>
        <v>A</v>
      </c>
      <c r="AF136" s="87" t="str">
        <f t="shared" ref="AF136" si="17">AH136</f>
        <v>N.A.</v>
      </c>
      <c r="AG136" s="58" t="s">
        <v>984</v>
      </c>
      <c r="AH136" s="64" t="s">
        <v>38</v>
      </c>
      <c r="AI136" s="58" t="s">
        <v>1067</v>
      </c>
      <c r="AJ136" s="111"/>
    </row>
    <row r="137" spans="1:36" s="62" customFormat="1" ht="75.75" customHeight="1" x14ac:dyDescent="0.25">
      <c r="A137" s="52">
        <v>1078</v>
      </c>
      <c r="B137" s="36"/>
      <c r="C137" s="36"/>
      <c r="D137" s="74"/>
      <c r="E137" s="38"/>
      <c r="F137" s="74"/>
      <c r="G137" s="74"/>
      <c r="H137" s="74" t="s">
        <v>538</v>
      </c>
      <c r="I137" s="58" t="s">
        <v>529</v>
      </c>
      <c r="J137" s="57" t="s">
        <v>43</v>
      </c>
      <c r="K137" s="57" t="s">
        <v>94</v>
      </c>
      <c r="L137" s="74"/>
      <c r="M137" s="74"/>
      <c r="N137" s="74"/>
      <c r="O137" s="35"/>
      <c r="P137" s="74"/>
      <c r="Q137" s="35"/>
      <c r="R137" s="35"/>
      <c r="S137" s="74"/>
      <c r="T137" s="36">
        <v>2</v>
      </c>
      <c r="U137" s="63" t="s">
        <v>1004</v>
      </c>
      <c r="V137" s="58" t="s">
        <v>771</v>
      </c>
      <c r="W137" s="74" t="s">
        <v>775</v>
      </c>
      <c r="X137" s="74" t="s">
        <v>775</v>
      </c>
      <c r="Y137" s="74">
        <v>1</v>
      </c>
      <c r="Z137" s="39">
        <v>44501</v>
      </c>
      <c r="AA137" s="39">
        <v>44561</v>
      </c>
      <c r="AB137" s="74" t="s">
        <v>1002</v>
      </c>
      <c r="AC137" s="74" t="s">
        <v>73</v>
      </c>
      <c r="AD137" s="74" t="s">
        <v>84</v>
      </c>
      <c r="AE137" s="56" t="str">
        <f t="shared" ref="AE137" si="18">IF(AH137="N.A.","A",(IF(AH137&lt;100%,"A","C")))</f>
        <v>A</v>
      </c>
      <c r="AF137" s="87" t="str">
        <f t="shared" ref="AF137" si="19">AH137</f>
        <v>N.A.</v>
      </c>
      <c r="AG137" s="58" t="s">
        <v>984</v>
      </c>
      <c r="AH137" s="64" t="s">
        <v>38</v>
      </c>
      <c r="AI137" s="58" t="s">
        <v>1049</v>
      </c>
      <c r="AJ137" s="111"/>
    </row>
    <row r="138" spans="1:36" s="62" customFormat="1" ht="75.75" customHeight="1" x14ac:dyDescent="0.25">
      <c r="A138" s="52">
        <v>1078</v>
      </c>
      <c r="B138" s="36"/>
      <c r="C138" s="36"/>
      <c r="D138" s="74"/>
      <c r="E138" s="38"/>
      <c r="F138" s="74"/>
      <c r="G138" s="74"/>
      <c r="H138" s="74" t="s">
        <v>538</v>
      </c>
      <c r="I138" s="58" t="s">
        <v>529</v>
      </c>
      <c r="J138" s="57" t="s">
        <v>43</v>
      </c>
      <c r="K138" s="57" t="s">
        <v>94</v>
      </c>
      <c r="L138" s="74"/>
      <c r="M138" s="74"/>
      <c r="N138" s="74"/>
      <c r="O138" s="35"/>
      <c r="P138" s="74"/>
      <c r="Q138" s="35"/>
      <c r="R138" s="35"/>
      <c r="S138" s="74"/>
      <c r="T138" s="36">
        <v>3</v>
      </c>
      <c r="U138" s="63" t="s">
        <v>1004</v>
      </c>
      <c r="V138" s="58" t="s">
        <v>1006</v>
      </c>
      <c r="W138" s="63" t="s">
        <v>1007</v>
      </c>
      <c r="X138" s="63" t="s">
        <v>1007</v>
      </c>
      <c r="Y138" s="74">
        <v>17</v>
      </c>
      <c r="Z138" s="39">
        <v>44501</v>
      </c>
      <c r="AA138" s="39">
        <v>44561</v>
      </c>
      <c r="AB138" s="74" t="s">
        <v>1002</v>
      </c>
      <c r="AC138" s="74" t="s">
        <v>73</v>
      </c>
      <c r="AD138" s="74" t="s">
        <v>84</v>
      </c>
      <c r="AE138" s="56" t="str">
        <f t="shared" ref="AE138" si="20">IF(AH138="N.A.","A",(IF(AH138&lt;100%,"A","C")))</f>
        <v>A</v>
      </c>
      <c r="AF138" s="87" t="str">
        <f t="shared" ref="AF138" si="21">AH138</f>
        <v>N.A.</v>
      </c>
      <c r="AG138" s="58" t="s">
        <v>984</v>
      </c>
      <c r="AH138" s="64" t="s">
        <v>38</v>
      </c>
      <c r="AI138" s="58" t="s">
        <v>1049</v>
      </c>
      <c r="AJ138" s="111"/>
    </row>
    <row r="139" spans="1:36" s="62" customFormat="1" ht="75.75" customHeight="1" x14ac:dyDescent="0.25">
      <c r="A139" s="52">
        <v>1078</v>
      </c>
      <c r="B139" s="36"/>
      <c r="C139" s="36"/>
      <c r="D139" s="74"/>
      <c r="E139" s="38"/>
      <c r="F139" s="74"/>
      <c r="G139" s="74"/>
      <c r="H139" s="74" t="s">
        <v>538</v>
      </c>
      <c r="I139" s="58" t="s">
        <v>529</v>
      </c>
      <c r="J139" s="57" t="s">
        <v>43</v>
      </c>
      <c r="K139" s="57" t="s">
        <v>94</v>
      </c>
      <c r="L139" s="74"/>
      <c r="M139" s="74"/>
      <c r="N139" s="74"/>
      <c r="O139" s="35"/>
      <c r="P139" s="74"/>
      <c r="Q139" s="35"/>
      <c r="R139" s="35"/>
      <c r="S139" s="74"/>
      <c r="T139" s="36">
        <v>4</v>
      </c>
      <c r="U139" s="63" t="s">
        <v>1004</v>
      </c>
      <c r="V139" s="58" t="s">
        <v>1008</v>
      </c>
      <c r="W139" s="63" t="s">
        <v>1009</v>
      </c>
      <c r="X139" s="63" t="s">
        <v>1009</v>
      </c>
      <c r="Y139" s="74">
        <v>1</v>
      </c>
      <c r="Z139" s="39">
        <v>44501</v>
      </c>
      <c r="AA139" s="39">
        <v>44561</v>
      </c>
      <c r="AB139" s="74" t="s">
        <v>1002</v>
      </c>
      <c r="AC139" s="74" t="s">
        <v>73</v>
      </c>
      <c r="AD139" s="74" t="s">
        <v>84</v>
      </c>
      <c r="AE139" s="56" t="str">
        <f t="shared" ref="AE139" si="22">IF(AH139="N.A.","A",(IF(AH139&lt;100%,"A","C")))</f>
        <v>A</v>
      </c>
      <c r="AF139" s="87" t="str">
        <f t="shared" ref="AF139" si="23">AH139</f>
        <v>N.A.</v>
      </c>
      <c r="AG139" s="58" t="s">
        <v>984</v>
      </c>
      <c r="AH139" s="64" t="s">
        <v>38</v>
      </c>
      <c r="AI139" s="58" t="s">
        <v>1049</v>
      </c>
      <c r="AJ139" s="111"/>
    </row>
    <row r="140" spans="1:36" s="62" customFormat="1" ht="75.75" customHeight="1" x14ac:dyDescent="0.25">
      <c r="A140" s="52">
        <v>1078</v>
      </c>
      <c r="B140" s="36"/>
      <c r="C140" s="36"/>
      <c r="D140" s="74"/>
      <c r="E140" s="38"/>
      <c r="F140" s="74"/>
      <c r="G140" s="74"/>
      <c r="H140" s="74" t="s">
        <v>538</v>
      </c>
      <c r="I140" s="58" t="s">
        <v>529</v>
      </c>
      <c r="J140" s="57" t="s">
        <v>43</v>
      </c>
      <c r="K140" s="57" t="s">
        <v>94</v>
      </c>
      <c r="L140" s="74"/>
      <c r="M140" s="74"/>
      <c r="N140" s="74"/>
      <c r="O140" s="35"/>
      <c r="P140" s="74"/>
      <c r="Q140" s="35"/>
      <c r="R140" s="35"/>
      <c r="S140" s="74"/>
      <c r="T140" s="36">
        <v>5</v>
      </c>
      <c r="U140" s="63" t="s">
        <v>1004</v>
      </c>
      <c r="V140" s="63" t="s">
        <v>1010</v>
      </c>
      <c r="W140" s="63" t="s">
        <v>1011</v>
      </c>
      <c r="X140" s="63" t="s">
        <v>1011</v>
      </c>
      <c r="Y140" s="74">
        <v>1</v>
      </c>
      <c r="Z140" s="39">
        <v>44501</v>
      </c>
      <c r="AA140" s="39">
        <v>44561</v>
      </c>
      <c r="AB140" s="74" t="s">
        <v>1002</v>
      </c>
      <c r="AC140" s="74" t="s">
        <v>73</v>
      </c>
      <c r="AD140" s="74" t="s">
        <v>84</v>
      </c>
      <c r="AE140" s="56" t="str">
        <f t="shared" ref="AE140" si="24">IF(AH140="N.A.","A",(IF(AH140&lt;100%,"A","C")))</f>
        <v>A</v>
      </c>
      <c r="AF140" s="87" t="str">
        <f t="shared" ref="AF140" si="25">AH140</f>
        <v>N.A.</v>
      </c>
      <c r="AG140" s="58" t="s">
        <v>984</v>
      </c>
      <c r="AH140" s="64" t="s">
        <v>38</v>
      </c>
      <c r="AI140" s="58" t="s">
        <v>1049</v>
      </c>
      <c r="AJ140" s="111"/>
    </row>
    <row r="141" spans="1:36" s="62" customFormat="1" ht="75.75" customHeight="1" x14ac:dyDescent="0.25">
      <c r="A141" s="52">
        <v>1079</v>
      </c>
      <c r="B141" s="36"/>
      <c r="C141" s="36"/>
      <c r="D141" s="74"/>
      <c r="E141" s="38"/>
      <c r="F141" s="74"/>
      <c r="G141" s="74"/>
      <c r="H141" s="74" t="s">
        <v>538</v>
      </c>
      <c r="I141" s="58" t="s">
        <v>530</v>
      </c>
      <c r="J141" s="57" t="s">
        <v>43</v>
      </c>
      <c r="K141" s="57" t="s">
        <v>94</v>
      </c>
      <c r="L141" s="74"/>
      <c r="M141" s="74"/>
      <c r="N141" s="74"/>
      <c r="O141" s="35"/>
      <c r="P141" s="74"/>
      <c r="Q141" s="35"/>
      <c r="R141" s="35"/>
      <c r="S141" s="74"/>
      <c r="T141" s="36">
        <v>1</v>
      </c>
      <c r="U141" s="63" t="s">
        <v>1012</v>
      </c>
      <c r="V141" s="63" t="s">
        <v>1013</v>
      </c>
      <c r="W141" s="63" t="s">
        <v>1014</v>
      </c>
      <c r="X141" s="63" t="s">
        <v>1014</v>
      </c>
      <c r="Y141" s="74">
        <v>1</v>
      </c>
      <c r="Z141" s="39">
        <v>44409</v>
      </c>
      <c r="AA141" s="39">
        <v>44561</v>
      </c>
      <c r="AB141" s="74" t="s">
        <v>1002</v>
      </c>
      <c r="AC141" s="74" t="s">
        <v>73</v>
      </c>
      <c r="AD141" s="74" t="s">
        <v>84</v>
      </c>
      <c r="AE141" s="56" t="str">
        <f t="shared" ref="AE141" si="26">IF(AH141="N.A.","A",(IF(AH141&lt;100%,"A","C")))</f>
        <v>A</v>
      </c>
      <c r="AF141" s="87" t="str">
        <f t="shared" ref="AF141" si="27">AH141</f>
        <v>N.A.</v>
      </c>
      <c r="AG141" s="58" t="s">
        <v>984</v>
      </c>
      <c r="AH141" s="64" t="s">
        <v>38</v>
      </c>
      <c r="AI141" s="58" t="s">
        <v>1051</v>
      </c>
      <c r="AJ141" s="111"/>
    </row>
    <row r="142" spans="1:36" s="62" customFormat="1" ht="75.75" customHeight="1" x14ac:dyDescent="0.25">
      <c r="A142" s="52">
        <v>1079</v>
      </c>
      <c r="B142" s="36"/>
      <c r="C142" s="36"/>
      <c r="D142" s="74"/>
      <c r="E142" s="38"/>
      <c r="F142" s="74"/>
      <c r="G142" s="74"/>
      <c r="H142" s="74" t="s">
        <v>538</v>
      </c>
      <c r="I142" s="58" t="s">
        <v>530</v>
      </c>
      <c r="J142" s="57" t="s">
        <v>43</v>
      </c>
      <c r="K142" s="57" t="s">
        <v>94</v>
      </c>
      <c r="L142" s="74"/>
      <c r="M142" s="74"/>
      <c r="N142" s="74"/>
      <c r="O142" s="35"/>
      <c r="P142" s="74"/>
      <c r="Q142" s="35"/>
      <c r="R142" s="35"/>
      <c r="S142" s="74"/>
      <c r="T142" s="36">
        <v>2</v>
      </c>
      <c r="U142" s="63" t="s">
        <v>1012</v>
      </c>
      <c r="V142" s="63" t="s">
        <v>1015</v>
      </c>
      <c r="W142" s="63" t="s">
        <v>1016</v>
      </c>
      <c r="X142" s="63" t="s">
        <v>1016</v>
      </c>
      <c r="Y142" s="74">
        <v>1</v>
      </c>
      <c r="Z142" s="39">
        <v>44409</v>
      </c>
      <c r="AA142" s="39">
        <v>44561</v>
      </c>
      <c r="AB142" s="74" t="s">
        <v>1002</v>
      </c>
      <c r="AC142" s="74" t="s">
        <v>73</v>
      </c>
      <c r="AD142" s="74" t="s">
        <v>84</v>
      </c>
      <c r="AE142" s="56" t="str">
        <f t="shared" ref="AE142" si="28">IF(AH142="N.A.","A",(IF(AH142&lt;100%,"A","C")))</f>
        <v>A</v>
      </c>
      <c r="AF142" s="87" t="str">
        <f t="shared" ref="AF142" si="29">AH142</f>
        <v>N.A.</v>
      </c>
      <c r="AG142" s="58" t="s">
        <v>984</v>
      </c>
      <c r="AH142" s="64" t="s">
        <v>38</v>
      </c>
      <c r="AI142" s="58" t="s">
        <v>1051</v>
      </c>
      <c r="AJ142" s="111"/>
    </row>
    <row r="143" spans="1:36" s="62" customFormat="1" ht="75.75" customHeight="1" x14ac:dyDescent="0.25">
      <c r="A143" s="52">
        <v>1079</v>
      </c>
      <c r="B143" s="36"/>
      <c r="C143" s="36"/>
      <c r="D143" s="74"/>
      <c r="E143" s="38"/>
      <c r="F143" s="74"/>
      <c r="G143" s="74"/>
      <c r="H143" s="74" t="s">
        <v>538</v>
      </c>
      <c r="I143" s="58" t="s">
        <v>530</v>
      </c>
      <c r="J143" s="57" t="s">
        <v>43</v>
      </c>
      <c r="K143" s="57" t="s">
        <v>94</v>
      </c>
      <c r="L143" s="74"/>
      <c r="M143" s="74"/>
      <c r="N143" s="74"/>
      <c r="O143" s="35"/>
      <c r="P143" s="74"/>
      <c r="Q143" s="35"/>
      <c r="R143" s="35"/>
      <c r="S143" s="74"/>
      <c r="T143" s="36">
        <v>3</v>
      </c>
      <c r="U143" s="63" t="s">
        <v>1012</v>
      </c>
      <c r="V143" s="63" t="s">
        <v>1017</v>
      </c>
      <c r="W143" s="63" t="s">
        <v>1018</v>
      </c>
      <c r="X143" s="63" t="s">
        <v>1018</v>
      </c>
      <c r="Y143" s="74">
        <v>1</v>
      </c>
      <c r="Z143" s="39">
        <v>44409</v>
      </c>
      <c r="AA143" s="39">
        <v>44561</v>
      </c>
      <c r="AB143" s="74" t="s">
        <v>1002</v>
      </c>
      <c r="AC143" s="74" t="s">
        <v>73</v>
      </c>
      <c r="AD143" s="74" t="s">
        <v>84</v>
      </c>
      <c r="AE143" s="56" t="str">
        <f t="shared" ref="AE143" si="30">IF(AH143="N.A.","A",(IF(AH143&lt;100%,"A","C")))</f>
        <v>A</v>
      </c>
      <c r="AF143" s="87" t="str">
        <f t="shared" ref="AF143" si="31">AH143</f>
        <v>N.A.</v>
      </c>
      <c r="AG143" s="58" t="s">
        <v>984</v>
      </c>
      <c r="AH143" s="64" t="s">
        <v>38</v>
      </c>
      <c r="AI143" s="58" t="s">
        <v>1051</v>
      </c>
      <c r="AJ143" s="111"/>
    </row>
    <row r="144" spans="1:36" s="62" customFormat="1" ht="75.75" customHeight="1" x14ac:dyDescent="0.25">
      <c r="A144" s="52">
        <v>1079</v>
      </c>
      <c r="B144" s="36"/>
      <c r="C144" s="36"/>
      <c r="D144" s="74"/>
      <c r="E144" s="38"/>
      <c r="F144" s="74"/>
      <c r="G144" s="74"/>
      <c r="H144" s="74" t="s">
        <v>538</v>
      </c>
      <c r="I144" s="58" t="s">
        <v>530</v>
      </c>
      <c r="J144" s="57" t="s">
        <v>43</v>
      </c>
      <c r="K144" s="57" t="s">
        <v>94</v>
      </c>
      <c r="L144" s="74"/>
      <c r="M144" s="74"/>
      <c r="N144" s="74"/>
      <c r="O144" s="35"/>
      <c r="P144" s="74"/>
      <c r="Q144" s="35"/>
      <c r="R144" s="35"/>
      <c r="S144" s="74"/>
      <c r="T144" s="36">
        <v>4</v>
      </c>
      <c r="U144" s="63" t="s">
        <v>1012</v>
      </c>
      <c r="V144" s="63" t="s">
        <v>1019</v>
      </c>
      <c r="W144" s="63" t="s">
        <v>1020</v>
      </c>
      <c r="X144" s="63" t="s">
        <v>1020</v>
      </c>
      <c r="Y144" s="74">
        <v>2</v>
      </c>
      <c r="Z144" s="39">
        <v>44409</v>
      </c>
      <c r="AA144" s="39">
        <v>44561</v>
      </c>
      <c r="AB144" s="74" t="s">
        <v>1002</v>
      </c>
      <c r="AC144" s="74" t="s">
        <v>73</v>
      </c>
      <c r="AD144" s="74" t="s">
        <v>84</v>
      </c>
      <c r="AE144" s="56" t="str">
        <f t="shared" ref="AE144" si="32">IF(AH144="N.A.","A",(IF(AH144&lt;100%,"A","C")))</f>
        <v>A</v>
      </c>
      <c r="AF144" s="87" t="str">
        <f t="shared" ref="AF144" si="33">AH144</f>
        <v>N.A.</v>
      </c>
      <c r="AG144" s="58" t="s">
        <v>984</v>
      </c>
      <c r="AH144" s="64" t="s">
        <v>38</v>
      </c>
      <c r="AI144" s="58" t="s">
        <v>1051</v>
      </c>
      <c r="AJ144" s="111"/>
    </row>
    <row r="145" spans="1:36" s="62" customFormat="1" ht="75.75" customHeight="1" x14ac:dyDescent="0.25">
      <c r="A145" s="52">
        <v>1079</v>
      </c>
      <c r="B145" s="36"/>
      <c r="C145" s="36"/>
      <c r="D145" s="74"/>
      <c r="E145" s="38"/>
      <c r="F145" s="74"/>
      <c r="G145" s="74"/>
      <c r="H145" s="74" t="s">
        <v>538</v>
      </c>
      <c r="I145" s="58" t="s">
        <v>530</v>
      </c>
      <c r="J145" s="57" t="s">
        <v>43</v>
      </c>
      <c r="K145" s="57" t="s">
        <v>94</v>
      </c>
      <c r="L145" s="74"/>
      <c r="M145" s="74"/>
      <c r="N145" s="74"/>
      <c r="O145" s="35"/>
      <c r="P145" s="74"/>
      <c r="Q145" s="35"/>
      <c r="R145" s="35"/>
      <c r="S145" s="74"/>
      <c r="T145" s="36">
        <v>5</v>
      </c>
      <c r="U145" s="63" t="s">
        <v>1012</v>
      </c>
      <c r="V145" s="63" t="s">
        <v>1021</v>
      </c>
      <c r="W145" s="63" t="s">
        <v>1022</v>
      </c>
      <c r="X145" s="63" t="s">
        <v>1022</v>
      </c>
      <c r="Y145" s="74">
        <v>1</v>
      </c>
      <c r="Z145" s="39">
        <v>44409</v>
      </c>
      <c r="AA145" s="39">
        <v>44561</v>
      </c>
      <c r="AB145" s="74" t="s">
        <v>1002</v>
      </c>
      <c r="AC145" s="74" t="s">
        <v>73</v>
      </c>
      <c r="AD145" s="74" t="s">
        <v>84</v>
      </c>
      <c r="AE145" s="56" t="str">
        <f t="shared" ref="AE145" si="34">IF(AH145="N.A.","A",(IF(AH145&lt;100%,"A","C")))</f>
        <v>A</v>
      </c>
      <c r="AF145" s="87" t="str">
        <f t="shared" ref="AF145" si="35">AH145</f>
        <v>N.A.</v>
      </c>
      <c r="AG145" s="58" t="s">
        <v>984</v>
      </c>
      <c r="AH145" s="64" t="s">
        <v>38</v>
      </c>
      <c r="AI145" s="58" t="s">
        <v>1051</v>
      </c>
      <c r="AJ145" s="111"/>
    </row>
    <row r="146" spans="1:36" s="62" customFormat="1" ht="75.75" customHeight="1" x14ac:dyDescent="0.25">
      <c r="A146" s="52">
        <v>1080</v>
      </c>
      <c r="B146" s="36"/>
      <c r="C146" s="36"/>
      <c r="D146" s="74"/>
      <c r="E146" s="38"/>
      <c r="F146" s="74"/>
      <c r="G146" s="74"/>
      <c r="H146" s="74" t="s">
        <v>538</v>
      </c>
      <c r="I146" s="58" t="s">
        <v>531</v>
      </c>
      <c r="J146" s="57" t="s">
        <v>43</v>
      </c>
      <c r="K146" s="57" t="s">
        <v>94</v>
      </c>
      <c r="L146" s="74"/>
      <c r="M146" s="74"/>
      <c r="N146" s="74"/>
      <c r="O146" s="35"/>
      <c r="P146" s="74"/>
      <c r="Q146" s="35"/>
      <c r="R146" s="35"/>
      <c r="S146" s="74"/>
      <c r="T146" s="36">
        <v>1</v>
      </c>
      <c r="U146" s="63" t="s">
        <v>1023</v>
      </c>
      <c r="V146" s="58" t="s">
        <v>1024</v>
      </c>
      <c r="W146" s="63" t="s">
        <v>1025</v>
      </c>
      <c r="X146" s="63" t="s">
        <v>1025</v>
      </c>
      <c r="Y146" s="74">
        <v>1</v>
      </c>
      <c r="Z146" s="39">
        <v>44433</v>
      </c>
      <c r="AA146" s="39">
        <v>44442</v>
      </c>
      <c r="AB146" s="74" t="s">
        <v>1026</v>
      </c>
      <c r="AC146" s="74" t="s">
        <v>1027</v>
      </c>
      <c r="AD146" s="74" t="s">
        <v>84</v>
      </c>
      <c r="AE146" s="56" t="str">
        <f t="shared" si="2"/>
        <v>C</v>
      </c>
      <c r="AF146" s="87">
        <f t="shared" si="3"/>
        <v>1</v>
      </c>
      <c r="AG146" s="58" t="s">
        <v>1054</v>
      </c>
      <c r="AH146" s="64">
        <v>1</v>
      </c>
      <c r="AI146" s="58" t="s">
        <v>1052</v>
      </c>
      <c r="AJ146" s="111"/>
    </row>
    <row r="147" spans="1:36" s="62" customFormat="1" ht="75.75" customHeight="1" x14ac:dyDescent="0.25">
      <c r="A147" s="52">
        <v>1080</v>
      </c>
      <c r="B147" s="36"/>
      <c r="C147" s="36"/>
      <c r="D147" s="74"/>
      <c r="E147" s="38"/>
      <c r="F147" s="74"/>
      <c r="G147" s="74"/>
      <c r="H147" s="74" t="s">
        <v>538</v>
      </c>
      <c r="I147" s="58" t="s">
        <v>531</v>
      </c>
      <c r="J147" s="57" t="s">
        <v>43</v>
      </c>
      <c r="K147" s="57" t="s">
        <v>94</v>
      </c>
      <c r="L147" s="74"/>
      <c r="M147" s="74"/>
      <c r="N147" s="74"/>
      <c r="O147" s="35"/>
      <c r="P147" s="74"/>
      <c r="Q147" s="35"/>
      <c r="R147" s="35"/>
      <c r="S147" s="74"/>
      <c r="T147" s="36">
        <v>2</v>
      </c>
      <c r="U147" s="63" t="s">
        <v>1023</v>
      </c>
      <c r="V147" s="58" t="s">
        <v>1028</v>
      </c>
      <c r="W147" s="63" t="s">
        <v>1029</v>
      </c>
      <c r="X147" s="63" t="s">
        <v>1029</v>
      </c>
      <c r="Y147" s="74">
        <v>1</v>
      </c>
      <c r="Z147" s="39">
        <v>44445</v>
      </c>
      <c r="AA147" s="39">
        <v>44456</v>
      </c>
      <c r="AB147" s="74" t="s">
        <v>1026</v>
      </c>
      <c r="AC147" s="74" t="s">
        <v>1027</v>
      </c>
      <c r="AD147" s="74" t="s">
        <v>84</v>
      </c>
      <c r="AE147" s="56" t="str">
        <f t="shared" ref="AE147:AE148" si="36">IF(AH147="N.A.","A",(IF(AH147&lt;100%,"A","C")))</f>
        <v>C</v>
      </c>
      <c r="AF147" s="87">
        <f t="shared" ref="AF147:AF148" si="37">AH147</f>
        <v>1</v>
      </c>
      <c r="AG147" s="58" t="s">
        <v>1055</v>
      </c>
      <c r="AH147" s="64">
        <v>1</v>
      </c>
      <c r="AI147" s="58" t="s">
        <v>1069</v>
      </c>
      <c r="AJ147" s="111"/>
    </row>
    <row r="148" spans="1:36" s="62" customFormat="1" ht="75.75" customHeight="1" x14ac:dyDescent="0.25">
      <c r="A148" s="52">
        <v>1080</v>
      </c>
      <c r="B148" s="36"/>
      <c r="C148" s="36"/>
      <c r="D148" s="74"/>
      <c r="E148" s="38"/>
      <c r="F148" s="74"/>
      <c r="G148" s="74"/>
      <c r="H148" s="74" t="s">
        <v>538</v>
      </c>
      <c r="I148" s="58" t="s">
        <v>531</v>
      </c>
      <c r="J148" s="57" t="s">
        <v>43</v>
      </c>
      <c r="K148" s="57" t="s">
        <v>94</v>
      </c>
      <c r="L148" s="74"/>
      <c r="M148" s="74"/>
      <c r="N148" s="74"/>
      <c r="O148" s="35"/>
      <c r="P148" s="74"/>
      <c r="Q148" s="35"/>
      <c r="R148" s="35"/>
      <c r="S148" s="74"/>
      <c r="T148" s="36">
        <v>3</v>
      </c>
      <c r="U148" s="63" t="s">
        <v>1023</v>
      </c>
      <c r="V148" s="58" t="s">
        <v>1030</v>
      </c>
      <c r="W148" s="63" t="s">
        <v>1031</v>
      </c>
      <c r="X148" s="63" t="s">
        <v>1031</v>
      </c>
      <c r="Y148" s="74">
        <v>1</v>
      </c>
      <c r="Z148" s="39">
        <v>44470</v>
      </c>
      <c r="AA148" s="39">
        <v>44561</v>
      </c>
      <c r="AB148" s="74" t="s">
        <v>1026</v>
      </c>
      <c r="AC148" s="74" t="s">
        <v>1027</v>
      </c>
      <c r="AD148" s="74" t="s">
        <v>84</v>
      </c>
      <c r="AE148" s="56" t="str">
        <f t="shared" si="36"/>
        <v>A</v>
      </c>
      <c r="AF148" s="87" t="str">
        <f t="shared" si="37"/>
        <v>N.A.</v>
      </c>
      <c r="AG148" s="58" t="s">
        <v>984</v>
      </c>
      <c r="AH148" s="64" t="s">
        <v>38</v>
      </c>
      <c r="AI148" s="58" t="s">
        <v>1049</v>
      </c>
      <c r="AJ148" s="111"/>
    </row>
    <row r="149" spans="1:36" s="62" customFormat="1" ht="75.75" customHeight="1" x14ac:dyDescent="0.25">
      <c r="A149" s="52">
        <v>1081</v>
      </c>
      <c r="B149" s="36"/>
      <c r="C149" s="36"/>
      <c r="D149" s="74"/>
      <c r="E149" s="38"/>
      <c r="F149" s="74"/>
      <c r="G149" s="74"/>
      <c r="H149" s="74" t="s">
        <v>98</v>
      </c>
      <c r="I149" s="58" t="s">
        <v>532</v>
      </c>
      <c r="J149" s="57" t="s">
        <v>43</v>
      </c>
      <c r="K149" s="57" t="s">
        <v>94</v>
      </c>
      <c r="L149" s="74"/>
      <c r="M149" s="74"/>
      <c r="N149" s="74"/>
      <c r="O149" s="35"/>
      <c r="P149" s="74"/>
      <c r="Q149" s="35"/>
      <c r="R149" s="35"/>
      <c r="S149" s="74"/>
      <c r="T149" s="36">
        <v>1</v>
      </c>
      <c r="U149" s="35"/>
      <c r="V149" s="58" t="s">
        <v>1145</v>
      </c>
      <c r="W149" s="74" t="s">
        <v>1147</v>
      </c>
      <c r="X149" s="74" t="s">
        <v>1147</v>
      </c>
      <c r="Y149" s="74">
        <v>3</v>
      </c>
      <c r="Z149" s="39">
        <v>44410</v>
      </c>
      <c r="AA149" s="39">
        <v>44561</v>
      </c>
      <c r="AB149" s="74" t="s">
        <v>1149</v>
      </c>
      <c r="AC149" s="74" t="s">
        <v>196</v>
      </c>
      <c r="AD149" s="74" t="s">
        <v>109</v>
      </c>
      <c r="AE149" s="56" t="str">
        <f t="shared" si="2"/>
        <v>A</v>
      </c>
      <c r="AF149" s="87">
        <f t="shared" si="3"/>
        <v>0.02</v>
      </c>
      <c r="AG149" s="58" t="s">
        <v>1144</v>
      </c>
      <c r="AH149" s="64">
        <v>0.02</v>
      </c>
      <c r="AI149" s="58" t="s">
        <v>1150</v>
      </c>
      <c r="AJ149" s="111"/>
    </row>
    <row r="150" spans="1:36" s="62" customFormat="1" ht="75.75" customHeight="1" x14ac:dyDescent="0.25">
      <c r="A150" s="52">
        <v>1081</v>
      </c>
      <c r="B150" s="36"/>
      <c r="C150" s="36"/>
      <c r="D150" s="74"/>
      <c r="E150" s="38"/>
      <c r="F150" s="74"/>
      <c r="G150" s="74"/>
      <c r="H150" s="74" t="s">
        <v>98</v>
      </c>
      <c r="I150" s="58" t="s">
        <v>532</v>
      </c>
      <c r="J150" s="57" t="s">
        <v>43</v>
      </c>
      <c r="K150" s="57" t="s">
        <v>94</v>
      </c>
      <c r="L150" s="74"/>
      <c r="M150" s="74"/>
      <c r="N150" s="74"/>
      <c r="O150" s="35"/>
      <c r="P150" s="74"/>
      <c r="Q150" s="35"/>
      <c r="R150" s="35"/>
      <c r="S150" s="74"/>
      <c r="T150" s="36">
        <v>2</v>
      </c>
      <c r="U150" s="35"/>
      <c r="V150" s="58" t="s">
        <v>1146</v>
      </c>
      <c r="W150" s="74" t="s">
        <v>1148</v>
      </c>
      <c r="X150" s="74" t="s">
        <v>1148</v>
      </c>
      <c r="Y150" s="74">
        <v>6</v>
      </c>
      <c r="Z150" s="39">
        <v>44410</v>
      </c>
      <c r="AA150" s="39">
        <v>44561</v>
      </c>
      <c r="AB150" s="74" t="s">
        <v>1149</v>
      </c>
      <c r="AC150" s="74" t="s">
        <v>196</v>
      </c>
      <c r="AD150" s="74" t="s">
        <v>109</v>
      </c>
      <c r="AE150" s="56" t="str">
        <f t="shared" ref="AE150" si="38">IF(AH150="N.A.","A",(IF(AH150&lt;100%,"A","C")))</f>
        <v>A</v>
      </c>
      <c r="AF150" s="87">
        <f t="shared" ref="AF150" si="39">AH150</f>
        <v>0.02</v>
      </c>
      <c r="AG150" s="58" t="s">
        <v>1144</v>
      </c>
      <c r="AH150" s="64">
        <v>0.02</v>
      </c>
      <c r="AI150" s="58" t="s">
        <v>1150</v>
      </c>
      <c r="AJ150" s="111"/>
    </row>
    <row r="151" spans="1:36" s="62" customFormat="1" ht="75.75" customHeight="1" x14ac:dyDescent="0.25">
      <c r="A151" s="52">
        <v>1082</v>
      </c>
      <c r="B151" s="36"/>
      <c r="C151" s="36"/>
      <c r="D151" s="74"/>
      <c r="E151" s="38"/>
      <c r="F151" s="74"/>
      <c r="G151" s="74"/>
      <c r="H151" s="74" t="s">
        <v>98</v>
      </c>
      <c r="I151" s="58" t="s">
        <v>533</v>
      </c>
      <c r="J151" s="57" t="s">
        <v>43</v>
      </c>
      <c r="K151" s="57" t="s">
        <v>94</v>
      </c>
      <c r="L151" s="74"/>
      <c r="M151" s="74"/>
      <c r="N151" s="74"/>
      <c r="O151" s="35"/>
      <c r="P151" s="74"/>
      <c r="Q151" s="35"/>
      <c r="R151" s="35"/>
      <c r="S151" s="74"/>
      <c r="T151" s="36">
        <v>1</v>
      </c>
      <c r="U151" s="63" t="s">
        <v>1032</v>
      </c>
      <c r="V151" s="63" t="s">
        <v>1005</v>
      </c>
      <c r="W151" s="63" t="s">
        <v>769</v>
      </c>
      <c r="X151" s="63" t="s">
        <v>769</v>
      </c>
      <c r="Y151" s="74">
        <v>1</v>
      </c>
      <c r="Z151" s="39">
        <v>44409</v>
      </c>
      <c r="AA151" s="39">
        <v>44561</v>
      </c>
      <c r="AB151" s="74" t="s">
        <v>1002</v>
      </c>
      <c r="AC151" s="74" t="s">
        <v>73</v>
      </c>
      <c r="AD151" s="74" t="s">
        <v>84</v>
      </c>
      <c r="AE151" s="56" t="str">
        <f t="shared" ref="AE151:AE234" si="40">IF(AH151="N.A.","A",(IF(AH151&lt;100%,"A","C")))</f>
        <v>A</v>
      </c>
      <c r="AF151" s="87" t="str">
        <f t="shared" ref="AF151:AF234" si="41">AH151</f>
        <v>N.A.</v>
      </c>
      <c r="AG151" s="58" t="s">
        <v>984</v>
      </c>
      <c r="AH151" s="64" t="s">
        <v>38</v>
      </c>
      <c r="AI151" s="58" t="s">
        <v>1051</v>
      </c>
      <c r="AJ151" s="111"/>
    </row>
    <row r="152" spans="1:36" s="62" customFormat="1" ht="75.75" customHeight="1" x14ac:dyDescent="0.25">
      <c r="A152" s="52">
        <v>1082</v>
      </c>
      <c r="B152" s="36"/>
      <c r="C152" s="36"/>
      <c r="D152" s="74"/>
      <c r="E152" s="38"/>
      <c r="F152" s="74"/>
      <c r="G152" s="74"/>
      <c r="H152" s="74" t="s">
        <v>98</v>
      </c>
      <c r="I152" s="58" t="s">
        <v>533</v>
      </c>
      <c r="J152" s="57" t="s">
        <v>43</v>
      </c>
      <c r="K152" s="57" t="s">
        <v>94</v>
      </c>
      <c r="L152" s="74"/>
      <c r="M152" s="74"/>
      <c r="N152" s="74"/>
      <c r="O152" s="35"/>
      <c r="P152" s="74"/>
      <c r="Q152" s="35"/>
      <c r="R152" s="35"/>
      <c r="S152" s="74"/>
      <c r="T152" s="36">
        <v>2</v>
      </c>
      <c r="U152" s="63" t="s">
        <v>1032</v>
      </c>
      <c r="V152" s="63" t="s">
        <v>771</v>
      </c>
      <c r="W152" s="63" t="s">
        <v>775</v>
      </c>
      <c r="X152" s="63" t="s">
        <v>775</v>
      </c>
      <c r="Y152" s="74">
        <v>1</v>
      </c>
      <c r="Z152" s="39">
        <v>44409</v>
      </c>
      <c r="AA152" s="39">
        <v>44561</v>
      </c>
      <c r="AB152" s="74" t="s">
        <v>1002</v>
      </c>
      <c r="AC152" s="74" t="s">
        <v>73</v>
      </c>
      <c r="AD152" s="74" t="s">
        <v>84</v>
      </c>
      <c r="AE152" s="56" t="str">
        <f t="shared" ref="AE152:AE155" si="42">IF(AH152="N.A.","A",(IF(AH152&lt;100%,"A","C")))</f>
        <v>A</v>
      </c>
      <c r="AF152" s="87" t="str">
        <f t="shared" ref="AF152:AF155" si="43">AH152</f>
        <v>N.A.</v>
      </c>
      <c r="AG152" s="58" t="s">
        <v>984</v>
      </c>
      <c r="AH152" s="64" t="s">
        <v>38</v>
      </c>
      <c r="AI152" s="58" t="s">
        <v>1051</v>
      </c>
      <c r="AJ152" s="111"/>
    </row>
    <row r="153" spans="1:36" s="62" customFormat="1" ht="75.75" customHeight="1" x14ac:dyDescent="0.25">
      <c r="A153" s="52">
        <v>1082</v>
      </c>
      <c r="B153" s="36"/>
      <c r="C153" s="36"/>
      <c r="D153" s="74"/>
      <c r="E153" s="38"/>
      <c r="F153" s="74"/>
      <c r="G153" s="74"/>
      <c r="H153" s="74" t="s">
        <v>98</v>
      </c>
      <c r="I153" s="58" t="s">
        <v>533</v>
      </c>
      <c r="J153" s="57" t="s">
        <v>43</v>
      </c>
      <c r="K153" s="57" t="s">
        <v>94</v>
      </c>
      <c r="L153" s="74"/>
      <c r="M153" s="74"/>
      <c r="N153" s="74"/>
      <c r="O153" s="35"/>
      <c r="P153" s="74"/>
      <c r="Q153" s="35"/>
      <c r="R153" s="35"/>
      <c r="S153" s="74"/>
      <c r="T153" s="36">
        <v>3</v>
      </c>
      <c r="U153" s="63" t="s">
        <v>1032</v>
      </c>
      <c r="V153" s="63" t="s">
        <v>1006</v>
      </c>
      <c r="W153" s="63" t="s">
        <v>1033</v>
      </c>
      <c r="X153" s="63" t="s">
        <v>1033</v>
      </c>
      <c r="Y153" s="74">
        <v>17</v>
      </c>
      <c r="Z153" s="39">
        <v>44409</v>
      </c>
      <c r="AA153" s="39">
        <v>44561</v>
      </c>
      <c r="AB153" s="74" t="s">
        <v>1002</v>
      </c>
      <c r="AC153" s="74" t="s">
        <v>73</v>
      </c>
      <c r="AD153" s="74" t="s">
        <v>84</v>
      </c>
      <c r="AE153" s="56" t="str">
        <f t="shared" si="42"/>
        <v>A</v>
      </c>
      <c r="AF153" s="87" t="str">
        <f t="shared" si="43"/>
        <v>N.A.</v>
      </c>
      <c r="AG153" s="58" t="s">
        <v>984</v>
      </c>
      <c r="AH153" s="64" t="s">
        <v>38</v>
      </c>
      <c r="AI153" s="58" t="s">
        <v>1051</v>
      </c>
      <c r="AJ153" s="111"/>
    </row>
    <row r="154" spans="1:36" s="62" customFormat="1" ht="75.75" customHeight="1" x14ac:dyDescent="0.25">
      <c r="A154" s="52">
        <v>1082</v>
      </c>
      <c r="B154" s="36"/>
      <c r="C154" s="36"/>
      <c r="D154" s="74"/>
      <c r="E154" s="38"/>
      <c r="F154" s="74"/>
      <c r="G154" s="74"/>
      <c r="H154" s="74" t="s">
        <v>98</v>
      </c>
      <c r="I154" s="58" t="s">
        <v>533</v>
      </c>
      <c r="J154" s="57" t="s">
        <v>43</v>
      </c>
      <c r="K154" s="57" t="s">
        <v>94</v>
      </c>
      <c r="L154" s="74"/>
      <c r="M154" s="74"/>
      <c r="N154" s="74"/>
      <c r="O154" s="35"/>
      <c r="P154" s="74"/>
      <c r="Q154" s="35"/>
      <c r="R154" s="35"/>
      <c r="S154" s="74"/>
      <c r="T154" s="36">
        <v>4</v>
      </c>
      <c r="U154" s="63" t="s">
        <v>1032</v>
      </c>
      <c r="V154" s="63" t="s">
        <v>1008</v>
      </c>
      <c r="W154" s="63" t="s">
        <v>1034</v>
      </c>
      <c r="X154" s="63" t="s">
        <v>1034</v>
      </c>
      <c r="Y154" s="74">
        <v>1</v>
      </c>
      <c r="Z154" s="39">
        <v>44409</v>
      </c>
      <c r="AA154" s="39">
        <v>44561</v>
      </c>
      <c r="AB154" s="74" t="s">
        <v>1002</v>
      </c>
      <c r="AC154" s="74" t="s">
        <v>73</v>
      </c>
      <c r="AD154" s="74" t="s">
        <v>84</v>
      </c>
      <c r="AE154" s="56" t="str">
        <f t="shared" si="42"/>
        <v>A</v>
      </c>
      <c r="AF154" s="87" t="str">
        <f t="shared" si="43"/>
        <v>N.A.</v>
      </c>
      <c r="AG154" s="58" t="s">
        <v>984</v>
      </c>
      <c r="AH154" s="64" t="s">
        <v>38</v>
      </c>
      <c r="AI154" s="58" t="s">
        <v>1051</v>
      </c>
      <c r="AJ154" s="111"/>
    </row>
    <row r="155" spans="1:36" s="62" customFormat="1" ht="75.75" customHeight="1" x14ac:dyDescent="0.25">
      <c r="A155" s="52">
        <v>1082</v>
      </c>
      <c r="B155" s="36"/>
      <c r="C155" s="36"/>
      <c r="D155" s="74"/>
      <c r="E155" s="38"/>
      <c r="F155" s="74"/>
      <c r="G155" s="74"/>
      <c r="H155" s="74" t="s">
        <v>98</v>
      </c>
      <c r="I155" s="58" t="s">
        <v>533</v>
      </c>
      <c r="J155" s="57" t="s">
        <v>43</v>
      </c>
      <c r="K155" s="57" t="s">
        <v>94</v>
      </c>
      <c r="L155" s="74"/>
      <c r="M155" s="74"/>
      <c r="N155" s="74"/>
      <c r="O155" s="35"/>
      <c r="P155" s="74"/>
      <c r="Q155" s="35"/>
      <c r="R155" s="35"/>
      <c r="S155" s="74"/>
      <c r="T155" s="36">
        <v>5</v>
      </c>
      <c r="U155" s="63" t="s">
        <v>1032</v>
      </c>
      <c r="V155" s="63" t="s">
        <v>1010</v>
      </c>
      <c r="W155" s="63" t="s">
        <v>1035</v>
      </c>
      <c r="X155" s="63" t="s">
        <v>1035</v>
      </c>
      <c r="Y155" s="74">
        <v>1</v>
      </c>
      <c r="Z155" s="39">
        <v>44409</v>
      </c>
      <c r="AA155" s="39">
        <v>44561</v>
      </c>
      <c r="AB155" s="74" t="s">
        <v>1002</v>
      </c>
      <c r="AC155" s="74" t="s">
        <v>73</v>
      </c>
      <c r="AD155" s="74" t="s">
        <v>84</v>
      </c>
      <c r="AE155" s="56" t="str">
        <f t="shared" si="42"/>
        <v>A</v>
      </c>
      <c r="AF155" s="87" t="str">
        <f t="shared" si="43"/>
        <v>N.A.</v>
      </c>
      <c r="AG155" s="58" t="s">
        <v>984</v>
      </c>
      <c r="AH155" s="64" t="s">
        <v>38</v>
      </c>
      <c r="AI155" s="58" t="s">
        <v>1053</v>
      </c>
      <c r="AJ155" s="111"/>
    </row>
    <row r="156" spans="1:36" s="62" customFormat="1" ht="75.75" customHeight="1" x14ac:dyDescent="0.25">
      <c r="A156" s="52">
        <v>1083</v>
      </c>
      <c r="B156" s="36"/>
      <c r="C156" s="36"/>
      <c r="D156" s="74"/>
      <c r="E156" s="38"/>
      <c r="F156" s="74"/>
      <c r="G156" s="74"/>
      <c r="H156" s="74" t="s">
        <v>98</v>
      </c>
      <c r="I156" s="58" t="s">
        <v>534</v>
      </c>
      <c r="J156" s="57" t="s">
        <v>43</v>
      </c>
      <c r="K156" s="57" t="s">
        <v>94</v>
      </c>
      <c r="L156" s="74"/>
      <c r="M156" s="74"/>
      <c r="N156" s="74"/>
      <c r="O156" s="35"/>
      <c r="P156" s="74"/>
      <c r="Q156" s="35"/>
      <c r="R156" s="35"/>
      <c r="S156" s="74"/>
      <c r="T156" s="36">
        <v>1</v>
      </c>
      <c r="U156" s="63" t="s">
        <v>1036</v>
      </c>
      <c r="V156" s="63" t="s">
        <v>1037</v>
      </c>
      <c r="W156" s="63" t="s">
        <v>667</v>
      </c>
      <c r="X156" s="63" t="s">
        <v>667</v>
      </c>
      <c r="Y156" s="74">
        <v>1</v>
      </c>
      <c r="Z156" s="39">
        <v>44409</v>
      </c>
      <c r="AA156" s="39">
        <v>44561</v>
      </c>
      <c r="AB156" s="74" t="s">
        <v>1002</v>
      </c>
      <c r="AC156" s="74" t="s">
        <v>73</v>
      </c>
      <c r="AD156" s="74" t="s">
        <v>84</v>
      </c>
      <c r="AE156" s="56" t="str">
        <f t="shared" si="40"/>
        <v>A</v>
      </c>
      <c r="AF156" s="87" t="str">
        <f t="shared" si="41"/>
        <v>N.A.</v>
      </c>
      <c r="AG156" s="58" t="s">
        <v>984</v>
      </c>
      <c r="AH156" s="64" t="s">
        <v>38</v>
      </c>
      <c r="AI156" s="58" t="s">
        <v>1053</v>
      </c>
      <c r="AJ156" s="111"/>
    </row>
    <row r="157" spans="1:36" s="62" customFormat="1" ht="75.75" customHeight="1" x14ac:dyDescent="0.25">
      <c r="A157" s="52">
        <v>1083</v>
      </c>
      <c r="B157" s="36"/>
      <c r="C157" s="36"/>
      <c r="D157" s="74"/>
      <c r="E157" s="38"/>
      <c r="F157" s="74"/>
      <c r="G157" s="74"/>
      <c r="H157" s="74" t="s">
        <v>98</v>
      </c>
      <c r="I157" s="58" t="s">
        <v>534</v>
      </c>
      <c r="J157" s="57" t="s">
        <v>43</v>
      </c>
      <c r="K157" s="57" t="s">
        <v>94</v>
      </c>
      <c r="L157" s="74"/>
      <c r="M157" s="74"/>
      <c r="N157" s="74"/>
      <c r="O157" s="35"/>
      <c r="P157" s="74"/>
      <c r="Q157" s="35"/>
      <c r="R157" s="35"/>
      <c r="S157" s="74"/>
      <c r="T157" s="36">
        <v>2</v>
      </c>
      <c r="U157" s="63" t="s">
        <v>1036</v>
      </c>
      <c r="V157" s="63" t="s">
        <v>1038</v>
      </c>
      <c r="W157" s="63" t="s">
        <v>1039</v>
      </c>
      <c r="X157" s="63" t="s">
        <v>1039</v>
      </c>
      <c r="Y157" s="74">
        <v>1</v>
      </c>
      <c r="Z157" s="39">
        <v>44409</v>
      </c>
      <c r="AA157" s="39">
        <v>44561</v>
      </c>
      <c r="AB157" s="74" t="s">
        <v>1002</v>
      </c>
      <c r="AC157" s="74" t="s">
        <v>73</v>
      </c>
      <c r="AD157" s="74" t="s">
        <v>84</v>
      </c>
      <c r="AE157" s="56" t="str">
        <f t="shared" ref="AE157:AE160" si="44">IF(AH157="N.A.","A",(IF(AH157&lt;100%,"A","C")))</f>
        <v>A</v>
      </c>
      <c r="AF157" s="87" t="str">
        <f t="shared" ref="AF157:AF160" si="45">AH157</f>
        <v>N.A.</v>
      </c>
      <c r="AG157" s="58" t="s">
        <v>984</v>
      </c>
      <c r="AH157" s="64" t="s">
        <v>38</v>
      </c>
      <c r="AI157" s="58" t="s">
        <v>1053</v>
      </c>
      <c r="AJ157" s="111"/>
    </row>
    <row r="158" spans="1:36" s="62" customFormat="1" ht="75.75" customHeight="1" x14ac:dyDescent="0.25">
      <c r="A158" s="52">
        <v>1083</v>
      </c>
      <c r="B158" s="36"/>
      <c r="C158" s="36"/>
      <c r="D158" s="74"/>
      <c r="E158" s="38"/>
      <c r="F158" s="74"/>
      <c r="G158" s="74"/>
      <c r="H158" s="74" t="s">
        <v>98</v>
      </c>
      <c r="I158" s="58" t="s">
        <v>534</v>
      </c>
      <c r="J158" s="57" t="s">
        <v>43</v>
      </c>
      <c r="K158" s="57" t="s">
        <v>94</v>
      </c>
      <c r="L158" s="74"/>
      <c r="M158" s="74"/>
      <c r="N158" s="74"/>
      <c r="O158" s="35"/>
      <c r="P158" s="74"/>
      <c r="Q158" s="35"/>
      <c r="R158" s="35"/>
      <c r="S158" s="74"/>
      <c r="T158" s="36">
        <v>3</v>
      </c>
      <c r="U158" s="63" t="s">
        <v>1036</v>
      </c>
      <c r="V158" s="63" t="s">
        <v>1040</v>
      </c>
      <c r="W158" s="63" t="s">
        <v>1041</v>
      </c>
      <c r="X158" s="63" t="s">
        <v>1041</v>
      </c>
      <c r="Y158" s="74">
        <v>17</v>
      </c>
      <c r="Z158" s="39">
        <v>44409</v>
      </c>
      <c r="AA158" s="39">
        <v>44561</v>
      </c>
      <c r="AB158" s="74" t="s">
        <v>1002</v>
      </c>
      <c r="AC158" s="74" t="s">
        <v>73</v>
      </c>
      <c r="AD158" s="74" t="s">
        <v>84</v>
      </c>
      <c r="AE158" s="56" t="str">
        <f t="shared" si="44"/>
        <v>A</v>
      </c>
      <c r="AF158" s="87" t="str">
        <f t="shared" si="45"/>
        <v>N.A.</v>
      </c>
      <c r="AG158" s="58" t="s">
        <v>984</v>
      </c>
      <c r="AH158" s="64" t="s">
        <v>38</v>
      </c>
      <c r="AI158" s="58" t="s">
        <v>1053</v>
      </c>
      <c r="AJ158" s="111"/>
    </row>
    <row r="159" spans="1:36" s="62" customFormat="1" ht="75.75" customHeight="1" x14ac:dyDescent="0.25">
      <c r="A159" s="52">
        <v>1083</v>
      </c>
      <c r="B159" s="36"/>
      <c r="C159" s="36"/>
      <c r="D159" s="74"/>
      <c r="E159" s="38"/>
      <c r="F159" s="74"/>
      <c r="G159" s="74"/>
      <c r="H159" s="74" t="s">
        <v>98</v>
      </c>
      <c r="I159" s="58" t="s">
        <v>534</v>
      </c>
      <c r="J159" s="57" t="s">
        <v>43</v>
      </c>
      <c r="K159" s="57" t="s">
        <v>94</v>
      </c>
      <c r="L159" s="74"/>
      <c r="M159" s="74"/>
      <c r="N159" s="74"/>
      <c r="O159" s="35"/>
      <c r="P159" s="74"/>
      <c r="Q159" s="35"/>
      <c r="R159" s="35"/>
      <c r="S159" s="74"/>
      <c r="T159" s="36">
        <v>4</v>
      </c>
      <c r="U159" s="63" t="s">
        <v>1036</v>
      </c>
      <c r="V159" s="63" t="s">
        <v>1042</v>
      </c>
      <c r="W159" s="63" t="s">
        <v>1043</v>
      </c>
      <c r="X159" s="63" t="s">
        <v>1043</v>
      </c>
      <c r="Y159" s="74">
        <v>1</v>
      </c>
      <c r="Z159" s="39">
        <v>44409</v>
      </c>
      <c r="AA159" s="39">
        <v>44561</v>
      </c>
      <c r="AB159" s="74" t="s">
        <v>1002</v>
      </c>
      <c r="AC159" s="74" t="s">
        <v>73</v>
      </c>
      <c r="AD159" s="74" t="s">
        <v>84</v>
      </c>
      <c r="AE159" s="56" t="str">
        <f t="shared" si="44"/>
        <v>A</v>
      </c>
      <c r="AF159" s="87" t="str">
        <f t="shared" si="45"/>
        <v>N.A.</v>
      </c>
      <c r="AG159" s="58" t="s">
        <v>984</v>
      </c>
      <c r="AH159" s="64" t="s">
        <v>38</v>
      </c>
      <c r="AI159" s="58" t="s">
        <v>1053</v>
      </c>
      <c r="AJ159" s="111"/>
    </row>
    <row r="160" spans="1:36" s="62" customFormat="1" ht="75.75" customHeight="1" x14ac:dyDescent="0.25">
      <c r="A160" s="52">
        <v>1083</v>
      </c>
      <c r="B160" s="36"/>
      <c r="C160" s="36"/>
      <c r="D160" s="74"/>
      <c r="E160" s="38"/>
      <c r="F160" s="74"/>
      <c r="G160" s="74"/>
      <c r="H160" s="74" t="s">
        <v>98</v>
      </c>
      <c r="I160" s="58" t="s">
        <v>534</v>
      </c>
      <c r="J160" s="57" t="s">
        <v>43</v>
      </c>
      <c r="K160" s="57" t="s">
        <v>94</v>
      </c>
      <c r="L160" s="74"/>
      <c r="M160" s="74"/>
      <c r="N160" s="74"/>
      <c r="O160" s="35"/>
      <c r="P160" s="74"/>
      <c r="Q160" s="35"/>
      <c r="R160" s="35"/>
      <c r="S160" s="74"/>
      <c r="T160" s="36">
        <v>5</v>
      </c>
      <c r="U160" s="63" t="s">
        <v>1036</v>
      </c>
      <c r="V160" s="63" t="s">
        <v>666</v>
      </c>
      <c r="W160" s="63" t="s">
        <v>1044</v>
      </c>
      <c r="X160" s="63" t="s">
        <v>1044</v>
      </c>
      <c r="Y160" s="74">
        <v>1</v>
      </c>
      <c r="Z160" s="39">
        <v>44409</v>
      </c>
      <c r="AA160" s="39">
        <v>44561</v>
      </c>
      <c r="AB160" s="74" t="s">
        <v>1002</v>
      </c>
      <c r="AC160" s="74" t="s">
        <v>73</v>
      </c>
      <c r="AD160" s="74" t="s">
        <v>84</v>
      </c>
      <c r="AE160" s="56" t="str">
        <f t="shared" si="44"/>
        <v>A</v>
      </c>
      <c r="AF160" s="87" t="str">
        <f t="shared" si="45"/>
        <v>N.A.</v>
      </c>
      <c r="AG160" s="58" t="s">
        <v>984</v>
      </c>
      <c r="AH160" s="64" t="s">
        <v>38</v>
      </c>
      <c r="AI160" s="58" t="s">
        <v>1053</v>
      </c>
      <c r="AJ160" s="111"/>
    </row>
    <row r="161" spans="1:36" s="62" customFormat="1" ht="75.75" customHeight="1" x14ac:dyDescent="0.25">
      <c r="A161" s="52">
        <v>1084</v>
      </c>
      <c r="B161" s="36"/>
      <c r="C161" s="36"/>
      <c r="D161" s="74"/>
      <c r="E161" s="38"/>
      <c r="F161" s="74"/>
      <c r="G161" s="74"/>
      <c r="H161" s="74" t="s">
        <v>98</v>
      </c>
      <c r="I161" s="58" t="s">
        <v>535</v>
      </c>
      <c r="J161" s="57" t="s">
        <v>43</v>
      </c>
      <c r="K161" s="57" t="s">
        <v>94</v>
      </c>
      <c r="L161" s="74"/>
      <c r="M161" s="74"/>
      <c r="N161" s="74"/>
      <c r="O161" s="35"/>
      <c r="P161" s="74"/>
      <c r="Q161" s="35"/>
      <c r="R161" s="35"/>
      <c r="S161" s="74"/>
      <c r="T161" s="36">
        <v>1</v>
      </c>
      <c r="U161" s="63" t="s">
        <v>1032</v>
      </c>
      <c r="V161" s="63" t="s">
        <v>1005</v>
      </c>
      <c r="W161" s="63" t="s">
        <v>769</v>
      </c>
      <c r="X161" s="63" t="s">
        <v>769</v>
      </c>
      <c r="Y161" s="74">
        <v>1</v>
      </c>
      <c r="Z161" s="39">
        <v>44409</v>
      </c>
      <c r="AA161" s="39">
        <v>44561</v>
      </c>
      <c r="AB161" s="74" t="s">
        <v>1002</v>
      </c>
      <c r="AC161" s="74" t="s">
        <v>73</v>
      </c>
      <c r="AD161" s="74" t="s">
        <v>84</v>
      </c>
      <c r="AE161" s="56" t="str">
        <f t="shared" si="40"/>
        <v>A</v>
      </c>
      <c r="AF161" s="87" t="str">
        <f t="shared" si="41"/>
        <v>N.A.</v>
      </c>
      <c r="AG161" s="58" t="s">
        <v>984</v>
      </c>
      <c r="AH161" s="64" t="s">
        <v>38</v>
      </c>
      <c r="AI161" s="58" t="s">
        <v>1053</v>
      </c>
      <c r="AJ161" s="111"/>
    </row>
    <row r="162" spans="1:36" s="62" customFormat="1" ht="75.75" customHeight="1" x14ac:dyDescent="0.25">
      <c r="A162" s="52">
        <v>1084</v>
      </c>
      <c r="B162" s="36"/>
      <c r="C162" s="36"/>
      <c r="D162" s="74"/>
      <c r="E162" s="38"/>
      <c r="F162" s="74"/>
      <c r="G162" s="74"/>
      <c r="H162" s="74" t="s">
        <v>98</v>
      </c>
      <c r="I162" s="58" t="s">
        <v>535</v>
      </c>
      <c r="J162" s="57" t="s">
        <v>43</v>
      </c>
      <c r="K162" s="57" t="s">
        <v>94</v>
      </c>
      <c r="L162" s="74"/>
      <c r="M162" s="74"/>
      <c r="N162" s="74"/>
      <c r="O162" s="35"/>
      <c r="P162" s="74"/>
      <c r="Q162" s="35"/>
      <c r="R162" s="35"/>
      <c r="S162" s="74"/>
      <c r="T162" s="36">
        <v>2</v>
      </c>
      <c r="U162" s="63" t="s">
        <v>1032</v>
      </c>
      <c r="V162" s="63" t="s">
        <v>771</v>
      </c>
      <c r="W162" s="63" t="s">
        <v>775</v>
      </c>
      <c r="X162" s="63" t="s">
        <v>775</v>
      </c>
      <c r="Y162" s="74">
        <v>1</v>
      </c>
      <c r="Z162" s="39">
        <v>44409</v>
      </c>
      <c r="AA162" s="39">
        <v>44561</v>
      </c>
      <c r="AB162" s="74" t="s">
        <v>1002</v>
      </c>
      <c r="AC162" s="74" t="s">
        <v>73</v>
      </c>
      <c r="AD162" s="74" t="s">
        <v>84</v>
      </c>
      <c r="AE162" s="56" t="str">
        <f t="shared" ref="AE162:AE165" si="46">IF(AH162="N.A.","A",(IF(AH162&lt;100%,"A","C")))</f>
        <v>A</v>
      </c>
      <c r="AF162" s="87" t="str">
        <f t="shared" ref="AF162:AF165" si="47">AH162</f>
        <v>N.A.</v>
      </c>
      <c r="AG162" s="58" t="s">
        <v>984</v>
      </c>
      <c r="AH162" s="64" t="s">
        <v>38</v>
      </c>
      <c r="AI162" s="58" t="s">
        <v>1053</v>
      </c>
      <c r="AJ162" s="111"/>
    </row>
    <row r="163" spans="1:36" s="62" customFormat="1" ht="75.75" customHeight="1" x14ac:dyDescent="0.25">
      <c r="A163" s="52">
        <v>1084</v>
      </c>
      <c r="B163" s="36"/>
      <c r="C163" s="36"/>
      <c r="D163" s="74"/>
      <c r="E163" s="38"/>
      <c r="F163" s="74"/>
      <c r="G163" s="74"/>
      <c r="H163" s="74" t="s">
        <v>98</v>
      </c>
      <c r="I163" s="58" t="s">
        <v>535</v>
      </c>
      <c r="J163" s="57" t="s">
        <v>43</v>
      </c>
      <c r="K163" s="57" t="s">
        <v>94</v>
      </c>
      <c r="L163" s="74"/>
      <c r="M163" s="74"/>
      <c r="N163" s="74"/>
      <c r="O163" s="35"/>
      <c r="P163" s="74"/>
      <c r="Q163" s="35"/>
      <c r="R163" s="35"/>
      <c r="S163" s="74"/>
      <c r="T163" s="36">
        <v>3</v>
      </c>
      <c r="U163" s="63" t="s">
        <v>1032</v>
      </c>
      <c r="V163" s="63" t="s">
        <v>1006</v>
      </c>
      <c r="W163" s="63" t="s">
        <v>1045</v>
      </c>
      <c r="X163" s="63" t="s">
        <v>1045</v>
      </c>
      <c r="Y163" s="74">
        <v>17</v>
      </c>
      <c r="Z163" s="39">
        <v>44409</v>
      </c>
      <c r="AA163" s="39">
        <v>44561</v>
      </c>
      <c r="AB163" s="74" t="s">
        <v>1002</v>
      </c>
      <c r="AC163" s="74" t="s">
        <v>73</v>
      </c>
      <c r="AD163" s="74" t="s">
        <v>84</v>
      </c>
      <c r="AE163" s="56" t="str">
        <f t="shared" si="46"/>
        <v>A</v>
      </c>
      <c r="AF163" s="87" t="str">
        <f t="shared" si="47"/>
        <v>N.A.</v>
      </c>
      <c r="AG163" s="58" t="s">
        <v>984</v>
      </c>
      <c r="AH163" s="64" t="s">
        <v>38</v>
      </c>
      <c r="AI163" s="58" t="s">
        <v>1053</v>
      </c>
      <c r="AJ163" s="111"/>
    </row>
    <row r="164" spans="1:36" s="62" customFormat="1" ht="75.75" customHeight="1" x14ac:dyDescent="0.25">
      <c r="A164" s="52">
        <v>1084</v>
      </c>
      <c r="B164" s="36"/>
      <c r="C164" s="36"/>
      <c r="D164" s="74"/>
      <c r="E164" s="38"/>
      <c r="F164" s="74"/>
      <c r="G164" s="74"/>
      <c r="H164" s="74" t="s">
        <v>98</v>
      </c>
      <c r="I164" s="58" t="s">
        <v>535</v>
      </c>
      <c r="J164" s="57" t="s">
        <v>43</v>
      </c>
      <c r="K164" s="57" t="s">
        <v>94</v>
      </c>
      <c r="L164" s="74"/>
      <c r="M164" s="74"/>
      <c r="N164" s="74"/>
      <c r="O164" s="35"/>
      <c r="P164" s="74"/>
      <c r="Q164" s="35"/>
      <c r="R164" s="35"/>
      <c r="S164" s="74"/>
      <c r="T164" s="36">
        <v>4</v>
      </c>
      <c r="U164" s="63" t="s">
        <v>1032</v>
      </c>
      <c r="V164" s="63" t="s">
        <v>1008</v>
      </c>
      <c r="W164" s="63" t="s">
        <v>1046</v>
      </c>
      <c r="X164" s="63" t="s">
        <v>1046</v>
      </c>
      <c r="Y164" s="74">
        <v>1</v>
      </c>
      <c r="Z164" s="39">
        <v>44409</v>
      </c>
      <c r="AA164" s="39">
        <v>44561</v>
      </c>
      <c r="AB164" s="74" t="s">
        <v>1002</v>
      </c>
      <c r="AC164" s="74" t="s">
        <v>73</v>
      </c>
      <c r="AD164" s="74" t="s">
        <v>84</v>
      </c>
      <c r="AE164" s="56" t="str">
        <f t="shared" si="46"/>
        <v>A</v>
      </c>
      <c r="AF164" s="87" t="str">
        <f t="shared" si="47"/>
        <v>N.A.</v>
      </c>
      <c r="AG164" s="58" t="s">
        <v>984</v>
      </c>
      <c r="AH164" s="64" t="s">
        <v>38</v>
      </c>
      <c r="AI164" s="58" t="s">
        <v>1053</v>
      </c>
      <c r="AJ164" s="111"/>
    </row>
    <row r="165" spans="1:36" s="62" customFormat="1" ht="75.75" customHeight="1" x14ac:dyDescent="0.25">
      <c r="A165" s="52">
        <v>1084</v>
      </c>
      <c r="B165" s="36"/>
      <c r="C165" s="36"/>
      <c r="D165" s="74"/>
      <c r="E165" s="38"/>
      <c r="F165" s="74"/>
      <c r="G165" s="74"/>
      <c r="H165" s="74" t="s">
        <v>98</v>
      </c>
      <c r="I165" s="58" t="s">
        <v>535</v>
      </c>
      <c r="J165" s="57" t="s">
        <v>43</v>
      </c>
      <c r="K165" s="57" t="s">
        <v>94</v>
      </c>
      <c r="L165" s="74"/>
      <c r="M165" s="74"/>
      <c r="N165" s="74"/>
      <c r="O165" s="35"/>
      <c r="P165" s="74"/>
      <c r="Q165" s="35"/>
      <c r="R165" s="35"/>
      <c r="S165" s="74"/>
      <c r="T165" s="36">
        <v>5</v>
      </c>
      <c r="U165" s="63" t="s">
        <v>1032</v>
      </c>
      <c r="V165" s="58" t="s">
        <v>1047</v>
      </c>
      <c r="W165" s="63" t="s">
        <v>1048</v>
      </c>
      <c r="X165" s="63" t="s">
        <v>1048</v>
      </c>
      <c r="Y165" s="74">
        <v>1</v>
      </c>
      <c r="Z165" s="39">
        <v>44409</v>
      </c>
      <c r="AA165" s="39">
        <v>44561</v>
      </c>
      <c r="AB165" s="74" t="s">
        <v>1002</v>
      </c>
      <c r="AC165" s="74" t="s">
        <v>73</v>
      </c>
      <c r="AD165" s="74" t="s">
        <v>84</v>
      </c>
      <c r="AE165" s="56" t="str">
        <f t="shared" si="46"/>
        <v>A</v>
      </c>
      <c r="AF165" s="87" t="str">
        <f t="shared" si="47"/>
        <v>N.A.</v>
      </c>
      <c r="AG165" s="58" t="s">
        <v>984</v>
      </c>
      <c r="AH165" s="64" t="s">
        <v>38</v>
      </c>
      <c r="AI165" s="58" t="s">
        <v>1053</v>
      </c>
      <c r="AJ165" s="111"/>
    </row>
    <row r="166" spans="1:36" s="62" customFormat="1" ht="75.75" customHeight="1" x14ac:dyDescent="0.25">
      <c r="A166" s="52">
        <v>1086</v>
      </c>
      <c r="B166" s="36"/>
      <c r="C166" s="36"/>
      <c r="D166" s="74"/>
      <c r="E166" s="38"/>
      <c r="F166" s="74" t="s">
        <v>40</v>
      </c>
      <c r="G166" s="74"/>
      <c r="H166" s="74" t="s">
        <v>41</v>
      </c>
      <c r="I166" s="58" t="s">
        <v>536</v>
      </c>
      <c r="J166" s="57" t="s">
        <v>43</v>
      </c>
      <c r="K166" s="57" t="s">
        <v>94</v>
      </c>
      <c r="L166" s="74"/>
      <c r="M166" s="74"/>
      <c r="N166" s="74"/>
      <c r="O166" s="35"/>
      <c r="P166" s="74"/>
      <c r="Q166" s="35"/>
      <c r="R166" s="35"/>
      <c r="S166" s="74"/>
      <c r="T166" s="36">
        <v>1</v>
      </c>
      <c r="U166" s="35"/>
      <c r="V166" s="58" t="s">
        <v>1221</v>
      </c>
      <c r="W166" s="74" t="s">
        <v>1223</v>
      </c>
      <c r="X166" s="74" t="s">
        <v>1223</v>
      </c>
      <c r="Y166" s="74">
        <v>4</v>
      </c>
      <c r="Z166" s="39">
        <v>44449</v>
      </c>
      <c r="AA166" s="39">
        <v>44561</v>
      </c>
      <c r="AB166" s="74" t="s">
        <v>126</v>
      </c>
      <c r="AC166" s="74" t="s">
        <v>46</v>
      </c>
      <c r="AD166" s="74" t="s">
        <v>47</v>
      </c>
      <c r="AE166" s="56" t="str">
        <f t="shared" si="40"/>
        <v>A</v>
      </c>
      <c r="AF166" s="87" t="str">
        <f t="shared" si="41"/>
        <v>N.A.</v>
      </c>
      <c r="AG166" s="58" t="s">
        <v>233</v>
      </c>
      <c r="AH166" s="64" t="s">
        <v>38</v>
      </c>
      <c r="AI166" s="58" t="s">
        <v>1220</v>
      </c>
      <c r="AJ166" s="111"/>
    </row>
    <row r="167" spans="1:36" s="62" customFormat="1" ht="75.75" customHeight="1" x14ac:dyDescent="0.25">
      <c r="A167" s="52">
        <v>1086</v>
      </c>
      <c r="B167" s="36"/>
      <c r="C167" s="36"/>
      <c r="D167" s="74"/>
      <c r="E167" s="38"/>
      <c r="F167" s="74" t="s">
        <v>40</v>
      </c>
      <c r="G167" s="74"/>
      <c r="H167" s="74" t="s">
        <v>41</v>
      </c>
      <c r="I167" s="58" t="s">
        <v>536</v>
      </c>
      <c r="J167" s="57" t="s">
        <v>43</v>
      </c>
      <c r="K167" s="57" t="s">
        <v>94</v>
      </c>
      <c r="L167" s="74"/>
      <c r="M167" s="74"/>
      <c r="N167" s="74"/>
      <c r="O167" s="35"/>
      <c r="P167" s="74"/>
      <c r="Q167" s="35"/>
      <c r="R167" s="35"/>
      <c r="S167" s="74"/>
      <c r="T167" s="36">
        <v>2</v>
      </c>
      <c r="U167" s="35"/>
      <c r="V167" s="58" t="s">
        <v>1222</v>
      </c>
      <c r="W167" s="74" t="s">
        <v>1224</v>
      </c>
      <c r="X167" s="74" t="s">
        <v>1224</v>
      </c>
      <c r="Y167" s="74">
        <v>1</v>
      </c>
      <c r="Z167" s="39">
        <v>44484</v>
      </c>
      <c r="AA167" s="39">
        <v>44561</v>
      </c>
      <c r="AB167" s="74" t="s">
        <v>126</v>
      </c>
      <c r="AC167" s="74" t="s">
        <v>46</v>
      </c>
      <c r="AD167" s="74" t="s">
        <v>47</v>
      </c>
      <c r="AE167" s="56" t="str">
        <f t="shared" ref="AE167" si="48">IF(AH167="N.A.","A",(IF(AH167&lt;100%,"A","C")))</f>
        <v>A</v>
      </c>
      <c r="AF167" s="87" t="str">
        <f t="shared" ref="AF167" si="49">AH167</f>
        <v>N.A.</v>
      </c>
      <c r="AG167" s="58" t="s">
        <v>233</v>
      </c>
      <c r="AH167" s="64" t="s">
        <v>38</v>
      </c>
      <c r="AI167" s="58" t="s">
        <v>1220</v>
      </c>
      <c r="AJ167" s="111"/>
    </row>
    <row r="168" spans="1:36" s="62" customFormat="1" ht="75.75" customHeight="1" x14ac:dyDescent="0.25">
      <c r="A168" s="52">
        <v>1087</v>
      </c>
      <c r="B168" s="36"/>
      <c r="C168" s="36"/>
      <c r="D168" s="74" t="s">
        <v>491</v>
      </c>
      <c r="E168" s="38"/>
      <c r="F168" s="74" t="s">
        <v>40</v>
      </c>
      <c r="G168" s="74"/>
      <c r="H168" s="74" t="s">
        <v>155</v>
      </c>
      <c r="I168" s="58" t="s">
        <v>537</v>
      </c>
      <c r="J168" s="57" t="s">
        <v>43</v>
      </c>
      <c r="K168" s="57" t="s">
        <v>395</v>
      </c>
      <c r="L168" s="74"/>
      <c r="M168" s="74"/>
      <c r="N168" s="74"/>
      <c r="O168" s="35"/>
      <c r="P168" s="74"/>
      <c r="Q168" s="35"/>
      <c r="R168" s="35"/>
      <c r="S168" s="74"/>
      <c r="T168" s="36">
        <v>1</v>
      </c>
      <c r="U168" s="35"/>
      <c r="V168" s="58" t="s">
        <v>539</v>
      </c>
      <c r="W168" s="74" t="s">
        <v>540</v>
      </c>
      <c r="X168" s="74" t="s">
        <v>540</v>
      </c>
      <c r="Y168" s="74">
        <v>6</v>
      </c>
      <c r="Z168" s="39">
        <v>44390</v>
      </c>
      <c r="AA168" s="39">
        <v>44561</v>
      </c>
      <c r="AB168" s="74" t="s">
        <v>543</v>
      </c>
      <c r="AC168" s="74" t="s">
        <v>1192</v>
      </c>
      <c r="AD168" s="74" t="s">
        <v>109</v>
      </c>
      <c r="AE168" s="56" t="str">
        <f t="shared" si="40"/>
        <v>A</v>
      </c>
      <c r="AF168" s="87">
        <f t="shared" si="41"/>
        <v>0.55000000000000004</v>
      </c>
      <c r="AG168" s="58" t="s">
        <v>1151</v>
      </c>
      <c r="AH168" s="64">
        <v>0.55000000000000004</v>
      </c>
      <c r="AI168" s="58" t="s">
        <v>1154</v>
      </c>
      <c r="AJ168" s="111"/>
    </row>
    <row r="169" spans="1:36" s="62" customFormat="1" ht="75.75" customHeight="1" x14ac:dyDescent="0.25">
      <c r="A169" s="52">
        <v>1087</v>
      </c>
      <c r="B169" s="36"/>
      <c r="C169" s="36"/>
      <c r="D169" s="74" t="s">
        <v>491</v>
      </c>
      <c r="E169" s="38"/>
      <c r="F169" s="74" t="s">
        <v>40</v>
      </c>
      <c r="G169" s="74"/>
      <c r="H169" s="74" t="s">
        <v>155</v>
      </c>
      <c r="I169" s="58" t="s">
        <v>537</v>
      </c>
      <c r="J169" s="57" t="s">
        <v>43</v>
      </c>
      <c r="K169" s="57" t="s">
        <v>395</v>
      </c>
      <c r="L169" s="74"/>
      <c r="M169" s="74"/>
      <c r="N169" s="74"/>
      <c r="O169" s="35"/>
      <c r="P169" s="74"/>
      <c r="Q169" s="35"/>
      <c r="R169" s="35"/>
      <c r="S169" s="74"/>
      <c r="T169" s="36">
        <v>2</v>
      </c>
      <c r="U169" s="35"/>
      <c r="V169" s="58" t="s">
        <v>541</v>
      </c>
      <c r="W169" s="74" t="s">
        <v>542</v>
      </c>
      <c r="X169" s="74" t="s">
        <v>542</v>
      </c>
      <c r="Y169" s="74">
        <v>10</v>
      </c>
      <c r="Z169" s="39">
        <v>44391</v>
      </c>
      <c r="AA169" s="39">
        <v>44561</v>
      </c>
      <c r="AB169" s="74" t="s">
        <v>543</v>
      </c>
      <c r="AC169" s="74" t="s">
        <v>1192</v>
      </c>
      <c r="AD169" s="74" t="s">
        <v>109</v>
      </c>
      <c r="AE169" s="56" t="str">
        <f t="shared" si="40"/>
        <v>A</v>
      </c>
      <c r="AF169" s="87">
        <f t="shared" si="41"/>
        <v>0.63</v>
      </c>
      <c r="AG169" s="58" t="s">
        <v>1152</v>
      </c>
      <c r="AH169" s="64">
        <v>0.63</v>
      </c>
      <c r="AI169" s="58" t="s">
        <v>1153</v>
      </c>
      <c r="AJ169" s="111"/>
    </row>
    <row r="170" spans="1:36" s="62" customFormat="1" ht="75.75" customHeight="1" x14ac:dyDescent="0.25">
      <c r="A170" s="52">
        <v>1088</v>
      </c>
      <c r="B170" s="36"/>
      <c r="C170" s="36"/>
      <c r="D170" s="74" t="s">
        <v>545</v>
      </c>
      <c r="E170" s="38"/>
      <c r="F170" s="74" t="s">
        <v>40</v>
      </c>
      <c r="G170" s="74"/>
      <c r="H170" s="74" t="s">
        <v>41</v>
      </c>
      <c r="I170" s="58" t="s">
        <v>544</v>
      </c>
      <c r="J170" s="57" t="s">
        <v>43</v>
      </c>
      <c r="K170" s="57" t="s">
        <v>94</v>
      </c>
      <c r="L170" s="74"/>
      <c r="M170" s="74"/>
      <c r="N170" s="74"/>
      <c r="O170" s="35"/>
      <c r="P170" s="74"/>
      <c r="Q170" s="35"/>
      <c r="R170" s="35"/>
      <c r="S170" s="74"/>
      <c r="T170" s="36">
        <v>1</v>
      </c>
      <c r="U170" s="35"/>
      <c r="V170" s="58" t="s">
        <v>1229</v>
      </c>
      <c r="W170" s="74" t="s">
        <v>1230</v>
      </c>
      <c r="X170" s="74" t="s">
        <v>1230</v>
      </c>
      <c r="Y170" s="74">
        <v>1</v>
      </c>
      <c r="Z170" s="39">
        <v>44426</v>
      </c>
      <c r="AA170" s="39">
        <v>44439</v>
      </c>
      <c r="AB170" s="74" t="s">
        <v>747</v>
      </c>
      <c r="AC170" s="74" t="s">
        <v>649</v>
      </c>
      <c r="AD170" s="74" t="s">
        <v>47</v>
      </c>
      <c r="AE170" s="56" t="str">
        <f t="shared" si="40"/>
        <v>C</v>
      </c>
      <c r="AF170" s="87">
        <f t="shared" si="41"/>
        <v>1</v>
      </c>
      <c r="AG170" s="58" t="s">
        <v>1225</v>
      </c>
      <c r="AH170" s="64">
        <v>1</v>
      </c>
      <c r="AI170" s="58" t="s">
        <v>1226</v>
      </c>
      <c r="AJ170" s="111"/>
    </row>
    <row r="171" spans="1:36" s="62" customFormat="1" ht="75.75" customHeight="1" x14ac:dyDescent="0.25">
      <c r="A171" s="52">
        <v>1088</v>
      </c>
      <c r="B171" s="36"/>
      <c r="C171" s="36"/>
      <c r="D171" s="74" t="s">
        <v>545</v>
      </c>
      <c r="E171" s="38"/>
      <c r="F171" s="74" t="s">
        <v>40</v>
      </c>
      <c r="G171" s="74"/>
      <c r="H171" s="74" t="s">
        <v>41</v>
      </c>
      <c r="I171" s="58" t="s">
        <v>544</v>
      </c>
      <c r="J171" s="57" t="s">
        <v>43</v>
      </c>
      <c r="K171" s="57" t="s">
        <v>94</v>
      </c>
      <c r="L171" s="74"/>
      <c r="M171" s="74"/>
      <c r="N171" s="74"/>
      <c r="O171" s="35"/>
      <c r="P171" s="74"/>
      <c r="Q171" s="35"/>
      <c r="R171" s="35"/>
      <c r="S171" s="74"/>
      <c r="T171" s="36">
        <v>2</v>
      </c>
      <c r="U171" s="35"/>
      <c r="V171" s="58" t="s">
        <v>1228</v>
      </c>
      <c r="W171" s="74" t="s">
        <v>1231</v>
      </c>
      <c r="X171" s="74" t="s">
        <v>1231</v>
      </c>
      <c r="Y171" s="74">
        <v>2</v>
      </c>
      <c r="Z171" s="39">
        <v>44440</v>
      </c>
      <c r="AA171" s="39">
        <v>44561</v>
      </c>
      <c r="AB171" s="74" t="s">
        <v>747</v>
      </c>
      <c r="AC171" s="74" t="s">
        <v>649</v>
      </c>
      <c r="AD171" s="74" t="s">
        <v>47</v>
      </c>
      <c r="AE171" s="56" t="str">
        <f t="shared" ref="AE171" si="50">IF(AH171="N.A.","A",(IF(AH171&lt;100%,"A","C")))</f>
        <v>A</v>
      </c>
      <c r="AF171" s="87" t="str">
        <f t="shared" ref="AF171" si="51">AH171</f>
        <v>N.A.</v>
      </c>
      <c r="AG171" s="58" t="s">
        <v>233</v>
      </c>
      <c r="AH171" s="64" t="s">
        <v>38</v>
      </c>
      <c r="AI171" s="58" t="s">
        <v>1218</v>
      </c>
      <c r="AJ171" s="111"/>
    </row>
    <row r="172" spans="1:36" s="62" customFormat="1" ht="75.75" customHeight="1" x14ac:dyDescent="0.25">
      <c r="A172" s="52">
        <v>1088</v>
      </c>
      <c r="B172" s="36"/>
      <c r="C172" s="36"/>
      <c r="D172" s="74" t="s">
        <v>545</v>
      </c>
      <c r="E172" s="38"/>
      <c r="F172" s="74" t="s">
        <v>40</v>
      </c>
      <c r="G172" s="74"/>
      <c r="H172" s="74" t="s">
        <v>41</v>
      </c>
      <c r="I172" s="58" t="s">
        <v>544</v>
      </c>
      <c r="J172" s="57" t="s">
        <v>43</v>
      </c>
      <c r="K172" s="57" t="s">
        <v>94</v>
      </c>
      <c r="L172" s="74"/>
      <c r="M172" s="74"/>
      <c r="N172" s="74"/>
      <c r="O172" s="35"/>
      <c r="P172" s="74"/>
      <c r="Q172" s="35"/>
      <c r="R172" s="35"/>
      <c r="S172" s="74"/>
      <c r="T172" s="36">
        <v>3</v>
      </c>
      <c r="U172" s="35"/>
      <c r="V172" s="58" t="s">
        <v>1227</v>
      </c>
      <c r="W172" s="74" t="s">
        <v>1232</v>
      </c>
      <c r="X172" s="74" t="s">
        <v>1232</v>
      </c>
      <c r="Y172" s="74">
        <v>1</v>
      </c>
      <c r="Z172" s="39">
        <v>44501</v>
      </c>
      <c r="AA172" s="39">
        <v>44561</v>
      </c>
      <c r="AB172" s="74" t="s">
        <v>747</v>
      </c>
      <c r="AC172" s="74" t="s">
        <v>649</v>
      </c>
      <c r="AD172" s="74" t="s">
        <v>47</v>
      </c>
      <c r="AE172" s="56" t="str">
        <f t="shared" ref="AE172:AE173" si="52">IF(AH172="N.A.","A",(IF(AH172&lt;100%,"A","C")))</f>
        <v>A</v>
      </c>
      <c r="AF172" s="87" t="str">
        <f t="shared" ref="AF172:AF173" si="53">AH172</f>
        <v>N.A.</v>
      </c>
      <c r="AG172" s="58" t="s">
        <v>233</v>
      </c>
      <c r="AH172" s="64" t="s">
        <v>38</v>
      </c>
      <c r="AI172" s="58" t="s">
        <v>1218</v>
      </c>
      <c r="AJ172" s="111"/>
    </row>
    <row r="173" spans="1:36" s="62" customFormat="1" ht="75.75" customHeight="1" x14ac:dyDescent="0.25">
      <c r="A173" s="52">
        <v>1088</v>
      </c>
      <c r="B173" s="36"/>
      <c r="C173" s="36"/>
      <c r="D173" s="74" t="s">
        <v>545</v>
      </c>
      <c r="E173" s="38"/>
      <c r="F173" s="74" t="s">
        <v>40</v>
      </c>
      <c r="G173" s="74"/>
      <c r="H173" s="74" t="s">
        <v>41</v>
      </c>
      <c r="I173" s="58" t="s">
        <v>544</v>
      </c>
      <c r="J173" s="57" t="s">
        <v>43</v>
      </c>
      <c r="K173" s="57" t="s">
        <v>94</v>
      </c>
      <c r="L173" s="74"/>
      <c r="M173" s="74"/>
      <c r="N173" s="74"/>
      <c r="O173" s="35"/>
      <c r="P173" s="74"/>
      <c r="Q173" s="35"/>
      <c r="R173" s="35"/>
      <c r="S173" s="74"/>
      <c r="T173" s="36">
        <v>4</v>
      </c>
      <c r="U173" s="35"/>
      <c r="V173" s="58" t="s">
        <v>740</v>
      </c>
      <c r="W173" s="74" t="s">
        <v>1233</v>
      </c>
      <c r="X173" s="74" t="s">
        <v>1233</v>
      </c>
      <c r="Y173" s="74">
        <v>1</v>
      </c>
      <c r="Z173" s="39">
        <v>44440</v>
      </c>
      <c r="AA173" s="39">
        <v>44561</v>
      </c>
      <c r="AB173" s="74" t="s">
        <v>126</v>
      </c>
      <c r="AC173" s="74" t="s">
        <v>46</v>
      </c>
      <c r="AD173" s="74" t="s">
        <v>47</v>
      </c>
      <c r="AE173" s="56" t="str">
        <f t="shared" si="52"/>
        <v>A</v>
      </c>
      <c r="AF173" s="87" t="str">
        <f t="shared" si="53"/>
        <v>N.A.</v>
      </c>
      <c r="AG173" s="58" t="s">
        <v>233</v>
      </c>
      <c r="AH173" s="64" t="s">
        <v>38</v>
      </c>
      <c r="AI173" s="58" t="s">
        <v>1218</v>
      </c>
      <c r="AJ173" s="111"/>
    </row>
    <row r="174" spans="1:36" s="62" customFormat="1" ht="75.75" customHeight="1" x14ac:dyDescent="0.25">
      <c r="A174" s="52">
        <v>1089</v>
      </c>
      <c r="B174" s="36"/>
      <c r="C174" s="36"/>
      <c r="D174" s="74"/>
      <c r="E174" s="38"/>
      <c r="F174" s="74" t="s">
        <v>40</v>
      </c>
      <c r="G174" s="74"/>
      <c r="H174" s="74" t="s">
        <v>41</v>
      </c>
      <c r="I174" s="58" t="s">
        <v>546</v>
      </c>
      <c r="J174" s="57" t="s">
        <v>43</v>
      </c>
      <c r="K174" s="57" t="s">
        <v>94</v>
      </c>
      <c r="L174" s="74"/>
      <c r="M174" s="74"/>
      <c r="N174" s="74"/>
      <c r="O174" s="35"/>
      <c r="P174" s="74"/>
      <c r="Q174" s="35"/>
      <c r="R174" s="35"/>
      <c r="S174" s="74"/>
      <c r="T174" s="36">
        <v>1</v>
      </c>
      <c r="U174" s="35"/>
      <c r="V174" s="58" t="s">
        <v>1346</v>
      </c>
      <c r="W174" s="74" t="s">
        <v>1347</v>
      </c>
      <c r="X174" s="74" t="s">
        <v>1347</v>
      </c>
      <c r="Y174" s="74">
        <v>1</v>
      </c>
      <c r="Z174" s="39">
        <v>44440</v>
      </c>
      <c r="AA174" s="39">
        <v>44561</v>
      </c>
      <c r="AB174" s="74" t="s">
        <v>126</v>
      </c>
      <c r="AC174" s="74" t="s">
        <v>46</v>
      </c>
      <c r="AD174" s="74" t="s">
        <v>47</v>
      </c>
      <c r="AE174" s="56" t="str">
        <f t="shared" si="40"/>
        <v>A</v>
      </c>
      <c r="AF174" s="87" t="str">
        <f t="shared" si="41"/>
        <v>N.A.</v>
      </c>
      <c r="AG174" s="58" t="s">
        <v>233</v>
      </c>
      <c r="AH174" s="64" t="s">
        <v>38</v>
      </c>
      <c r="AI174" s="58" t="s">
        <v>378</v>
      </c>
      <c r="AJ174" s="111"/>
    </row>
    <row r="175" spans="1:36" s="62" customFormat="1" ht="75.75" customHeight="1" x14ac:dyDescent="0.25">
      <c r="A175" s="52">
        <v>1090</v>
      </c>
      <c r="B175" s="36"/>
      <c r="C175" s="36"/>
      <c r="D175" s="74"/>
      <c r="E175" s="38"/>
      <c r="F175" s="74" t="s">
        <v>40</v>
      </c>
      <c r="G175" s="74"/>
      <c r="H175" s="74" t="s">
        <v>538</v>
      </c>
      <c r="I175" s="58" t="s">
        <v>547</v>
      </c>
      <c r="J175" s="57" t="s">
        <v>43</v>
      </c>
      <c r="K175" s="57" t="s">
        <v>94</v>
      </c>
      <c r="L175" s="74"/>
      <c r="M175" s="74"/>
      <c r="N175" s="74"/>
      <c r="O175" s="35"/>
      <c r="P175" s="74"/>
      <c r="Q175" s="35"/>
      <c r="R175" s="35"/>
      <c r="S175" s="74"/>
      <c r="T175" s="36">
        <v>1</v>
      </c>
      <c r="U175" s="63" t="s">
        <v>1032</v>
      </c>
      <c r="V175" s="63" t="s">
        <v>1005</v>
      </c>
      <c r="W175" s="63" t="s">
        <v>769</v>
      </c>
      <c r="X175" s="63" t="s">
        <v>769</v>
      </c>
      <c r="Y175" s="74">
        <v>1</v>
      </c>
      <c r="Z175" s="39">
        <v>44409</v>
      </c>
      <c r="AA175" s="39">
        <v>44561</v>
      </c>
      <c r="AB175" s="74" t="s">
        <v>1002</v>
      </c>
      <c r="AC175" s="74" t="s">
        <v>73</v>
      </c>
      <c r="AD175" s="74" t="s">
        <v>84</v>
      </c>
      <c r="AE175" s="56" t="str">
        <f t="shared" si="40"/>
        <v>A</v>
      </c>
      <c r="AF175" s="87" t="str">
        <f t="shared" si="41"/>
        <v>N.A.</v>
      </c>
      <c r="AG175" s="58" t="s">
        <v>984</v>
      </c>
      <c r="AH175" s="64" t="s">
        <v>38</v>
      </c>
      <c r="AI175" s="58" t="s">
        <v>1053</v>
      </c>
      <c r="AJ175" s="111"/>
    </row>
    <row r="176" spans="1:36" s="62" customFormat="1" ht="75.75" customHeight="1" x14ac:dyDescent="0.25">
      <c r="A176" s="52">
        <v>1090</v>
      </c>
      <c r="B176" s="36"/>
      <c r="C176" s="36"/>
      <c r="D176" s="74"/>
      <c r="E176" s="38"/>
      <c r="F176" s="74" t="s">
        <v>40</v>
      </c>
      <c r="G176" s="74"/>
      <c r="H176" s="74" t="s">
        <v>538</v>
      </c>
      <c r="I176" s="58" t="s">
        <v>547</v>
      </c>
      <c r="J176" s="57" t="s">
        <v>43</v>
      </c>
      <c r="K176" s="57" t="s">
        <v>94</v>
      </c>
      <c r="L176" s="74"/>
      <c r="M176" s="74"/>
      <c r="N176" s="74"/>
      <c r="O176" s="35"/>
      <c r="P176" s="74"/>
      <c r="Q176" s="35"/>
      <c r="R176" s="35"/>
      <c r="S176" s="74"/>
      <c r="T176" s="36">
        <v>2</v>
      </c>
      <c r="U176" s="63" t="s">
        <v>1032</v>
      </c>
      <c r="V176" s="63" t="s">
        <v>771</v>
      </c>
      <c r="W176" s="63" t="s">
        <v>775</v>
      </c>
      <c r="X176" s="63" t="s">
        <v>775</v>
      </c>
      <c r="Y176" s="74">
        <v>1</v>
      </c>
      <c r="Z176" s="39">
        <v>44409</v>
      </c>
      <c r="AA176" s="39">
        <v>44561</v>
      </c>
      <c r="AB176" s="74" t="s">
        <v>1002</v>
      </c>
      <c r="AC176" s="74" t="s">
        <v>73</v>
      </c>
      <c r="AD176" s="74" t="s">
        <v>84</v>
      </c>
      <c r="AE176" s="56" t="str">
        <f t="shared" ref="AE176:AE179" si="54">IF(AH176="N.A.","A",(IF(AH176&lt;100%,"A","C")))</f>
        <v>A</v>
      </c>
      <c r="AF176" s="87" t="str">
        <f t="shared" ref="AF176:AF179" si="55">AH176</f>
        <v>N.A.</v>
      </c>
      <c r="AG176" s="58" t="s">
        <v>984</v>
      </c>
      <c r="AH176" s="64" t="s">
        <v>38</v>
      </c>
      <c r="AI176" s="58" t="s">
        <v>1053</v>
      </c>
      <c r="AJ176" s="111"/>
    </row>
    <row r="177" spans="1:36" s="62" customFormat="1" ht="75.75" customHeight="1" x14ac:dyDescent="0.25">
      <c r="A177" s="52">
        <v>1090</v>
      </c>
      <c r="B177" s="36"/>
      <c r="C177" s="36"/>
      <c r="D177" s="74"/>
      <c r="E177" s="38"/>
      <c r="F177" s="74" t="s">
        <v>40</v>
      </c>
      <c r="G177" s="74"/>
      <c r="H177" s="74" t="s">
        <v>538</v>
      </c>
      <c r="I177" s="58" t="s">
        <v>547</v>
      </c>
      <c r="J177" s="57" t="s">
        <v>43</v>
      </c>
      <c r="K177" s="57" t="s">
        <v>94</v>
      </c>
      <c r="L177" s="74"/>
      <c r="M177" s="74"/>
      <c r="N177" s="74"/>
      <c r="O177" s="35"/>
      <c r="P177" s="74"/>
      <c r="Q177" s="35"/>
      <c r="R177" s="35"/>
      <c r="S177" s="74"/>
      <c r="T177" s="36">
        <v>3</v>
      </c>
      <c r="U177" s="63" t="s">
        <v>1032</v>
      </c>
      <c r="V177" s="63" t="s">
        <v>1006</v>
      </c>
      <c r="W177" s="63" t="s">
        <v>1045</v>
      </c>
      <c r="X177" s="63" t="s">
        <v>1045</v>
      </c>
      <c r="Y177" s="74">
        <v>17</v>
      </c>
      <c r="Z177" s="39">
        <v>44409</v>
      </c>
      <c r="AA177" s="39">
        <v>44561</v>
      </c>
      <c r="AB177" s="74" t="s">
        <v>1002</v>
      </c>
      <c r="AC177" s="74" t="s">
        <v>73</v>
      </c>
      <c r="AD177" s="74" t="s">
        <v>84</v>
      </c>
      <c r="AE177" s="56" t="str">
        <f t="shared" si="54"/>
        <v>A</v>
      </c>
      <c r="AF177" s="87" t="str">
        <f t="shared" si="55"/>
        <v>N.A.</v>
      </c>
      <c r="AG177" s="58" t="s">
        <v>984</v>
      </c>
      <c r="AH177" s="64" t="s">
        <v>38</v>
      </c>
      <c r="AI177" s="58" t="s">
        <v>1053</v>
      </c>
      <c r="AJ177" s="111"/>
    </row>
    <row r="178" spans="1:36" s="62" customFormat="1" ht="75.75" customHeight="1" x14ac:dyDescent="0.25">
      <c r="A178" s="52">
        <v>1090</v>
      </c>
      <c r="B178" s="36"/>
      <c r="C178" s="36"/>
      <c r="D178" s="74"/>
      <c r="E178" s="38"/>
      <c r="F178" s="74" t="s">
        <v>40</v>
      </c>
      <c r="G178" s="74"/>
      <c r="H178" s="74" t="s">
        <v>538</v>
      </c>
      <c r="I178" s="58" t="s">
        <v>547</v>
      </c>
      <c r="J178" s="57" t="s">
        <v>43</v>
      </c>
      <c r="K178" s="57" t="s">
        <v>94</v>
      </c>
      <c r="L178" s="74"/>
      <c r="M178" s="74"/>
      <c r="N178" s="74"/>
      <c r="O178" s="35"/>
      <c r="P178" s="74"/>
      <c r="Q178" s="35"/>
      <c r="R178" s="35"/>
      <c r="S178" s="74"/>
      <c r="T178" s="36">
        <v>4</v>
      </c>
      <c r="U178" s="63" t="s">
        <v>1032</v>
      </c>
      <c r="V178" s="63" t="s">
        <v>1008</v>
      </c>
      <c r="W178" s="63" t="s">
        <v>1046</v>
      </c>
      <c r="X178" s="63" t="s">
        <v>1046</v>
      </c>
      <c r="Y178" s="74">
        <v>1</v>
      </c>
      <c r="Z178" s="39">
        <v>44409</v>
      </c>
      <c r="AA178" s="39">
        <v>44561</v>
      </c>
      <c r="AB178" s="74" t="s">
        <v>1002</v>
      </c>
      <c r="AC178" s="74" t="s">
        <v>73</v>
      </c>
      <c r="AD178" s="74" t="s">
        <v>84</v>
      </c>
      <c r="AE178" s="56" t="str">
        <f t="shared" si="54"/>
        <v>A</v>
      </c>
      <c r="AF178" s="87" t="str">
        <f t="shared" si="55"/>
        <v>N.A.</v>
      </c>
      <c r="AG178" s="58" t="s">
        <v>984</v>
      </c>
      <c r="AH178" s="64" t="s">
        <v>38</v>
      </c>
      <c r="AI178" s="58" t="s">
        <v>1053</v>
      </c>
      <c r="AJ178" s="111"/>
    </row>
    <row r="179" spans="1:36" s="62" customFormat="1" ht="75.75" customHeight="1" x14ac:dyDescent="0.25">
      <c r="A179" s="52">
        <v>1090</v>
      </c>
      <c r="B179" s="36"/>
      <c r="C179" s="36"/>
      <c r="D179" s="74"/>
      <c r="E179" s="38"/>
      <c r="F179" s="74" t="s">
        <v>40</v>
      </c>
      <c r="G179" s="74"/>
      <c r="H179" s="74" t="s">
        <v>538</v>
      </c>
      <c r="I179" s="58" t="s">
        <v>547</v>
      </c>
      <c r="J179" s="57" t="s">
        <v>43</v>
      </c>
      <c r="K179" s="57" t="s">
        <v>94</v>
      </c>
      <c r="L179" s="74"/>
      <c r="M179" s="74"/>
      <c r="N179" s="74"/>
      <c r="O179" s="35"/>
      <c r="P179" s="74"/>
      <c r="Q179" s="35"/>
      <c r="R179" s="35"/>
      <c r="S179" s="74"/>
      <c r="T179" s="36">
        <v>5</v>
      </c>
      <c r="U179" s="63" t="s">
        <v>1032</v>
      </c>
      <c r="V179" s="58" t="s">
        <v>1047</v>
      </c>
      <c r="W179" s="63" t="s">
        <v>1048</v>
      </c>
      <c r="X179" s="63" t="s">
        <v>1048</v>
      </c>
      <c r="Y179" s="74">
        <v>1</v>
      </c>
      <c r="Z179" s="39">
        <v>44409</v>
      </c>
      <c r="AA179" s="39">
        <v>44561</v>
      </c>
      <c r="AB179" s="74" t="s">
        <v>1002</v>
      </c>
      <c r="AC179" s="74" t="s">
        <v>73</v>
      </c>
      <c r="AD179" s="74" t="s">
        <v>84</v>
      </c>
      <c r="AE179" s="56" t="str">
        <f t="shared" si="54"/>
        <v>A</v>
      </c>
      <c r="AF179" s="87" t="str">
        <f t="shared" si="55"/>
        <v>N.A.</v>
      </c>
      <c r="AG179" s="58" t="s">
        <v>984</v>
      </c>
      <c r="AH179" s="64" t="s">
        <v>38</v>
      </c>
      <c r="AI179" s="58" t="s">
        <v>1053</v>
      </c>
      <c r="AJ179" s="111"/>
    </row>
    <row r="180" spans="1:36" s="62" customFormat="1" ht="75.75" customHeight="1" x14ac:dyDescent="0.25">
      <c r="A180" s="52">
        <v>1091</v>
      </c>
      <c r="B180" s="36"/>
      <c r="C180" s="36"/>
      <c r="D180" s="74" t="s">
        <v>548</v>
      </c>
      <c r="E180" s="38"/>
      <c r="F180" s="74" t="s">
        <v>40</v>
      </c>
      <c r="G180" s="74"/>
      <c r="H180" s="74" t="s">
        <v>155</v>
      </c>
      <c r="I180" s="58" t="s">
        <v>549</v>
      </c>
      <c r="J180" s="57" t="s">
        <v>43</v>
      </c>
      <c r="K180" s="74" t="s">
        <v>548</v>
      </c>
      <c r="L180" s="74"/>
      <c r="M180" s="74"/>
      <c r="N180" s="74"/>
      <c r="O180" s="35"/>
      <c r="P180" s="74"/>
      <c r="Q180" s="35"/>
      <c r="R180" s="35"/>
      <c r="S180" s="74"/>
      <c r="T180" s="36">
        <v>1</v>
      </c>
      <c r="U180" s="35"/>
      <c r="V180" s="58" t="s">
        <v>550</v>
      </c>
      <c r="W180" s="74" t="s">
        <v>551</v>
      </c>
      <c r="X180" s="74" t="s">
        <v>551</v>
      </c>
      <c r="Y180" s="74">
        <v>1</v>
      </c>
      <c r="Z180" s="39">
        <v>44409</v>
      </c>
      <c r="AA180" s="39">
        <v>44545</v>
      </c>
      <c r="AB180" s="74" t="s">
        <v>564</v>
      </c>
      <c r="AC180" s="74" t="s">
        <v>701</v>
      </c>
      <c r="AD180" s="74" t="s">
        <v>109</v>
      </c>
      <c r="AE180" s="56" t="str">
        <f t="shared" si="40"/>
        <v>A</v>
      </c>
      <c r="AF180" s="87">
        <f t="shared" si="41"/>
        <v>0.25</v>
      </c>
      <c r="AG180" s="58" t="s">
        <v>1155</v>
      </c>
      <c r="AH180" s="64">
        <v>0.25</v>
      </c>
      <c r="AI180" s="58" t="s">
        <v>1164</v>
      </c>
      <c r="AJ180" s="111"/>
    </row>
    <row r="181" spans="1:36" s="62" customFormat="1" ht="75.75" customHeight="1" x14ac:dyDescent="0.25">
      <c r="A181" s="52">
        <v>1091</v>
      </c>
      <c r="B181" s="36"/>
      <c r="C181" s="36"/>
      <c r="D181" s="74" t="s">
        <v>548</v>
      </c>
      <c r="E181" s="38"/>
      <c r="F181" s="74" t="s">
        <v>40</v>
      </c>
      <c r="G181" s="74"/>
      <c r="H181" s="74" t="s">
        <v>155</v>
      </c>
      <c r="I181" s="58" t="s">
        <v>549</v>
      </c>
      <c r="J181" s="57" t="s">
        <v>43</v>
      </c>
      <c r="K181" s="74" t="s">
        <v>548</v>
      </c>
      <c r="L181" s="74"/>
      <c r="M181" s="74"/>
      <c r="N181" s="74"/>
      <c r="O181" s="35"/>
      <c r="P181" s="74"/>
      <c r="Q181" s="35"/>
      <c r="R181" s="35"/>
      <c r="S181" s="74"/>
      <c r="T181" s="36">
        <v>2</v>
      </c>
      <c r="U181" s="35"/>
      <c r="V181" s="58" t="s">
        <v>552</v>
      </c>
      <c r="W181" s="74" t="s">
        <v>553</v>
      </c>
      <c r="X181" s="74" t="s">
        <v>553</v>
      </c>
      <c r="Y181" s="74">
        <v>5</v>
      </c>
      <c r="Z181" s="39">
        <v>44409</v>
      </c>
      <c r="AA181" s="39">
        <v>44545</v>
      </c>
      <c r="AB181" s="74" t="s">
        <v>564</v>
      </c>
      <c r="AC181" s="74" t="s">
        <v>701</v>
      </c>
      <c r="AD181" s="74" t="s">
        <v>109</v>
      </c>
      <c r="AE181" s="56" t="str">
        <f t="shared" si="40"/>
        <v>A</v>
      </c>
      <c r="AF181" s="87">
        <f t="shared" si="41"/>
        <v>0.25</v>
      </c>
      <c r="AG181" s="58" t="s">
        <v>1156</v>
      </c>
      <c r="AH181" s="64">
        <v>0.25</v>
      </c>
      <c r="AI181" s="58" t="s">
        <v>1164</v>
      </c>
      <c r="AJ181" s="111"/>
    </row>
    <row r="182" spans="1:36" s="62" customFormat="1" ht="75.75" customHeight="1" x14ac:dyDescent="0.25">
      <c r="A182" s="52">
        <v>1091</v>
      </c>
      <c r="B182" s="36"/>
      <c r="C182" s="36"/>
      <c r="D182" s="74" t="s">
        <v>548</v>
      </c>
      <c r="E182" s="38"/>
      <c r="F182" s="74" t="s">
        <v>40</v>
      </c>
      <c r="G182" s="74"/>
      <c r="H182" s="74" t="s">
        <v>155</v>
      </c>
      <c r="I182" s="58" t="s">
        <v>549</v>
      </c>
      <c r="J182" s="57" t="s">
        <v>43</v>
      </c>
      <c r="K182" s="74" t="s">
        <v>548</v>
      </c>
      <c r="L182" s="74"/>
      <c r="M182" s="74"/>
      <c r="N182" s="74"/>
      <c r="O182" s="35"/>
      <c r="P182" s="74"/>
      <c r="Q182" s="35"/>
      <c r="R182" s="35"/>
      <c r="S182" s="74"/>
      <c r="T182" s="36">
        <v>3</v>
      </c>
      <c r="U182" s="35"/>
      <c r="V182" s="58" t="s">
        <v>554</v>
      </c>
      <c r="W182" s="74" t="s">
        <v>555</v>
      </c>
      <c r="X182" s="74" t="s">
        <v>555</v>
      </c>
      <c r="Y182" s="74">
        <v>1</v>
      </c>
      <c r="Z182" s="39">
        <v>44409</v>
      </c>
      <c r="AA182" s="39">
        <v>44545</v>
      </c>
      <c r="AB182" s="74" t="s">
        <v>565</v>
      </c>
      <c r="AC182" s="74" t="s">
        <v>701</v>
      </c>
      <c r="AD182" s="74" t="s">
        <v>109</v>
      </c>
      <c r="AE182" s="56" t="str">
        <f t="shared" si="40"/>
        <v>A</v>
      </c>
      <c r="AF182" s="87">
        <f t="shared" si="41"/>
        <v>0.25</v>
      </c>
      <c r="AG182" s="58" t="s">
        <v>1157</v>
      </c>
      <c r="AH182" s="64">
        <v>0.25</v>
      </c>
      <c r="AI182" s="58" t="s">
        <v>1164</v>
      </c>
      <c r="AJ182" s="111"/>
    </row>
    <row r="183" spans="1:36" s="62" customFormat="1" ht="75.75" customHeight="1" x14ac:dyDescent="0.25">
      <c r="A183" s="52">
        <v>1091</v>
      </c>
      <c r="B183" s="36"/>
      <c r="C183" s="36"/>
      <c r="D183" s="74" t="s">
        <v>548</v>
      </c>
      <c r="E183" s="38"/>
      <c r="F183" s="74" t="s">
        <v>40</v>
      </c>
      <c r="G183" s="74"/>
      <c r="H183" s="74" t="s">
        <v>155</v>
      </c>
      <c r="I183" s="58" t="s">
        <v>549</v>
      </c>
      <c r="J183" s="57" t="s">
        <v>43</v>
      </c>
      <c r="K183" s="74" t="s">
        <v>548</v>
      </c>
      <c r="L183" s="74"/>
      <c r="M183" s="74"/>
      <c r="N183" s="74"/>
      <c r="O183" s="35"/>
      <c r="P183" s="74"/>
      <c r="Q183" s="35"/>
      <c r="R183" s="35"/>
      <c r="S183" s="74"/>
      <c r="T183" s="36">
        <v>4</v>
      </c>
      <c r="U183" s="35"/>
      <c r="V183" s="58" t="s">
        <v>556</v>
      </c>
      <c r="W183" s="74" t="s">
        <v>557</v>
      </c>
      <c r="X183" s="74" t="s">
        <v>557</v>
      </c>
      <c r="Y183" s="74">
        <v>1</v>
      </c>
      <c r="Z183" s="39">
        <v>44409</v>
      </c>
      <c r="AA183" s="39">
        <v>44545</v>
      </c>
      <c r="AB183" s="74" t="s">
        <v>564</v>
      </c>
      <c r="AC183" s="74" t="s">
        <v>701</v>
      </c>
      <c r="AD183" s="74" t="s">
        <v>109</v>
      </c>
      <c r="AE183" s="56" t="str">
        <f t="shared" si="40"/>
        <v>A</v>
      </c>
      <c r="AF183" s="87">
        <f t="shared" si="41"/>
        <v>0.25</v>
      </c>
      <c r="AG183" s="58" t="s">
        <v>1158</v>
      </c>
      <c r="AH183" s="64">
        <v>0.25</v>
      </c>
      <c r="AI183" s="58" t="s">
        <v>1164</v>
      </c>
      <c r="AJ183" s="111"/>
    </row>
    <row r="184" spans="1:36" s="62" customFormat="1" ht="75.75" customHeight="1" x14ac:dyDescent="0.25">
      <c r="A184" s="52">
        <v>1091</v>
      </c>
      <c r="B184" s="36"/>
      <c r="C184" s="36"/>
      <c r="D184" s="74" t="s">
        <v>548</v>
      </c>
      <c r="E184" s="38"/>
      <c r="F184" s="74" t="s">
        <v>40</v>
      </c>
      <c r="G184" s="74"/>
      <c r="H184" s="74" t="s">
        <v>155</v>
      </c>
      <c r="I184" s="58" t="s">
        <v>549</v>
      </c>
      <c r="J184" s="57" t="s">
        <v>43</v>
      </c>
      <c r="K184" s="74" t="s">
        <v>548</v>
      </c>
      <c r="L184" s="74"/>
      <c r="M184" s="74"/>
      <c r="N184" s="74"/>
      <c r="O184" s="35"/>
      <c r="P184" s="74"/>
      <c r="Q184" s="35"/>
      <c r="R184" s="35"/>
      <c r="S184" s="74"/>
      <c r="T184" s="36">
        <v>5</v>
      </c>
      <c r="U184" s="35"/>
      <c r="V184" s="58" t="s">
        <v>558</v>
      </c>
      <c r="W184" s="74" t="s">
        <v>559</v>
      </c>
      <c r="X184" s="74" t="s">
        <v>559</v>
      </c>
      <c r="Y184" s="74">
        <v>1</v>
      </c>
      <c r="Z184" s="39">
        <v>44409</v>
      </c>
      <c r="AA184" s="39">
        <v>44545</v>
      </c>
      <c r="AB184" s="74" t="s">
        <v>564</v>
      </c>
      <c r="AC184" s="74" t="s">
        <v>701</v>
      </c>
      <c r="AD184" s="74" t="s">
        <v>109</v>
      </c>
      <c r="AE184" s="56" t="str">
        <f t="shared" si="40"/>
        <v>A</v>
      </c>
      <c r="AF184" s="87">
        <f t="shared" si="41"/>
        <v>0.25</v>
      </c>
      <c r="AG184" s="58" t="s">
        <v>1159</v>
      </c>
      <c r="AH184" s="64">
        <v>0.25</v>
      </c>
      <c r="AI184" s="58" t="s">
        <v>1164</v>
      </c>
      <c r="AJ184" s="111"/>
    </row>
    <row r="185" spans="1:36" s="62" customFormat="1" ht="75.75" customHeight="1" x14ac:dyDescent="0.25">
      <c r="A185" s="52">
        <v>1091</v>
      </c>
      <c r="B185" s="36"/>
      <c r="C185" s="36"/>
      <c r="D185" s="74" t="s">
        <v>548</v>
      </c>
      <c r="E185" s="38"/>
      <c r="F185" s="74" t="s">
        <v>40</v>
      </c>
      <c r="G185" s="74"/>
      <c r="H185" s="74" t="s">
        <v>155</v>
      </c>
      <c r="I185" s="58" t="s">
        <v>549</v>
      </c>
      <c r="J185" s="57" t="s">
        <v>43</v>
      </c>
      <c r="K185" s="74" t="s">
        <v>548</v>
      </c>
      <c r="L185" s="74"/>
      <c r="M185" s="74"/>
      <c r="N185" s="74"/>
      <c r="O185" s="35"/>
      <c r="P185" s="74"/>
      <c r="Q185" s="35"/>
      <c r="R185" s="35"/>
      <c r="S185" s="74"/>
      <c r="T185" s="36">
        <v>6</v>
      </c>
      <c r="U185" s="35"/>
      <c r="V185" s="58" t="s">
        <v>560</v>
      </c>
      <c r="W185" s="74" t="s">
        <v>557</v>
      </c>
      <c r="X185" s="74" t="s">
        <v>557</v>
      </c>
      <c r="Y185" s="74">
        <v>1</v>
      </c>
      <c r="Z185" s="39">
        <v>44409</v>
      </c>
      <c r="AA185" s="39">
        <v>44545</v>
      </c>
      <c r="AB185" s="74" t="s">
        <v>565</v>
      </c>
      <c r="AC185" s="74" t="s">
        <v>701</v>
      </c>
      <c r="AD185" s="74" t="s">
        <v>109</v>
      </c>
      <c r="AE185" s="56" t="str">
        <f t="shared" si="40"/>
        <v>A</v>
      </c>
      <c r="AF185" s="87">
        <f t="shared" si="41"/>
        <v>0.25</v>
      </c>
      <c r="AG185" s="58" t="s">
        <v>1158</v>
      </c>
      <c r="AH185" s="64">
        <v>0.25</v>
      </c>
      <c r="AI185" s="58" t="s">
        <v>1164</v>
      </c>
      <c r="AJ185" s="111"/>
    </row>
    <row r="186" spans="1:36" s="62" customFormat="1" ht="75.75" customHeight="1" x14ac:dyDescent="0.25">
      <c r="A186" s="52">
        <v>1091</v>
      </c>
      <c r="B186" s="36"/>
      <c r="C186" s="36"/>
      <c r="D186" s="74" t="s">
        <v>548</v>
      </c>
      <c r="E186" s="38"/>
      <c r="F186" s="74" t="s">
        <v>40</v>
      </c>
      <c r="G186" s="74"/>
      <c r="H186" s="74" t="s">
        <v>155</v>
      </c>
      <c r="I186" s="58" t="s">
        <v>549</v>
      </c>
      <c r="J186" s="57" t="s">
        <v>43</v>
      </c>
      <c r="K186" s="74" t="s">
        <v>548</v>
      </c>
      <c r="L186" s="74"/>
      <c r="M186" s="74"/>
      <c r="N186" s="74"/>
      <c r="O186" s="35"/>
      <c r="P186" s="74"/>
      <c r="Q186" s="35"/>
      <c r="R186" s="35"/>
      <c r="S186" s="74"/>
      <c r="T186" s="36">
        <v>7</v>
      </c>
      <c r="U186" s="35"/>
      <c r="V186" s="58" t="s">
        <v>558</v>
      </c>
      <c r="W186" s="74" t="s">
        <v>561</v>
      </c>
      <c r="X186" s="74" t="s">
        <v>561</v>
      </c>
      <c r="Y186" s="74">
        <v>1</v>
      </c>
      <c r="Z186" s="39">
        <v>44409</v>
      </c>
      <c r="AA186" s="39">
        <v>44545</v>
      </c>
      <c r="AB186" s="74" t="s">
        <v>565</v>
      </c>
      <c r="AC186" s="74" t="s">
        <v>701</v>
      </c>
      <c r="AD186" s="74" t="s">
        <v>109</v>
      </c>
      <c r="AE186" s="56" t="str">
        <f t="shared" si="40"/>
        <v>A</v>
      </c>
      <c r="AF186" s="87">
        <f t="shared" si="41"/>
        <v>0.25</v>
      </c>
      <c r="AG186" s="58" t="s">
        <v>1160</v>
      </c>
      <c r="AH186" s="64">
        <v>0.25</v>
      </c>
      <c r="AI186" s="58" t="s">
        <v>1164</v>
      </c>
      <c r="AJ186" s="111"/>
    </row>
    <row r="187" spans="1:36" s="62" customFormat="1" ht="75.75" customHeight="1" x14ac:dyDescent="0.25">
      <c r="A187" s="52">
        <v>1091</v>
      </c>
      <c r="B187" s="36"/>
      <c r="C187" s="36"/>
      <c r="D187" s="74" t="s">
        <v>548</v>
      </c>
      <c r="E187" s="38"/>
      <c r="F187" s="74" t="s">
        <v>40</v>
      </c>
      <c r="G187" s="74"/>
      <c r="H187" s="74" t="s">
        <v>155</v>
      </c>
      <c r="I187" s="58" t="s">
        <v>549</v>
      </c>
      <c r="J187" s="57" t="s">
        <v>43</v>
      </c>
      <c r="K187" s="74" t="s">
        <v>548</v>
      </c>
      <c r="L187" s="74"/>
      <c r="M187" s="74"/>
      <c r="N187" s="74"/>
      <c r="O187" s="35"/>
      <c r="P187" s="74"/>
      <c r="Q187" s="35"/>
      <c r="R187" s="35"/>
      <c r="S187" s="74"/>
      <c r="T187" s="36">
        <v>8</v>
      </c>
      <c r="U187" s="35"/>
      <c r="V187" s="58" t="s">
        <v>562</v>
      </c>
      <c r="W187" s="74" t="s">
        <v>563</v>
      </c>
      <c r="X187" s="74" t="s">
        <v>563</v>
      </c>
      <c r="Y187" s="74">
        <v>1</v>
      </c>
      <c r="Z187" s="39">
        <v>44409</v>
      </c>
      <c r="AA187" s="39">
        <v>44545</v>
      </c>
      <c r="AB187" s="74" t="s">
        <v>564</v>
      </c>
      <c r="AC187" s="74" t="s">
        <v>701</v>
      </c>
      <c r="AD187" s="74" t="s">
        <v>109</v>
      </c>
      <c r="AE187" s="56" t="str">
        <f t="shared" si="40"/>
        <v>A</v>
      </c>
      <c r="AF187" s="87">
        <f t="shared" si="41"/>
        <v>0.25</v>
      </c>
      <c r="AG187" s="58" t="s">
        <v>1161</v>
      </c>
      <c r="AH187" s="64">
        <v>0.25</v>
      </c>
      <c r="AI187" s="58" t="s">
        <v>1164</v>
      </c>
      <c r="AJ187" s="111"/>
    </row>
    <row r="188" spans="1:36" s="62" customFormat="1" ht="75.75" customHeight="1" x14ac:dyDescent="0.25">
      <c r="A188" s="52">
        <v>1092</v>
      </c>
      <c r="B188" s="36"/>
      <c r="C188" s="36"/>
      <c r="D188" s="74" t="s">
        <v>839</v>
      </c>
      <c r="E188" s="38">
        <v>44348</v>
      </c>
      <c r="F188" s="74" t="s">
        <v>236</v>
      </c>
      <c r="G188" s="74" t="s">
        <v>840</v>
      </c>
      <c r="H188" s="74" t="s">
        <v>862</v>
      </c>
      <c r="I188" s="58" t="s">
        <v>566</v>
      </c>
      <c r="J188" s="57" t="s">
        <v>158</v>
      </c>
      <c r="K188" s="74" t="s">
        <v>192</v>
      </c>
      <c r="L188" s="74" t="s">
        <v>35</v>
      </c>
      <c r="M188" s="74"/>
      <c r="N188" s="74"/>
      <c r="O188" s="35"/>
      <c r="P188" s="74"/>
      <c r="Q188" s="35"/>
      <c r="R188" s="35"/>
      <c r="S188" s="74"/>
      <c r="T188" s="36">
        <v>1</v>
      </c>
      <c r="U188" s="32" t="s">
        <v>861</v>
      </c>
      <c r="V188" s="58" t="s">
        <v>567</v>
      </c>
      <c r="W188" s="74" t="s">
        <v>570</v>
      </c>
      <c r="X188" s="74" t="s">
        <v>570</v>
      </c>
      <c r="Y188" s="74">
        <v>1</v>
      </c>
      <c r="Z188" s="39">
        <v>44407</v>
      </c>
      <c r="AA188" s="39">
        <v>44561</v>
      </c>
      <c r="AB188" s="74" t="s">
        <v>573</v>
      </c>
      <c r="AC188" s="74" t="s">
        <v>58</v>
      </c>
      <c r="AD188" s="74" t="s">
        <v>57</v>
      </c>
      <c r="AE188" s="56" t="str">
        <f t="shared" si="40"/>
        <v>C</v>
      </c>
      <c r="AF188" s="87">
        <f t="shared" si="41"/>
        <v>1</v>
      </c>
      <c r="AG188" s="58" t="s">
        <v>1254</v>
      </c>
      <c r="AH188" s="64">
        <v>1</v>
      </c>
      <c r="AI188" s="58" t="s">
        <v>1267</v>
      </c>
      <c r="AJ188" s="111"/>
    </row>
    <row r="189" spans="1:36" s="62" customFormat="1" ht="75.75" customHeight="1" x14ac:dyDescent="0.25">
      <c r="A189" s="52">
        <v>1092</v>
      </c>
      <c r="B189" s="36"/>
      <c r="C189" s="36"/>
      <c r="D189" s="74" t="s">
        <v>839</v>
      </c>
      <c r="E189" s="38">
        <v>44348</v>
      </c>
      <c r="F189" s="74" t="s">
        <v>236</v>
      </c>
      <c r="G189" s="74" t="s">
        <v>840</v>
      </c>
      <c r="H189" s="74" t="s">
        <v>862</v>
      </c>
      <c r="I189" s="58" t="s">
        <v>566</v>
      </c>
      <c r="J189" s="57" t="s">
        <v>158</v>
      </c>
      <c r="K189" s="74" t="s">
        <v>192</v>
      </c>
      <c r="L189" s="74" t="s">
        <v>35</v>
      </c>
      <c r="M189" s="74"/>
      <c r="N189" s="74"/>
      <c r="O189" s="35"/>
      <c r="P189" s="74"/>
      <c r="Q189" s="35"/>
      <c r="R189" s="35"/>
      <c r="S189" s="74"/>
      <c r="T189" s="36">
        <v>2</v>
      </c>
      <c r="U189" s="32" t="s">
        <v>861</v>
      </c>
      <c r="V189" s="58" t="s">
        <v>568</v>
      </c>
      <c r="W189" s="74" t="s">
        <v>571</v>
      </c>
      <c r="X189" s="74" t="s">
        <v>571</v>
      </c>
      <c r="Y189" s="74">
        <v>1</v>
      </c>
      <c r="Z189" s="39">
        <v>44407</v>
      </c>
      <c r="AA189" s="39">
        <v>44681</v>
      </c>
      <c r="AB189" s="74" t="s">
        <v>573</v>
      </c>
      <c r="AC189" s="74" t="s">
        <v>58</v>
      </c>
      <c r="AD189" s="74" t="s">
        <v>57</v>
      </c>
      <c r="AE189" s="56" t="str">
        <f t="shared" si="40"/>
        <v>A</v>
      </c>
      <c r="AF189" s="87" t="str">
        <f t="shared" si="41"/>
        <v>N.A.</v>
      </c>
      <c r="AG189" s="58" t="s">
        <v>1255</v>
      </c>
      <c r="AH189" s="64" t="s">
        <v>38</v>
      </c>
      <c r="AI189" s="58" t="s">
        <v>1255</v>
      </c>
      <c r="AJ189" s="111"/>
    </row>
    <row r="190" spans="1:36" s="62" customFormat="1" ht="75.75" customHeight="1" x14ac:dyDescent="0.25">
      <c r="A190" s="52">
        <v>1092</v>
      </c>
      <c r="B190" s="36"/>
      <c r="C190" s="36"/>
      <c r="D190" s="74" t="s">
        <v>839</v>
      </c>
      <c r="E190" s="38">
        <v>44348</v>
      </c>
      <c r="F190" s="74" t="s">
        <v>236</v>
      </c>
      <c r="G190" s="74" t="s">
        <v>840</v>
      </c>
      <c r="H190" s="74" t="s">
        <v>862</v>
      </c>
      <c r="I190" s="58" t="s">
        <v>566</v>
      </c>
      <c r="J190" s="57" t="s">
        <v>158</v>
      </c>
      <c r="K190" s="74" t="s">
        <v>192</v>
      </c>
      <c r="L190" s="74" t="s">
        <v>35</v>
      </c>
      <c r="M190" s="74"/>
      <c r="N190" s="74"/>
      <c r="O190" s="35"/>
      <c r="P190" s="74"/>
      <c r="Q190" s="35"/>
      <c r="R190" s="35"/>
      <c r="S190" s="74"/>
      <c r="T190" s="36">
        <v>3</v>
      </c>
      <c r="U190" s="32" t="s">
        <v>861</v>
      </c>
      <c r="V190" s="58" t="s">
        <v>569</v>
      </c>
      <c r="W190" s="74" t="s">
        <v>572</v>
      </c>
      <c r="X190" s="74" t="s">
        <v>572</v>
      </c>
      <c r="Y190" s="74">
        <v>1</v>
      </c>
      <c r="Z190" s="39">
        <v>44407</v>
      </c>
      <c r="AA190" s="39">
        <v>44773</v>
      </c>
      <c r="AB190" s="74" t="s">
        <v>573</v>
      </c>
      <c r="AC190" s="74" t="s">
        <v>58</v>
      </c>
      <c r="AD190" s="74" t="s">
        <v>57</v>
      </c>
      <c r="AE190" s="56" t="str">
        <f t="shared" si="40"/>
        <v>A</v>
      </c>
      <c r="AF190" s="87" t="str">
        <f t="shared" si="41"/>
        <v>N.A.</v>
      </c>
      <c r="AG190" s="58" t="s">
        <v>1255</v>
      </c>
      <c r="AH190" s="64" t="s">
        <v>38</v>
      </c>
      <c r="AI190" s="58" t="s">
        <v>1255</v>
      </c>
      <c r="AJ190" s="111"/>
    </row>
    <row r="191" spans="1:36" s="62" customFormat="1" ht="75.75" customHeight="1" x14ac:dyDescent="0.25">
      <c r="A191" s="52">
        <v>1093</v>
      </c>
      <c r="B191" s="36"/>
      <c r="C191" s="36"/>
      <c r="D191" s="74" t="s">
        <v>575</v>
      </c>
      <c r="E191" s="38"/>
      <c r="F191" s="74" t="s">
        <v>40</v>
      </c>
      <c r="G191" s="74"/>
      <c r="H191" s="74" t="s">
        <v>72</v>
      </c>
      <c r="I191" s="58" t="s">
        <v>574</v>
      </c>
      <c r="J191" s="57" t="s">
        <v>43</v>
      </c>
      <c r="K191" s="74" t="s">
        <v>575</v>
      </c>
      <c r="L191" s="74"/>
      <c r="M191" s="74"/>
      <c r="N191" s="74"/>
      <c r="O191" s="35"/>
      <c r="P191" s="74"/>
      <c r="Q191" s="35"/>
      <c r="R191" s="35"/>
      <c r="S191" s="74"/>
      <c r="T191" s="36">
        <v>1</v>
      </c>
      <c r="U191" s="35"/>
      <c r="V191" s="58" t="s">
        <v>576</v>
      </c>
      <c r="W191" s="74" t="s">
        <v>577</v>
      </c>
      <c r="X191" s="74" t="s">
        <v>577</v>
      </c>
      <c r="Y191" s="74">
        <v>3</v>
      </c>
      <c r="Z191" s="39">
        <v>44391</v>
      </c>
      <c r="AA191" s="39">
        <v>44575</v>
      </c>
      <c r="AB191" s="74" t="s">
        <v>580</v>
      </c>
      <c r="AC191" s="74" t="s">
        <v>677</v>
      </c>
      <c r="AD191" s="74" t="s">
        <v>37</v>
      </c>
      <c r="AE191" s="56" t="str">
        <f t="shared" si="40"/>
        <v>A</v>
      </c>
      <c r="AF191" s="87" t="str">
        <f t="shared" si="41"/>
        <v>N.A.</v>
      </c>
      <c r="AG191" s="58" t="s">
        <v>1186</v>
      </c>
      <c r="AH191" s="64" t="s">
        <v>38</v>
      </c>
      <c r="AI191" s="58" t="s">
        <v>1186</v>
      </c>
      <c r="AJ191" s="111"/>
    </row>
    <row r="192" spans="1:36" s="62" customFormat="1" ht="75.75" customHeight="1" x14ac:dyDescent="0.25">
      <c r="A192" s="52">
        <v>1093</v>
      </c>
      <c r="B192" s="36"/>
      <c r="C192" s="36"/>
      <c r="D192" s="74" t="s">
        <v>575</v>
      </c>
      <c r="E192" s="38"/>
      <c r="F192" s="74" t="s">
        <v>40</v>
      </c>
      <c r="G192" s="74"/>
      <c r="H192" s="74" t="s">
        <v>72</v>
      </c>
      <c r="I192" s="58" t="s">
        <v>574</v>
      </c>
      <c r="J192" s="57" t="s">
        <v>43</v>
      </c>
      <c r="K192" s="74" t="s">
        <v>575</v>
      </c>
      <c r="L192" s="74"/>
      <c r="M192" s="74"/>
      <c r="N192" s="74"/>
      <c r="O192" s="35"/>
      <c r="P192" s="74"/>
      <c r="Q192" s="35"/>
      <c r="R192" s="35"/>
      <c r="S192" s="74"/>
      <c r="T192" s="36">
        <v>2</v>
      </c>
      <c r="U192" s="35"/>
      <c r="V192" s="58" t="s">
        <v>578</v>
      </c>
      <c r="W192" s="74" t="s">
        <v>579</v>
      </c>
      <c r="X192" s="74" t="s">
        <v>579</v>
      </c>
      <c r="Y192" s="74">
        <v>1</v>
      </c>
      <c r="Z192" s="39">
        <v>44391</v>
      </c>
      <c r="AA192" s="39">
        <v>44407</v>
      </c>
      <c r="AB192" s="74" t="s">
        <v>581</v>
      </c>
      <c r="AC192" s="74" t="s">
        <v>677</v>
      </c>
      <c r="AD192" s="74" t="s">
        <v>37</v>
      </c>
      <c r="AE192" s="56" t="str">
        <f t="shared" si="40"/>
        <v>A</v>
      </c>
      <c r="AF192" s="87" t="str">
        <f t="shared" si="41"/>
        <v>N.A.</v>
      </c>
      <c r="AG192" s="58" t="s">
        <v>1187</v>
      </c>
      <c r="AH192" s="64" t="s">
        <v>38</v>
      </c>
      <c r="AI192" s="58" t="s">
        <v>1187</v>
      </c>
      <c r="AJ192" s="111"/>
    </row>
    <row r="193" spans="1:36" s="62" customFormat="1" ht="75.75" customHeight="1" x14ac:dyDescent="0.25">
      <c r="A193" s="52">
        <v>1094</v>
      </c>
      <c r="B193" s="36"/>
      <c r="C193" s="36"/>
      <c r="D193" s="74" t="s">
        <v>491</v>
      </c>
      <c r="E193" s="38"/>
      <c r="F193" s="74" t="s">
        <v>40</v>
      </c>
      <c r="G193" s="74"/>
      <c r="H193" s="74" t="s">
        <v>95</v>
      </c>
      <c r="I193" s="58" t="s">
        <v>582</v>
      </c>
      <c r="J193" s="57" t="s">
        <v>43</v>
      </c>
      <c r="K193" s="74" t="s">
        <v>491</v>
      </c>
      <c r="L193" s="74"/>
      <c r="M193" s="74"/>
      <c r="N193" s="74"/>
      <c r="O193" s="35"/>
      <c r="P193" s="74"/>
      <c r="Q193" s="35"/>
      <c r="R193" s="35"/>
      <c r="S193" s="74"/>
      <c r="T193" s="36">
        <v>1</v>
      </c>
      <c r="U193" s="35"/>
      <c r="V193" s="58" t="s">
        <v>702</v>
      </c>
      <c r="W193" s="74" t="s">
        <v>706</v>
      </c>
      <c r="X193" s="74" t="s">
        <v>706</v>
      </c>
      <c r="Y193" s="74">
        <v>100</v>
      </c>
      <c r="Z193" s="39">
        <v>44378</v>
      </c>
      <c r="AA193" s="39">
        <v>44561</v>
      </c>
      <c r="AB193" s="74" t="s">
        <v>710</v>
      </c>
      <c r="AC193" s="74" t="s">
        <v>711</v>
      </c>
      <c r="AD193" s="74" t="s">
        <v>59</v>
      </c>
      <c r="AE193" s="56" t="str">
        <f t="shared" si="40"/>
        <v>A</v>
      </c>
      <c r="AF193" s="87">
        <f t="shared" si="41"/>
        <v>0.5</v>
      </c>
      <c r="AG193" s="58" t="s">
        <v>1197</v>
      </c>
      <c r="AH193" s="64">
        <v>0.5</v>
      </c>
      <c r="AI193" s="58" t="s">
        <v>1198</v>
      </c>
      <c r="AJ193" s="111"/>
    </row>
    <row r="194" spans="1:36" s="62" customFormat="1" ht="75.75" customHeight="1" x14ac:dyDescent="0.25">
      <c r="A194" s="52">
        <v>1094</v>
      </c>
      <c r="B194" s="36"/>
      <c r="C194" s="36"/>
      <c r="D194" s="74" t="s">
        <v>491</v>
      </c>
      <c r="E194" s="38"/>
      <c r="F194" s="74" t="s">
        <v>40</v>
      </c>
      <c r="G194" s="74"/>
      <c r="H194" s="74" t="s">
        <v>95</v>
      </c>
      <c r="I194" s="58" t="s">
        <v>582</v>
      </c>
      <c r="J194" s="57" t="s">
        <v>43</v>
      </c>
      <c r="K194" s="74" t="s">
        <v>491</v>
      </c>
      <c r="L194" s="74"/>
      <c r="M194" s="74"/>
      <c r="N194" s="74"/>
      <c r="O194" s="35"/>
      <c r="P194" s="74"/>
      <c r="Q194" s="35"/>
      <c r="R194" s="35"/>
      <c r="S194" s="74"/>
      <c r="T194" s="36">
        <v>2</v>
      </c>
      <c r="U194" s="35"/>
      <c r="V194" s="58" t="s">
        <v>703</v>
      </c>
      <c r="W194" s="74" t="s">
        <v>707</v>
      </c>
      <c r="X194" s="74" t="s">
        <v>707</v>
      </c>
      <c r="Y194" s="74">
        <v>30</v>
      </c>
      <c r="Z194" s="39">
        <v>44378</v>
      </c>
      <c r="AA194" s="39">
        <v>44561</v>
      </c>
      <c r="AB194" s="74" t="s">
        <v>710</v>
      </c>
      <c r="AC194" s="74" t="s">
        <v>711</v>
      </c>
      <c r="AD194" s="74" t="s">
        <v>59</v>
      </c>
      <c r="AE194" s="56" t="str">
        <f t="shared" si="40"/>
        <v>A</v>
      </c>
      <c r="AF194" s="87">
        <f t="shared" si="41"/>
        <v>0.5</v>
      </c>
      <c r="AG194" s="58" t="s">
        <v>1199</v>
      </c>
      <c r="AH194" s="64">
        <v>0.5</v>
      </c>
      <c r="AI194" s="58" t="s">
        <v>1200</v>
      </c>
      <c r="AJ194" s="111"/>
    </row>
    <row r="195" spans="1:36" s="62" customFormat="1" ht="75.75" customHeight="1" x14ac:dyDescent="0.25">
      <c r="A195" s="52">
        <v>1094</v>
      </c>
      <c r="B195" s="36"/>
      <c r="C195" s="36"/>
      <c r="D195" s="74" t="s">
        <v>491</v>
      </c>
      <c r="E195" s="38"/>
      <c r="F195" s="74" t="s">
        <v>40</v>
      </c>
      <c r="G195" s="74"/>
      <c r="H195" s="74" t="s">
        <v>95</v>
      </c>
      <c r="I195" s="58" t="s">
        <v>582</v>
      </c>
      <c r="J195" s="57" t="s">
        <v>43</v>
      </c>
      <c r="K195" s="74" t="s">
        <v>491</v>
      </c>
      <c r="L195" s="74"/>
      <c r="M195" s="74"/>
      <c r="N195" s="74"/>
      <c r="O195" s="35"/>
      <c r="P195" s="74"/>
      <c r="Q195" s="35"/>
      <c r="R195" s="35"/>
      <c r="S195" s="74"/>
      <c r="T195" s="36">
        <v>3</v>
      </c>
      <c r="U195" s="35"/>
      <c r="V195" s="58" t="s">
        <v>704</v>
      </c>
      <c r="W195" s="74" t="s">
        <v>708</v>
      </c>
      <c r="X195" s="74" t="s">
        <v>708</v>
      </c>
      <c r="Y195" s="74">
        <v>1</v>
      </c>
      <c r="Z195" s="39">
        <v>44378</v>
      </c>
      <c r="AA195" s="39">
        <v>44561</v>
      </c>
      <c r="AB195" s="74" t="s">
        <v>710</v>
      </c>
      <c r="AC195" s="74" t="s">
        <v>711</v>
      </c>
      <c r="AD195" s="74" t="s">
        <v>59</v>
      </c>
      <c r="AE195" s="56" t="str">
        <f t="shared" si="40"/>
        <v>A</v>
      </c>
      <c r="AF195" s="87">
        <f t="shared" si="41"/>
        <v>0.5</v>
      </c>
      <c r="AG195" s="58" t="s">
        <v>1201</v>
      </c>
      <c r="AH195" s="64">
        <v>0.5</v>
      </c>
      <c r="AI195" s="58" t="s">
        <v>1200</v>
      </c>
      <c r="AJ195" s="111"/>
    </row>
    <row r="196" spans="1:36" s="62" customFormat="1" ht="113.25" customHeight="1" x14ac:dyDescent="0.25">
      <c r="A196" s="52">
        <v>1094</v>
      </c>
      <c r="B196" s="36"/>
      <c r="C196" s="36"/>
      <c r="D196" s="74" t="s">
        <v>491</v>
      </c>
      <c r="E196" s="38"/>
      <c r="F196" s="74" t="s">
        <v>40</v>
      </c>
      <c r="G196" s="74"/>
      <c r="H196" s="74" t="s">
        <v>95</v>
      </c>
      <c r="I196" s="58" t="s">
        <v>582</v>
      </c>
      <c r="J196" s="57" t="s">
        <v>43</v>
      </c>
      <c r="K196" s="74" t="s">
        <v>491</v>
      </c>
      <c r="L196" s="74"/>
      <c r="M196" s="74"/>
      <c r="N196" s="74"/>
      <c r="O196" s="35"/>
      <c r="P196" s="74"/>
      <c r="Q196" s="35"/>
      <c r="R196" s="35"/>
      <c r="S196" s="74"/>
      <c r="T196" s="36">
        <v>4</v>
      </c>
      <c r="U196" s="35"/>
      <c r="V196" s="58" t="s">
        <v>705</v>
      </c>
      <c r="W196" s="74" t="s">
        <v>709</v>
      </c>
      <c r="X196" s="74" t="s">
        <v>709</v>
      </c>
      <c r="Y196" s="74">
        <v>100</v>
      </c>
      <c r="Z196" s="39">
        <v>44378</v>
      </c>
      <c r="AA196" s="39">
        <v>44561</v>
      </c>
      <c r="AB196" s="74" t="s">
        <v>710</v>
      </c>
      <c r="AC196" s="74" t="s">
        <v>711</v>
      </c>
      <c r="AD196" s="74" t="s">
        <v>59</v>
      </c>
      <c r="AE196" s="56" t="str">
        <f t="shared" si="40"/>
        <v>A</v>
      </c>
      <c r="AF196" s="87">
        <f t="shared" si="41"/>
        <v>0.5</v>
      </c>
      <c r="AG196" s="58" t="s">
        <v>1202</v>
      </c>
      <c r="AH196" s="64">
        <v>0.5</v>
      </c>
      <c r="AI196" s="58" t="s">
        <v>1198</v>
      </c>
      <c r="AJ196" s="111"/>
    </row>
    <row r="197" spans="1:36" s="62" customFormat="1" ht="75.75" customHeight="1" x14ac:dyDescent="0.25">
      <c r="A197" s="52">
        <v>1095</v>
      </c>
      <c r="B197" s="36"/>
      <c r="C197" s="36"/>
      <c r="D197" s="74"/>
      <c r="E197" s="38"/>
      <c r="F197" s="74" t="s">
        <v>40</v>
      </c>
      <c r="G197" s="74"/>
      <c r="H197" s="74" t="s">
        <v>41</v>
      </c>
      <c r="I197" s="58" t="s">
        <v>583</v>
      </c>
      <c r="J197" s="57" t="s">
        <v>43</v>
      </c>
      <c r="K197" s="57" t="s">
        <v>94</v>
      </c>
      <c r="L197" s="74"/>
      <c r="M197" s="74"/>
      <c r="N197" s="74"/>
      <c r="O197" s="35"/>
      <c r="P197" s="74"/>
      <c r="Q197" s="35"/>
      <c r="R197" s="35"/>
      <c r="S197" s="74"/>
      <c r="T197" s="36">
        <v>1</v>
      </c>
      <c r="U197" s="35"/>
      <c r="V197" s="58" t="s">
        <v>712</v>
      </c>
      <c r="W197" s="74"/>
      <c r="X197" s="74"/>
      <c r="Y197" s="74"/>
      <c r="Z197" s="39"/>
      <c r="AA197" s="39"/>
      <c r="AB197" s="74"/>
      <c r="AC197" s="74"/>
      <c r="AD197" s="74" t="s">
        <v>47</v>
      </c>
      <c r="AE197" s="56" t="str">
        <f t="shared" si="40"/>
        <v>A</v>
      </c>
      <c r="AF197" s="87" t="str">
        <f t="shared" si="41"/>
        <v>N.A.</v>
      </c>
      <c r="AG197" s="58" t="s">
        <v>952</v>
      </c>
      <c r="AH197" s="64" t="s">
        <v>38</v>
      </c>
      <c r="AI197" s="58" t="s">
        <v>952</v>
      </c>
      <c r="AJ197" s="111"/>
    </row>
    <row r="198" spans="1:36" s="62" customFormat="1" ht="75.75" customHeight="1" x14ac:dyDescent="0.25">
      <c r="A198" s="52">
        <v>1096</v>
      </c>
      <c r="B198" s="36"/>
      <c r="C198" s="36"/>
      <c r="D198" s="74"/>
      <c r="E198" s="38"/>
      <c r="F198" s="74" t="s">
        <v>40</v>
      </c>
      <c r="G198" s="74"/>
      <c r="H198" s="74" t="s">
        <v>41</v>
      </c>
      <c r="I198" s="58" t="s">
        <v>713</v>
      </c>
      <c r="J198" s="57" t="s">
        <v>43</v>
      </c>
      <c r="K198" s="57" t="s">
        <v>94</v>
      </c>
      <c r="L198" s="74"/>
      <c r="M198" s="74"/>
      <c r="N198" s="74"/>
      <c r="O198" s="35"/>
      <c r="P198" s="74"/>
      <c r="Q198" s="35"/>
      <c r="R198" s="35"/>
      <c r="S198" s="74"/>
      <c r="T198" s="74">
        <v>1</v>
      </c>
      <c r="U198" s="35"/>
      <c r="V198" s="74" t="s">
        <v>714</v>
      </c>
      <c r="W198" s="74" t="s">
        <v>715</v>
      </c>
      <c r="X198" s="74" t="s">
        <v>715</v>
      </c>
      <c r="Y198" s="74">
        <v>4</v>
      </c>
      <c r="Z198" s="39">
        <v>44440</v>
      </c>
      <c r="AA198" s="39">
        <v>44561</v>
      </c>
      <c r="AB198" s="74" t="s">
        <v>716</v>
      </c>
      <c r="AC198" s="74" t="s">
        <v>46</v>
      </c>
      <c r="AD198" s="74" t="s">
        <v>47</v>
      </c>
      <c r="AE198" s="56" t="str">
        <f t="shared" si="40"/>
        <v>A</v>
      </c>
      <c r="AF198" s="87">
        <f t="shared" si="41"/>
        <v>0.25</v>
      </c>
      <c r="AG198" s="58" t="s">
        <v>1234</v>
      </c>
      <c r="AH198" s="64">
        <v>0.25</v>
      </c>
      <c r="AI198" s="58" t="s">
        <v>1235</v>
      </c>
      <c r="AJ198" s="111"/>
    </row>
    <row r="199" spans="1:36" s="62" customFormat="1" ht="75.75" customHeight="1" x14ac:dyDescent="0.25">
      <c r="A199" s="52">
        <v>1097</v>
      </c>
      <c r="B199" s="36"/>
      <c r="C199" s="36"/>
      <c r="D199" s="74"/>
      <c r="E199" s="38"/>
      <c r="F199" s="74" t="s">
        <v>40</v>
      </c>
      <c r="G199" s="74"/>
      <c r="H199" s="74" t="s">
        <v>41</v>
      </c>
      <c r="I199" s="58" t="s">
        <v>717</v>
      </c>
      <c r="J199" s="57" t="s">
        <v>43</v>
      </c>
      <c r="K199" s="57" t="s">
        <v>94</v>
      </c>
      <c r="L199" s="74"/>
      <c r="M199" s="74"/>
      <c r="N199" s="74"/>
      <c r="O199" s="35"/>
      <c r="P199" s="74"/>
      <c r="Q199" s="35"/>
      <c r="R199" s="35"/>
      <c r="S199" s="74"/>
      <c r="T199" s="36">
        <v>1</v>
      </c>
      <c r="U199" s="35"/>
      <c r="V199" s="58" t="s">
        <v>718</v>
      </c>
      <c r="W199" s="74" t="s">
        <v>719</v>
      </c>
      <c r="X199" s="74" t="s">
        <v>719</v>
      </c>
      <c r="Y199" s="74">
        <v>1</v>
      </c>
      <c r="Z199" s="39">
        <v>44440</v>
      </c>
      <c r="AA199" s="39">
        <v>44561</v>
      </c>
      <c r="AB199" s="74" t="s">
        <v>716</v>
      </c>
      <c r="AC199" s="74" t="s">
        <v>46</v>
      </c>
      <c r="AD199" s="74" t="s">
        <v>47</v>
      </c>
      <c r="AE199" s="56" t="str">
        <f t="shared" si="40"/>
        <v>A</v>
      </c>
      <c r="AF199" s="87" t="str">
        <f t="shared" si="41"/>
        <v>N.A.</v>
      </c>
      <c r="AG199" s="58" t="s">
        <v>233</v>
      </c>
      <c r="AH199" s="64" t="s">
        <v>38</v>
      </c>
      <c r="AI199" s="58" t="s">
        <v>378</v>
      </c>
      <c r="AJ199" s="111"/>
    </row>
    <row r="200" spans="1:36" s="62" customFormat="1" ht="75.75" customHeight="1" x14ac:dyDescent="0.25">
      <c r="A200" s="52">
        <v>1098</v>
      </c>
      <c r="B200" s="36"/>
      <c r="C200" s="36"/>
      <c r="D200" s="74"/>
      <c r="E200" s="38"/>
      <c r="F200" s="74" t="s">
        <v>40</v>
      </c>
      <c r="G200" s="74"/>
      <c r="H200" s="74" t="s">
        <v>41</v>
      </c>
      <c r="I200" s="58" t="s">
        <v>720</v>
      </c>
      <c r="J200" s="57" t="s">
        <v>43</v>
      </c>
      <c r="K200" s="57" t="s">
        <v>94</v>
      </c>
      <c r="L200" s="74"/>
      <c r="M200" s="74"/>
      <c r="N200" s="74"/>
      <c r="O200" s="35"/>
      <c r="P200" s="74"/>
      <c r="Q200" s="35"/>
      <c r="R200" s="35"/>
      <c r="S200" s="74"/>
      <c r="T200" s="36">
        <v>1</v>
      </c>
      <c r="U200" s="35"/>
      <c r="V200" s="58" t="s">
        <v>723</v>
      </c>
      <c r="W200" s="74" t="s">
        <v>725</v>
      </c>
      <c r="X200" s="74" t="s">
        <v>725</v>
      </c>
      <c r="Y200" s="74">
        <v>1</v>
      </c>
      <c r="Z200" s="39">
        <v>44440</v>
      </c>
      <c r="AA200" s="39">
        <v>44561</v>
      </c>
      <c r="AB200" s="74" t="s">
        <v>716</v>
      </c>
      <c r="AC200" s="74" t="s">
        <v>46</v>
      </c>
      <c r="AD200" s="74" t="s">
        <v>47</v>
      </c>
      <c r="AE200" s="56" t="str">
        <f t="shared" si="40"/>
        <v>A</v>
      </c>
      <c r="AF200" s="87" t="str">
        <f t="shared" si="41"/>
        <v>N.A.</v>
      </c>
      <c r="AG200" s="58" t="s">
        <v>1220</v>
      </c>
      <c r="AH200" s="64" t="s">
        <v>38</v>
      </c>
      <c r="AI200" s="58" t="s">
        <v>1220</v>
      </c>
      <c r="AJ200" s="111"/>
    </row>
    <row r="201" spans="1:36" s="62" customFormat="1" ht="75.75" customHeight="1" x14ac:dyDescent="0.25">
      <c r="A201" s="52">
        <v>1099</v>
      </c>
      <c r="B201" s="36"/>
      <c r="C201" s="36"/>
      <c r="D201" s="74"/>
      <c r="E201" s="38"/>
      <c r="F201" s="74" t="s">
        <v>40</v>
      </c>
      <c r="G201" s="74"/>
      <c r="H201" s="74" t="s">
        <v>41</v>
      </c>
      <c r="I201" s="58" t="s">
        <v>721</v>
      </c>
      <c r="J201" s="57" t="s">
        <v>43</v>
      </c>
      <c r="K201" s="57" t="s">
        <v>94</v>
      </c>
      <c r="L201" s="74"/>
      <c r="M201" s="74"/>
      <c r="N201" s="74"/>
      <c r="O201" s="35"/>
      <c r="P201" s="74"/>
      <c r="Q201" s="35"/>
      <c r="R201" s="35"/>
      <c r="S201" s="74"/>
      <c r="T201" s="36">
        <v>1</v>
      </c>
      <c r="U201" s="35"/>
      <c r="V201" s="58" t="s">
        <v>724</v>
      </c>
      <c r="W201" s="74" t="s">
        <v>726</v>
      </c>
      <c r="X201" s="74" t="s">
        <v>726</v>
      </c>
      <c r="Y201" s="74">
        <v>1</v>
      </c>
      <c r="Z201" s="39">
        <v>44440</v>
      </c>
      <c r="AA201" s="39">
        <v>44561</v>
      </c>
      <c r="AB201" s="74" t="s">
        <v>716</v>
      </c>
      <c r="AC201" s="74" t="s">
        <v>46</v>
      </c>
      <c r="AD201" s="74" t="s">
        <v>47</v>
      </c>
      <c r="AE201" s="56" t="str">
        <f t="shared" si="40"/>
        <v>A</v>
      </c>
      <c r="AF201" s="87" t="str">
        <f t="shared" si="41"/>
        <v>N.A.</v>
      </c>
      <c r="AG201" s="58" t="s">
        <v>233</v>
      </c>
      <c r="AH201" s="64" t="s">
        <v>38</v>
      </c>
      <c r="AI201" s="58" t="s">
        <v>1236</v>
      </c>
      <c r="AJ201" s="111"/>
    </row>
    <row r="202" spans="1:36" s="62" customFormat="1" ht="75.75" customHeight="1" x14ac:dyDescent="0.25">
      <c r="A202" s="52">
        <v>1100</v>
      </c>
      <c r="B202" s="36"/>
      <c r="C202" s="36"/>
      <c r="D202" s="74"/>
      <c r="E202" s="38"/>
      <c r="F202" s="74" t="s">
        <v>40</v>
      </c>
      <c r="G202" s="74"/>
      <c r="H202" s="74" t="s">
        <v>41</v>
      </c>
      <c r="I202" s="58" t="s">
        <v>722</v>
      </c>
      <c r="J202" s="57" t="s">
        <v>43</v>
      </c>
      <c r="K202" s="57" t="s">
        <v>94</v>
      </c>
      <c r="L202" s="74"/>
      <c r="M202" s="74"/>
      <c r="N202" s="74"/>
      <c r="O202" s="35"/>
      <c r="P202" s="74"/>
      <c r="Q202" s="35"/>
      <c r="R202" s="35"/>
      <c r="S202" s="74"/>
      <c r="T202" s="36">
        <v>1</v>
      </c>
      <c r="U202" s="35"/>
      <c r="V202" s="58" t="s">
        <v>728</v>
      </c>
      <c r="W202" s="74" t="s">
        <v>727</v>
      </c>
      <c r="X202" s="74" t="s">
        <v>727</v>
      </c>
      <c r="Y202" s="74">
        <v>4</v>
      </c>
      <c r="Z202" s="39">
        <v>44449</v>
      </c>
      <c r="AA202" s="39">
        <v>44561</v>
      </c>
      <c r="AB202" s="74" t="s">
        <v>716</v>
      </c>
      <c r="AC202" s="74" t="s">
        <v>46</v>
      </c>
      <c r="AD202" s="74" t="s">
        <v>47</v>
      </c>
      <c r="AE202" s="56" t="str">
        <f t="shared" si="40"/>
        <v>A</v>
      </c>
      <c r="AF202" s="87" t="str">
        <f t="shared" si="41"/>
        <v>N.A.</v>
      </c>
      <c r="AG202" s="58" t="s">
        <v>233</v>
      </c>
      <c r="AH202" s="64" t="s">
        <v>38</v>
      </c>
      <c r="AI202" s="88" t="s">
        <v>378</v>
      </c>
      <c r="AJ202" s="111"/>
    </row>
    <row r="203" spans="1:36" s="62" customFormat="1" ht="75.75" customHeight="1" x14ac:dyDescent="0.25">
      <c r="A203" s="52">
        <v>1101</v>
      </c>
      <c r="B203" s="36"/>
      <c r="C203" s="36"/>
      <c r="D203" s="74"/>
      <c r="E203" s="38"/>
      <c r="F203" s="74" t="s">
        <v>40</v>
      </c>
      <c r="G203" s="74"/>
      <c r="H203" s="74" t="s">
        <v>41</v>
      </c>
      <c r="I203" s="58" t="s">
        <v>729</v>
      </c>
      <c r="J203" s="57" t="s">
        <v>43</v>
      </c>
      <c r="K203" s="57" t="s">
        <v>94</v>
      </c>
      <c r="L203" s="74"/>
      <c r="M203" s="74"/>
      <c r="N203" s="74"/>
      <c r="O203" s="35"/>
      <c r="P203" s="74"/>
      <c r="Q203" s="35"/>
      <c r="R203" s="35"/>
      <c r="S203" s="74"/>
      <c r="T203" s="36">
        <v>1</v>
      </c>
      <c r="U203" s="35"/>
      <c r="V203" s="58" t="s">
        <v>730</v>
      </c>
      <c r="W203" s="74" t="s">
        <v>731</v>
      </c>
      <c r="X203" s="74" t="s">
        <v>731</v>
      </c>
      <c r="Y203" s="74">
        <v>3</v>
      </c>
      <c r="Z203" s="39">
        <v>44440</v>
      </c>
      <c r="AA203" s="39">
        <v>44651</v>
      </c>
      <c r="AB203" s="74" t="s">
        <v>716</v>
      </c>
      <c r="AC203" s="74" t="s">
        <v>46</v>
      </c>
      <c r="AD203" s="74" t="s">
        <v>47</v>
      </c>
      <c r="AE203" s="56" t="str">
        <f t="shared" si="40"/>
        <v>A</v>
      </c>
      <c r="AF203" s="87" t="str">
        <f t="shared" si="41"/>
        <v>N.A.</v>
      </c>
      <c r="AG203" s="58" t="s">
        <v>233</v>
      </c>
      <c r="AH203" s="64" t="s">
        <v>38</v>
      </c>
      <c r="AI203" s="88" t="s">
        <v>378</v>
      </c>
      <c r="AJ203" s="111"/>
    </row>
    <row r="204" spans="1:36" s="62" customFormat="1" ht="75.75" customHeight="1" x14ac:dyDescent="0.25">
      <c r="A204" s="52">
        <v>1102</v>
      </c>
      <c r="B204" s="36"/>
      <c r="C204" s="36"/>
      <c r="D204" s="74"/>
      <c r="E204" s="38"/>
      <c r="F204" s="74" t="s">
        <v>40</v>
      </c>
      <c r="G204" s="74"/>
      <c r="H204" s="74" t="s">
        <v>41</v>
      </c>
      <c r="I204" s="58" t="s">
        <v>732</v>
      </c>
      <c r="J204" s="57" t="s">
        <v>43</v>
      </c>
      <c r="K204" s="57" t="s">
        <v>94</v>
      </c>
      <c r="L204" s="74"/>
      <c r="M204" s="74"/>
      <c r="N204" s="74"/>
      <c r="O204" s="35"/>
      <c r="P204" s="74"/>
      <c r="Q204" s="35"/>
      <c r="R204" s="35"/>
      <c r="S204" s="74"/>
      <c r="T204" s="36">
        <v>1</v>
      </c>
      <c r="U204" s="35"/>
      <c r="V204" s="58" t="s">
        <v>733</v>
      </c>
      <c r="W204" s="74" t="s">
        <v>736</v>
      </c>
      <c r="X204" s="74" t="s">
        <v>736</v>
      </c>
      <c r="Y204" s="74">
        <v>2</v>
      </c>
      <c r="Z204" s="39">
        <v>44409</v>
      </c>
      <c r="AA204" s="39">
        <v>44561</v>
      </c>
      <c r="AB204" s="74" t="s">
        <v>661</v>
      </c>
      <c r="AC204" s="74" t="s">
        <v>73</v>
      </c>
      <c r="AD204" s="74" t="s">
        <v>47</v>
      </c>
      <c r="AE204" s="56" t="str">
        <f t="shared" si="40"/>
        <v>A</v>
      </c>
      <c r="AF204" s="87" t="str">
        <f t="shared" si="41"/>
        <v>N.A.</v>
      </c>
      <c r="AG204" s="58" t="s">
        <v>233</v>
      </c>
      <c r="AH204" s="64" t="s">
        <v>38</v>
      </c>
      <c r="AI204" s="88" t="s">
        <v>378</v>
      </c>
      <c r="AJ204" s="111"/>
    </row>
    <row r="205" spans="1:36" s="62" customFormat="1" ht="75.75" customHeight="1" x14ac:dyDescent="0.25">
      <c r="A205" s="52">
        <v>1102</v>
      </c>
      <c r="B205" s="36"/>
      <c r="C205" s="36"/>
      <c r="D205" s="74"/>
      <c r="E205" s="38"/>
      <c r="F205" s="74" t="s">
        <v>40</v>
      </c>
      <c r="G205" s="74"/>
      <c r="H205" s="74" t="s">
        <v>41</v>
      </c>
      <c r="I205" s="58" t="s">
        <v>732</v>
      </c>
      <c r="J205" s="57" t="s">
        <v>43</v>
      </c>
      <c r="K205" s="57" t="s">
        <v>94</v>
      </c>
      <c r="L205" s="74"/>
      <c r="M205" s="74"/>
      <c r="N205" s="74"/>
      <c r="O205" s="35"/>
      <c r="P205" s="74"/>
      <c r="Q205" s="35"/>
      <c r="R205" s="35"/>
      <c r="S205" s="74"/>
      <c r="T205" s="36">
        <v>2</v>
      </c>
      <c r="U205" s="35"/>
      <c r="V205" s="58" t="s">
        <v>734</v>
      </c>
      <c r="W205" s="74" t="s">
        <v>737</v>
      </c>
      <c r="X205" s="74" t="s">
        <v>737</v>
      </c>
      <c r="Y205" s="74">
        <v>1</v>
      </c>
      <c r="Z205" s="39">
        <v>44384</v>
      </c>
      <c r="AA205" s="39">
        <v>44561</v>
      </c>
      <c r="AB205" s="74" t="s">
        <v>661</v>
      </c>
      <c r="AC205" s="74" t="s">
        <v>73</v>
      </c>
      <c r="AD205" s="74" t="s">
        <v>47</v>
      </c>
      <c r="AE205" s="56" t="str">
        <f t="shared" si="40"/>
        <v>A</v>
      </c>
      <c r="AF205" s="87" t="str">
        <f t="shared" si="41"/>
        <v>N.A.</v>
      </c>
      <c r="AG205" s="58" t="s">
        <v>233</v>
      </c>
      <c r="AH205" s="64" t="s">
        <v>38</v>
      </c>
      <c r="AI205" s="88" t="s">
        <v>378</v>
      </c>
      <c r="AJ205" s="111"/>
    </row>
    <row r="206" spans="1:36" s="62" customFormat="1" ht="75.75" customHeight="1" x14ac:dyDescent="0.25">
      <c r="A206" s="52">
        <v>1102</v>
      </c>
      <c r="B206" s="36"/>
      <c r="C206" s="36"/>
      <c r="D206" s="74"/>
      <c r="E206" s="38"/>
      <c r="F206" s="74" t="s">
        <v>40</v>
      </c>
      <c r="G206" s="74"/>
      <c r="H206" s="74" t="s">
        <v>41</v>
      </c>
      <c r="I206" s="58" t="s">
        <v>732</v>
      </c>
      <c r="J206" s="57" t="s">
        <v>43</v>
      </c>
      <c r="K206" s="57" t="s">
        <v>94</v>
      </c>
      <c r="L206" s="74"/>
      <c r="M206" s="74"/>
      <c r="N206" s="74"/>
      <c r="O206" s="35"/>
      <c r="P206" s="74"/>
      <c r="Q206" s="35"/>
      <c r="R206" s="35"/>
      <c r="S206" s="74"/>
      <c r="T206" s="36">
        <v>3</v>
      </c>
      <c r="U206" s="35"/>
      <c r="V206" s="58" t="s">
        <v>735</v>
      </c>
      <c r="W206" s="74" t="s">
        <v>738</v>
      </c>
      <c r="X206" s="74" t="s">
        <v>738</v>
      </c>
      <c r="Y206" s="74">
        <v>1</v>
      </c>
      <c r="Z206" s="39">
        <v>44378</v>
      </c>
      <c r="AA206" s="39">
        <v>44561</v>
      </c>
      <c r="AB206" s="74" t="s">
        <v>661</v>
      </c>
      <c r="AC206" s="74" t="s">
        <v>73</v>
      </c>
      <c r="AD206" s="74" t="s">
        <v>47</v>
      </c>
      <c r="AE206" s="56" t="str">
        <f t="shared" si="40"/>
        <v>A</v>
      </c>
      <c r="AF206" s="87" t="str">
        <f t="shared" si="41"/>
        <v>N.A.</v>
      </c>
      <c r="AG206" s="58" t="s">
        <v>233</v>
      </c>
      <c r="AH206" s="64" t="s">
        <v>38</v>
      </c>
      <c r="AI206" s="88" t="s">
        <v>378</v>
      </c>
      <c r="AJ206" s="111"/>
    </row>
    <row r="207" spans="1:36" s="62" customFormat="1" ht="75.75" customHeight="1" x14ac:dyDescent="0.25">
      <c r="A207" s="52">
        <v>1103</v>
      </c>
      <c r="B207" s="36"/>
      <c r="C207" s="36"/>
      <c r="D207" s="74" t="s">
        <v>545</v>
      </c>
      <c r="E207" s="38"/>
      <c r="F207" s="74" t="s">
        <v>40</v>
      </c>
      <c r="G207" s="74"/>
      <c r="H207" s="74" t="s">
        <v>41</v>
      </c>
      <c r="I207" s="58" t="s">
        <v>739</v>
      </c>
      <c r="J207" s="57" t="s">
        <v>43</v>
      </c>
      <c r="K207" s="57" t="s">
        <v>94</v>
      </c>
      <c r="L207" s="74"/>
      <c r="M207" s="74"/>
      <c r="N207" s="74"/>
      <c r="O207" s="35"/>
      <c r="P207" s="74"/>
      <c r="Q207" s="35"/>
      <c r="R207" s="35"/>
      <c r="S207" s="74"/>
      <c r="T207" s="36">
        <v>1</v>
      </c>
      <c r="U207" s="35"/>
      <c r="V207" s="58" t="s">
        <v>740</v>
      </c>
      <c r="W207" s="74" t="s">
        <v>743</v>
      </c>
      <c r="X207" s="74" t="s">
        <v>743</v>
      </c>
      <c r="Y207" s="74">
        <v>1</v>
      </c>
      <c r="Z207" s="39">
        <v>44440</v>
      </c>
      <c r="AA207" s="39">
        <v>44561</v>
      </c>
      <c r="AB207" s="74" t="s">
        <v>716</v>
      </c>
      <c r="AC207" s="74" t="s">
        <v>46</v>
      </c>
      <c r="AD207" s="74" t="s">
        <v>47</v>
      </c>
      <c r="AE207" s="56" t="str">
        <f t="shared" si="40"/>
        <v>A</v>
      </c>
      <c r="AF207" s="87" t="str">
        <f t="shared" si="41"/>
        <v>N.A.</v>
      </c>
      <c r="AG207" s="58" t="s">
        <v>233</v>
      </c>
      <c r="AH207" s="64" t="s">
        <v>38</v>
      </c>
      <c r="AI207" s="88" t="s">
        <v>378</v>
      </c>
      <c r="AJ207" s="111"/>
    </row>
    <row r="208" spans="1:36" s="62" customFormat="1" ht="75.75" customHeight="1" x14ac:dyDescent="0.25">
      <c r="A208" s="52">
        <v>1103</v>
      </c>
      <c r="B208" s="36"/>
      <c r="C208" s="36"/>
      <c r="D208" s="74" t="s">
        <v>545</v>
      </c>
      <c r="E208" s="38"/>
      <c r="F208" s="74" t="s">
        <v>40</v>
      </c>
      <c r="G208" s="74"/>
      <c r="H208" s="74" t="s">
        <v>41</v>
      </c>
      <c r="I208" s="58" t="s">
        <v>739</v>
      </c>
      <c r="J208" s="57" t="s">
        <v>43</v>
      </c>
      <c r="K208" s="57" t="s">
        <v>94</v>
      </c>
      <c r="L208" s="74"/>
      <c r="M208" s="74"/>
      <c r="N208" s="74"/>
      <c r="O208" s="35"/>
      <c r="P208" s="74"/>
      <c r="Q208" s="35"/>
      <c r="R208" s="35"/>
      <c r="S208" s="74"/>
      <c r="T208" s="36">
        <v>2</v>
      </c>
      <c r="U208" s="35"/>
      <c r="V208" s="58" t="s">
        <v>741</v>
      </c>
      <c r="W208" s="74" t="s">
        <v>744</v>
      </c>
      <c r="X208" s="74" t="s">
        <v>744</v>
      </c>
      <c r="Y208" s="74">
        <v>2</v>
      </c>
      <c r="Z208" s="39">
        <v>44440</v>
      </c>
      <c r="AA208" s="39">
        <v>44561</v>
      </c>
      <c r="AB208" s="74" t="s">
        <v>747</v>
      </c>
      <c r="AC208" s="74" t="s">
        <v>649</v>
      </c>
      <c r="AD208" s="74" t="s">
        <v>47</v>
      </c>
      <c r="AE208" s="56" t="str">
        <f t="shared" si="40"/>
        <v>A</v>
      </c>
      <c r="AF208" s="87" t="str">
        <f t="shared" si="41"/>
        <v>N.A.</v>
      </c>
      <c r="AG208" s="58" t="s">
        <v>233</v>
      </c>
      <c r="AH208" s="64" t="s">
        <v>38</v>
      </c>
      <c r="AI208" s="88" t="s">
        <v>378</v>
      </c>
      <c r="AJ208" s="111"/>
    </row>
    <row r="209" spans="1:36" s="62" customFormat="1" ht="75.75" customHeight="1" x14ac:dyDescent="0.25">
      <c r="A209" s="52">
        <v>1103</v>
      </c>
      <c r="B209" s="36"/>
      <c r="C209" s="36"/>
      <c r="D209" s="74" t="s">
        <v>545</v>
      </c>
      <c r="E209" s="38"/>
      <c r="F209" s="74" t="s">
        <v>40</v>
      </c>
      <c r="G209" s="74"/>
      <c r="H209" s="74" t="s">
        <v>41</v>
      </c>
      <c r="I209" s="58" t="s">
        <v>739</v>
      </c>
      <c r="J209" s="57" t="s">
        <v>43</v>
      </c>
      <c r="K209" s="57" t="s">
        <v>94</v>
      </c>
      <c r="L209" s="74"/>
      <c r="M209" s="74"/>
      <c r="N209" s="74"/>
      <c r="O209" s="35"/>
      <c r="P209" s="74"/>
      <c r="Q209" s="35"/>
      <c r="R209" s="35"/>
      <c r="S209" s="74"/>
      <c r="T209" s="36">
        <v>3</v>
      </c>
      <c r="U209" s="35"/>
      <c r="V209" s="58" t="s">
        <v>742</v>
      </c>
      <c r="W209" s="74" t="s">
        <v>745</v>
      </c>
      <c r="X209" s="74" t="s">
        <v>745</v>
      </c>
      <c r="Y209" s="74">
        <v>1</v>
      </c>
      <c r="Z209" s="39">
        <v>44440</v>
      </c>
      <c r="AA209" s="39">
        <v>44561</v>
      </c>
      <c r="AB209" s="74" t="s">
        <v>747</v>
      </c>
      <c r="AC209" s="74" t="s">
        <v>649</v>
      </c>
      <c r="AD209" s="74" t="s">
        <v>47</v>
      </c>
      <c r="AE209" s="56" t="str">
        <f t="shared" si="40"/>
        <v>A</v>
      </c>
      <c r="AF209" s="87" t="str">
        <f t="shared" si="41"/>
        <v>N.A.</v>
      </c>
      <c r="AG209" s="58" t="s">
        <v>233</v>
      </c>
      <c r="AH209" s="64" t="s">
        <v>38</v>
      </c>
      <c r="AI209" s="88" t="s">
        <v>378</v>
      </c>
      <c r="AJ209" s="111"/>
    </row>
    <row r="210" spans="1:36" s="62" customFormat="1" ht="75.75" customHeight="1" x14ac:dyDescent="0.25">
      <c r="A210" s="52">
        <v>1104</v>
      </c>
      <c r="B210" s="36"/>
      <c r="C210" s="36"/>
      <c r="D210" s="74"/>
      <c r="E210" s="38"/>
      <c r="F210" s="74" t="s">
        <v>40</v>
      </c>
      <c r="G210" s="74"/>
      <c r="H210" s="74" t="s">
        <v>133</v>
      </c>
      <c r="I210" s="58" t="s">
        <v>746</v>
      </c>
      <c r="J210" s="57" t="s">
        <v>43</v>
      </c>
      <c r="K210" s="57" t="s">
        <v>94</v>
      </c>
      <c r="L210" s="74"/>
      <c r="M210" s="74"/>
      <c r="N210" s="74"/>
      <c r="O210" s="35"/>
      <c r="P210" s="74"/>
      <c r="Q210" s="35"/>
      <c r="R210" s="35"/>
      <c r="S210" s="74"/>
      <c r="T210" s="36">
        <v>1</v>
      </c>
      <c r="U210" s="35"/>
      <c r="V210" s="58" t="s">
        <v>748</v>
      </c>
      <c r="W210" s="74" t="s">
        <v>736</v>
      </c>
      <c r="X210" s="74" t="s">
        <v>736</v>
      </c>
      <c r="Y210" s="74">
        <v>2</v>
      </c>
      <c r="Z210" s="39">
        <v>44384</v>
      </c>
      <c r="AA210" s="39">
        <v>44561</v>
      </c>
      <c r="AB210" s="74" t="s">
        <v>661</v>
      </c>
      <c r="AC210" s="74" t="s">
        <v>73</v>
      </c>
      <c r="AD210" s="59" t="s">
        <v>83</v>
      </c>
      <c r="AE210" s="56" t="str">
        <f t="shared" si="40"/>
        <v>A</v>
      </c>
      <c r="AF210" s="87" t="str">
        <f t="shared" si="41"/>
        <v>N.A.</v>
      </c>
      <c r="AG210" s="58" t="s">
        <v>1080</v>
      </c>
      <c r="AH210" s="64" t="s">
        <v>38</v>
      </c>
      <c r="AI210" s="58" t="s">
        <v>1080</v>
      </c>
      <c r="AJ210" s="111"/>
    </row>
    <row r="211" spans="1:36" s="62" customFormat="1" ht="75.75" customHeight="1" x14ac:dyDescent="0.25">
      <c r="A211" s="52">
        <v>1104</v>
      </c>
      <c r="B211" s="36"/>
      <c r="C211" s="36"/>
      <c r="D211" s="74"/>
      <c r="E211" s="38"/>
      <c r="F211" s="74" t="s">
        <v>40</v>
      </c>
      <c r="G211" s="74"/>
      <c r="H211" s="74" t="s">
        <v>133</v>
      </c>
      <c r="I211" s="58" t="s">
        <v>746</v>
      </c>
      <c r="J211" s="57" t="s">
        <v>43</v>
      </c>
      <c r="K211" s="57" t="s">
        <v>94</v>
      </c>
      <c r="L211" s="74"/>
      <c r="M211" s="74"/>
      <c r="N211" s="74"/>
      <c r="O211" s="35"/>
      <c r="P211" s="74"/>
      <c r="Q211" s="35"/>
      <c r="R211" s="35"/>
      <c r="S211" s="74"/>
      <c r="T211" s="36">
        <v>2</v>
      </c>
      <c r="U211" s="35"/>
      <c r="V211" s="58" t="s">
        <v>734</v>
      </c>
      <c r="W211" s="74" t="s">
        <v>737</v>
      </c>
      <c r="X211" s="74" t="s">
        <v>737</v>
      </c>
      <c r="Y211" s="74">
        <v>1</v>
      </c>
      <c r="Z211" s="39">
        <v>44384</v>
      </c>
      <c r="AA211" s="39">
        <v>44561</v>
      </c>
      <c r="AB211" s="74" t="s">
        <v>661</v>
      </c>
      <c r="AC211" s="74" t="s">
        <v>73</v>
      </c>
      <c r="AD211" s="59" t="s">
        <v>83</v>
      </c>
      <c r="AE211" s="56" t="str">
        <f t="shared" si="40"/>
        <v>A</v>
      </c>
      <c r="AF211" s="87" t="str">
        <f t="shared" si="41"/>
        <v>N.A.</v>
      </c>
      <c r="AG211" s="58" t="s">
        <v>1080</v>
      </c>
      <c r="AH211" s="64" t="s">
        <v>38</v>
      </c>
      <c r="AI211" s="58" t="s">
        <v>1080</v>
      </c>
      <c r="AJ211" s="111"/>
    </row>
    <row r="212" spans="1:36" s="62" customFormat="1" ht="75.75" customHeight="1" x14ac:dyDescent="0.25">
      <c r="A212" s="52">
        <v>1104</v>
      </c>
      <c r="B212" s="36"/>
      <c r="C212" s="36"/>
      <c r="D212" s="74"/>
      <c r="E212" s="38"/>
      <c r="F212" s="74" t="s">
        <v>40</v>
      </c>
      <c r="G212" s="74"/>
      <c r="H212" s="74" t="s">
        <v>133</v>
      </c>
      <c r="I212" s="58" t="s">
        <v>746</v>
      </c>
      <c r="J212" s="57" t="s">
        <v>43</v>
      </c>
      <c r="K212" s="57" t="s">
        <v>94</v>
      </c>
      <c r="L212" s="74"/>
      <c r="M212" s="74"/>
      <c r="N212" s="74"/>
      <c r="O212" s="35"/>
      <c r="P212" s="74"/>
      <c r="Q212" s="35"/>
      <c r="R212" s="35"/>
      <c r="S212" s="74"/>
      <c r="T212" s="36">
        <v>3</v>
      </c>
      <c r="U212" s="35"/>
      <c r="V212" s="58" t="s">
        <v>749</v>
      </c>
      <c r="W212" s="74" t="s">
        <v>750</v>
      </c>
      <c r="X212" s="74" t="s">
        <v>750</v>
      </c>
      <c r="Y212" s="74">
        <v>1</v>
      </c>
      <c r="Z212" s="39">
        <v>44384</v>
      </c>
      <c r="AA212" s="39">
        <v>44561</v>
      </c>
      <c r="AB212" s="74" t="s">
        <v>661</v>
      </c>
      <c r="AC212" s="74" t="s">
        <v>73</v>
      </c>
      <c r="AD212" s="59" t="s">
        <v>83</v>
      </c>
      <c r="AE212" s="56" t="str">
        <f t="shared" si="40"/>
        <v>A</v>
      </c>
      <c r="AF212" s="87" t="str">
        <f t="shared" si="41"/>
        <v>N.A.</v>
      </c>
      <c r="AG212" s="58" t="s">
        <v>1080</v>
      </c>
      <c r="AH212" s="64" t="s">
        <v>38</v>
      </c>
      <c r="AI212" s="58" t="s">
        <v>1080</v>
      </c>
      <c r="AJ212" s="111"/>
    </row>
    <row r="213" spans="1:36" s="62" customFormat="1" ht="75.75" customHeight="1" x14ac:dyDescent="0.25">
      <c r="A213" s="52">
        <v>1106</v>
      </c>
      <c r="B213" s="36"/>
      <c r="C213" s="36"/>
      <c r="D213" s="74"/>
      <c r="E213" s="38"/>
      <c r="F213" s="74" t="s">
        <v>88</v>
      </c>
      <c r="G213" s="74"/>
      <c r="H213" s="74" t="s">
        <v>97</v>
      </c>
      <c r="I213" s="58" t="s">
        <v>751</v>
      </c>
      <c r="J213" s="57" t="s">
        <v>43</v>
      </c>
      <c r="K213" s="57" t="s">
        <v>94</v>
      </c>
      <c r="L213" s="74"/>
      <c r="M213" s="74"/>
      <c r="N213" s="74"/>
      <c r="O213" s="35"/>
      <c r="P213" s="74"/>
      <c r="Q213" s="35"/>
      <c r="R213" s="35"/>
      <c r="S213" s="74"/>
      <c r="T213" s="36">
        <v>1</v>
      </c>
      <c r="U213" s="35"/>
      <c r="V213" s="58" t="s">
        <v>752</v>
      </c>
      <c r="W213" s="74" t="s">
        <v>754</v>
      </c>
      <c r="X213" s="74" t="s">
        <v>754</v>
      </c>
      <c r="Y213" s="74">
        <v>1</v>
      </c>
      <c r="Z213" s="39">
        <v>44407</v>
      </c>
      <c r="AA213" s="39">
        <v>44561</v>
      </c>
      <c r="AB213" s="74" t="s">
        <v>756</v>
      </c>
      <c r="AC213" s="74" t="s">
        <v>58</v>
      </c>
      <c r="AD213" s="74" t="s">
        <v>57</v>
      </c>
      <c r="AE213" s="56" t="str">
        <f t="shared" si="40"/>
        <v>A</v>
      </c>
      <c r="AF213" s="87">
        <f t="shared" si="41"/>
        <v>0.5</v>
      </c>
      <c r="AG213" s="58" t="s">
        <v>1256</v>
      </c>
      <c r="AH213" s="64">
        <v>0.5</v>
      </c>
      <c r="AI213" s="58" t="s">
        <v>1268</v>
      </c>
      <c r="AJ213" s="111"/>
    </row>
    <row r="214" spans="1:36" s="62" customFormat="1" ht="75.75" customHeight="1" x14ac:dyDescent="0.25">
      <c r="A214" s="52">
        <v>1106</v>
      </c>
      <c r="B214" s="36"/>
      <c r="C214" s="36"/>
      <c r="D214" s="74"/>
      <c r="E214" s="38"/>
      <c r="F214" s="74" t="s">
        <v>88</v>
      </c>
      <c r="G214" s="74"/>
      <c r="H214" s="74" t="s">
        <v>97</v>
      </c>
      <c r="I214" s="58" t="s">
        <v>751</v>
      </c>
      <c r="J214" s="57" t="s">
        <v>43</v>
      </c>
      <c r="K214" s="57" t="s">
        <v>94</v>
      </c>
      <c r="L214" s="74"/>
      <c r="M214" s="74"/>
      <c r="N214" s="74"/>
      <c r="O214" s="35"/>
      <c r="P214" s="74"/>
      <c r="Q214" s="35"/>
      <c r="R214" s="35"/>
      <c r="S214" s="74"/>
      <c r="T214" s="36">
        <v>2</v>
      </c>
      <c r="U214" s="35"/>
      <c r="V214" s="58" t="s">
        <v>753</v>
      </c>
      <c r="W214" s="74" t="s">
        <v>755</v>
      </c>
      <c r="X214" s="74" t="s">
        <v>755</v>
      </c>
      <c r="Y214" s="74">
        <v>1</v>
      </c>
      <c r="Z214" s="39">
        <v>44409</v>
      </c>
      <c r="AA214" s="39">
        <v>44681</v>
      </c>
      <c r="AB214" s="74" t="s">
        <v>756</v>
      </c>
      <c r="AC214" s="74" t="s">
        <v>58</v>
      </c>
      <c r="AD214" s="74" t="s">
        <v>57</v>
      </c>
      <c r="AE214" s="56" t="str">
        <f t="shared" si="40"/>
        <v>A</v>
      </c>
      <c r="AF214" s="87" t="str">
        <f t="shared" si="41"/>
        <v>N.A.</v>
      </c>
      <c r="AG214" s="58" t="s">
        <v>1257</v>
      </c>
      <c r="AH214" s="64" t="s">
        <v>38</v>
      </c>
      <c r="AI214" s="58" t="s">
        <v>1257</v>
      </c>
      <c r="AJ214" s="111"/>
    </row>
    <row r="215" spans="1:36" s="62" customFormat="1" ht="75.75" customHeight="1" x14ac:dyDescent="0.25">
      <c r="A215" s="52">
        <v>1107</v>
      </c>
      <c r="B215" s="36"/>
      <c r="C215" s="36"/>
      <c r="D215" s="74"/>
      <c r="E215" s="38"/>
      <c r="F215" s="74" t="s">
        <v>40</v>
      </c>
      <c r="G215" s="74"/>
      <c r="H215" s="74" t="s">
        <v>97</v>
      </c>
      <c r="I215" s="58" t="s">
        <v>757</v>
      </c>
      <c r="J215" s="57" t="s">
        <v>43</v>
      </c>
      <c r="K215" s="57" t="s">
        <v>94</v>
      </c>
      <c r="L215" s="74"/>
      <c r="M215" s="74"/>
      <c r="N215" s="74"/>
      <c r="O215" s="35"/>
      <c r="P215" s="74"/>
      <c r="Q215" s="35"/>
      <c r="R215" s="35"/>
      <c r="S215" s="74"/>
      <c r="T215" s="36">
        <v>1</v>
      </c>
      <c r="U215" s="35"/>
      <c r="V215" s="58" t="s">
        <v>758</v>
      </c>
      <c r="W215" s="74" t="s">
        <v>759</v>
      </c>
      <c r="X215" s="74" t="s">
        <v>759</v>
      </c>
      <c r="Y215" s="74">
        <v>1</v>
      </c>
      <c r="Z215" s="39">
        <v>44407</v>
      </c>
      <c r="AA215" s="39">
        <v>44438</v>
      </c>
      <c r="AB215" s="74" t="s">
        <v>760</v>
      </c>
      <c r="AC215" s="74" t="s">
        <v>58</v>
      </c>
      <c r="AD215" s="74" t="s">
        <v>57</v>
      </c>
      <c r="AE215" s="56" t="str">
        <f t="shared" si="40"/>
        <v>C</v>
      </c>
      <c r="AF215" s="87">
        <f t="shared" si="41"/>
        <v>1</v>
      </c>
      <c r="AG215" s="58" t="s">
        <v>1258</v>
      </c>
      <c r="AH215" s="64">
        <v>1</v>
      </c>
      <c r="AI215" s="58" t="s">
        <v>1269</v>
      </c>
      <c r="AJ215" s="111"/>
    </row>
    <row r="216" spans="1:36" s="62" customFormat="1" ht="75.75" customHeight="1" x14ac:dyDescent="0.25">
      <c r="A216" s="52">
        <v>1108</v>
      </c>
      <c r="B216" s="36"/>
      <c r="C216" s="36"/>
      <c r="D216" s="74"/>
      <c r="E216" s="38"/>
      <c r="F216" s="74" t="s">
        <v>40</v>
      </c>
      <c r="G216" s="74"/>
      <c r="H216" s="74" t="s">
        <v>97</v>
      </c>
      <c r="I216" s="58" t="s">
        <v>761</v>
      </c>
      <c r="J216" s="57" t="s">
        <v>43</v>
      </c>
      <c r="K216" s="57" t="s">
        <v>94</v>
      </c>
      <c r="L216" s="74"/>
      <c r="M216" s="74"/>
      <c r="N216" s="74"/>
      <c r="O216" s="35"/>
      <c r="P216" s="74"/>
      <c r="Q216" s="35"/>
      <c r="R216" s="35"/>
      <c r="S216" s="74"/>
      <c r="T216" s="36">
        <v>1</v>
      </c>
      <c r="U216" s="35"/>
      <c r="V216" s="58" t="s">
        <v>762</v>
      </c>
      <c r="W216" s="74" t="s">
        <v>764</v>
      </c>
      <c r="X216" s="74" t="s">
        <v>764</v>
      </c>
      <c r="Y216" s="74">
        <v>1</v>
      </c>
      <c r="Z216" s="39">
        <v>44407</v>
      </c>
      <c r="AA216" s="39">
        <v>44561</v>
      </c>
      <c r="AB216" s="74" t="s">
        <v>760</v>
      </c>
      <c r="AC216" s="74" t="s">
        <v>58</v>
      </c>
      <c r="AD216" s="74" t="s">
        <v>57</v>
      </c>
      <c r="AE216" s="56" t="str">
        <f t="shared" si="40"/>
        <v>C</v>
      </c>
      <c r="AF216" s="87">
        <f t="shared" si="41"/>
        <v>1</v>
      </c>
      <c r="AG216" s="58" t="s">
        <v>1259</v>
      </c>
      <c r="AH216" s="64">
        <v>1</v>
      </c>
      <c r="AI216" s="58" t="s">
        <v>1270</v>
      </c>
      <c r="AJ216" s="111"/>
    </row>
    <row r="217" spans="1:36" s="62" customFormat="1" ht="75.75" customHeight="1" x14ac:dyDescent="0.25">
      <c r="A217" s="52">
        <v>1108</v>
      </c>
      <c r="B217" s="36"/>
      <c r="C217" s="36"/>
      <c r="D217" s="74"/>
      <c r="E217" s="38"/>
      <c r="F217" s="74" t="s">
        <v>40</v>
      </c>
      <c r="G217" s="74"/>
      <c r="H217" s="74" t="s">
        <v>97</v>
      </c>
      <c r="I217" s="58" t="s">
        <v>761</v>
      </c>
      <c r="J217" s="57" t="s">
        <v>43</v>
      </c>
      <c r="K217" s="57" t="s">
        <v>94</v>
      </c>
      <c r="L217" s="74"/>
      <c r="M217" s="74"/>
      <c r="N217" s="74"/>
      <c r="O217" s="35"/>
      <c r="P217" s="74"/>
      <c r="Q217" s="35"/>
      <c r="R217" s="35"/>
      <c r="S217" s="74"/>
      <c r="T217" s="36">
        <v>2</v>
      </c>
      <c r="U217" s="35"/>
      <c r="V217" s="58" t="s">
        <v>763</v>
      </c>
      <c r="W217" s="74" t="s">
        <v>765</v>
      </c>
      <c r="X217" s="74" t="s">
        <v>765</v>
      </c>
      <c r="Y217" s="74">
        <v>1</v>
      </c>
      <c r="Z217" s="39">
        <v>44407</v>
      </c>
      <c r="AA217" s="39">
        <v>44561</v>
      </c>
      <c r="AB217" s="74" t="s">
        <v>760</v>
      </c>
      <c r="AC217" s="74" t="s">
        <v>58</v>
      </c>
      <c r="AD217" s="74" t="s">
        <v>57</v>
      </c>
      <c r="AE217" s="56" t="str">
        <f t="shared" si="40"/>
        <v>A</v>
      </c>
      <c r="AF217" s="87" t="str">
        <f t="shared" si="41"/>
        <v>N.A.</v>
      </c>
      <c r="AG217" s="58" t="s">
        <v>1257</v>
      </c>
      <c r="AH217" s="64" t="s">
        <v>38</v>
      </c>
      <c r="AI217" s="58" t="s">
        <v>1257</v>
      </c>
      <c r="AJ217" s="111"/>
    </row>
    <row r="218" spans="1:36" s="62" customFormat="1" ht="75.75" customHeight="1" x14ac:dyDescent="0.25">
      <c r="A218" s="52">
        <v>1109</v>
      </c>
      <c r="B218" s="36"/>
      <c r="C218" s="36"/>
      <c r="D218" s="74"/>
      <c r="E218" s="38"/>
      <c r="F218" s="74" t="s">
        <v>40</v>
      </c>
      <c r="G218" s="74"/>
      <c r="H218" s="74" t="s">
        <v>133</v>
      </c>
      <c r="I218" s="58" t="s">
        <v>766</v>
      </c>
      <c r="J218" s="57" t="s">
        <v>43</v>
      </c>
      <c r="K218" s="57" t="s">
        <v>94</v>
      </c>
      <c r="L218" s="74"/>
      <c r="M218" s="74"/>
      <c r="N218" s="74"/>
      <c r="O218" s="35"/>
      <c r="P218" s="74"/>
      <c r="Q218" s="35"/>
      <c r="R218" s="35"/>
      <c r="S218" s="74"/>
      <c r="T218" s="36">
        <v>1</v>
      </c>
      <c r="U218" s="35"/>
      <c r="V218" s="58" t="s">
        <v>733</v>
      </c>
      <c r="W218" s="74" t="s">
        <v>736</v>
      </c>
      <c r="X218" s="74" t="s">
        <v>736</v>
      </c>
      <c r="Y218" s="74">
        <v>2</v>
      </c>
      <c r="Z218" s="39">
        <v>44384</v>
      </c>
      <c r="AA218" s="39">
        <v>44561</v>
      </c>
      <c r="AB218" s="74" t="s">
        <v>661</v>
      </c>
      <c r="AC218" s="74" t="s">
        <v>73</v>
      </c>
      <c r="AD218" s="59" t="s">
        <v>83</v>
      </c>
      <c r="AE218" s="56" t="str">
        <f t="shared" si="40"/>
        <v>A</v>
      </c>
      <c r="AF218" s="87" t="str">
        <f t="shared" si="41"/>
        <v>N.A.</v>
      </c>
      <c r="AG218" s="58" t="s">
        <v>1080</v>
      </c>
      <c r="AH218" s="64" t="s">
        <v>38</v>
      </c>
      <c r="AI218" s="58" t="s">
        <v>1080</v>
      </c>
      <c r="AJ218" s="111"/>
    </row>
    <row r="219" spans="1:36" s="62" customFormat="1" ht="75.75" customHeight="1" x14ac:dyDescent="0.25">
      <c r="A219" s="52">
        <v>1109</v>
      </c>
      <c r="B219" s="36"/>
      <c r="C219" s="36"/>
      <c r="D219" s="74"/>
      <c r="E219" s="38"/>
      <c r="F219" s="74" t="s">
        <v>40</v>
      </c>
      <c r="G219" s="74"/>
      <c r="H219" s="74" t="s">
        <v>133</v>
      </c>
      <c r="I219" s="58" t="s">
        <v>766</v>
      </c>
      <c r="J219" s="57" t="s">
        <v>43</v>
      </c>
      <c r="K219" s="57" t="s">
        <v>94</v>
      </c>
      <c r="L219" s="74"/>
      <c r="M219" s="74"/>
      <c r="N219" s="74"/>
      <c r="O219" s="35"/>
      <c r="P219" s="74"/>
      <c r="Q219" s="35"/>
      <c r="R219" s="35"/>
      <c r="S219" s="74"/>
      <c r="T219" s="36">
        <v>2</v>
      </c>
      <c r="U219" s="35"/>
      <c r="V219" s="58" t="s">
        <v>734</v>
      </c>
      <c r="W219" s="74" t="s">
        <v>737</v>
      </c>
      <c r="X219" s="74" t="s">
        <v>737</v>
      </c>
      <c r="Y219" s="74">
        <v>1</v>
      </c>
      <c r="Z219" s="39">
        <v>44409</v>
      </c>
      <c r="AA219" s="39">
        <v>44561</v>
      </c>
      <c r="AB219" s="74" t="s">
        <v>661</v>
      </c>
      <c r="AC219" s="74" t="s">
        <v>73</v>
      </c>
      <c r="AD219" s="59" t="s">
        <v>83</v>
      </c>
      <c r="AE219" s="56" t="str">
        <f t="shared" si="40"/>
        <v>A</v>
      </c>
      <c r="AF219" s="87" t="str">
        <f t="shared" si="41"/>
        <v>N.A.</v>
      </c>
      <c r="AG219" s="58" t="s">
        <v>1080</v>
      </c>
      <c r="AH219" s="64" t="s">
        <v>38</v>
      </c>
      <c r="AI219" s="58" t="s">
        <v>1080</v>
      </c>
      <c r="AJ219" s="111"/>
    </row>
    <row r="220" spans="1:36" s="62" customFormat="1" ht="75.75" customHeight="1" x14ac:dyDescent="0.25">
      <c r="A220" s="52">
        <v>1109</v>
      </c>
      <c r="B220" s="36"/>
      <c r="C220" s="36"/>
      <c r="D220" s="74"/>
      <c r="E220" s="38"/>
      <c r="F220" s="74" t="s">
        <v>40</v>
      </c>
      <c r="G220" s="74"/>
      <c r="H220" s="74" t="s">
        <v>133</v>
      </c>
      <c r="I220" s="58" t="s">
        <v>766</v>
      </c>
      <c r="J220" s="57" t="s">
        <v>43</v>
      </c>
      <c r="K220" s="57" t="s">
        <v>94</v>
      </c>
      <c r="L220" s="74"/>
      <c r="M220" s="74"/>
      <c r="N220" s="74"/>
      <c r="O220" s="35"/>
      <c r="P220" s="74"/>
      <c r="Q220" s="35"/>
      <c r="R220" s="35"/>
      <c r="S220" s="74"/>
      <c r="T220" s="36">
        <v>3</v>
      </c>
      <c r="U220" s="35"/>
      <c r="V220" s="58" t="s">
        <v>767</v>
      </c>
      <c r="W220" s="74" t="s">
        <v>750</v>
      </c>
      <c r="X220" s="74" t="s">
        <v>750</v>
      </c>
      <c r="Y220" s="74">
        <v>1</v>
      </c>
      <c r="Z220" s="39">
        <v>44384</v>
      </c>
      <c r="AA220" s="39">
        <v>44561</v>
      </c>
      <c r="AB220" s="74" t="s">
        <v>661</v>
      </c>
      <c r="AC220" s="74" t="s">
        <v>73</v>
      </c>
      <c r="AD220" s="59" t="s">
        <v>83</v>
      </c>
      <c r="AE220" s="56" t="str">
        <f t="shared" si="40"/>
        <v>A</v>
      </c>
      <c r="AF220" s="87" t="str">
        <f t="shared" si="41"/>
        <v>N.A.</v>
      </c>
      <c r="AG220" s="58" t="s">
        <v>1080</v>
      </c>
      <c r="AH220" s="64" t="s">
        <v>38</v>
      </c>
      <c r="AI220" s="58" t="s">
        <v>1080</v>
      </c>
      <c r="AJ220" s="111"/>
    </row>
    <row r="221" spans="1:36" s="62" customFormat="1" ht="75.75" customHeight="1" x14ac:dyDescent="0.25">
      <c r="A221" s="52">
        <v>1110</v>
      </c>
      <c r="B221" s="36"/>
      <c r="C221" s="36"/>
      <c r="D221" s="74"/>
      <c r="E221" s="38"/>
      <c r="F221" s="74" t="s">
        <v>40</v>
      </c>
      <c r="G221" s="74"/>
      <c r="H221" s="74" t="s">
        <v>133</v>
      </c>
      <c r="I221" s="58" t="s">
        <v>768</v>
      </c>
      <c r="J221" s="57" t="s">
        <v>43</v>
      </c>
      <c r="K221" s="57" t="s">
        <v>94</v>
      </c>
      <c r="L221" s="74"/>
      <c r="M221" s="74"/>
      <c r="N221" s="74"/>
      <c r="O221" s="35"/>
      <c r="P221" s="74"/>
      <c r="Q221" s="35"/>
      <c r="R221" s="35"/>
      <c r="S221" s="74"/>
      <c r="T221" s="36">
        <v>1</v>
      </c>
      <c r="U221" s="35"/>
      <c r="V221" s="58" t="s">
        <v>770</v>
      </c>
      <c r="W221" s="74" t="s">
        <v>769</v>
      </c>
      <c r="X221" s="74" t="s">
        <v>769</v>
      </c>
      <c r="Y221" s="74">
        <v>1</v>
      </c>
      <c r="Z221" s="39">
        <v>44384</v>
      </c>
      <c r="AA221" s="39">
        <v>44561</v>
      </c>
      <c r="AB221" s="74" t="s">
        <v>661</v>
      </c>
      <c r="AC221" s="74" t="s">
        <v>73</v>
      </c>
      <c r="AD221" s="59" t="s">
        <v>83</v>
      </c>
      <c r="AE221" s="56" t="str">
        <f t="shared" si="40"/>
        <v>A</v>
      </c>
      <c r="AF221" s="87" t="str">
        <f t="shared" si="41"/>
        <v>N.A.</v>
      </c>
      <c r="AG221" s="58" t="s">
        <v>1080</v>
      </c>
      <c r="AH221" s="64" t="s">
        <v>38</v>
      </c>
      <c r="AI221" s="58" t="s">
        <v>1080</v>
      </c>
      <c r="AJ221" s="111"/>
    </row>
    <row r="222" spans="1:36" s="62" customFormat="1" ht="75.75" customHeight="1" x14ac:dyDescent="0.25">
      <c r="A222" s="52">
        <v>1110</v>
      </c>
      <c r="B222" s="36"/>
      <c r="C222" s="36"/>
      <c r="D222" s="74"/>
      <c r="E222" s="38"/>
      <c r="F222" s="74" t="s">
        <v>40</v>
      </c>
      <c r="G222" s="74"/>
      <c r="H222" s="74" t="s">
        <v>133</v>
      </c>
      <c r="I222" s="58" t="s">
        <v>768</v>
      </c>
      <c r="J222" s="57" t="s">
        <v>43</v>
      </c>
      <c r="K222" s="57" t="s">
        <v>94</v>
      </c>
      <c r="L222" s="74"/>
      <c r="M222" s="74"/>
      <c r="N222" s="74"/>
      <c r="O222" s="35"/>
      <c r="P222" s="74"/>
      <c r="Q222" s="35"/>
      <c r="R222" s="35"/>
      <c r="S222" s="74"/>
      <c r="T222" s="36">
        <v>2</v>
      </c>
      <c r="U222" s="35"/>
      <c r="V222" s="58" t="s">
        <v>771</v>
      </c>
      <c r="W222" s="74" t="s">
        <v>775</v>
      </c>
      <c r="X222" s="74" t="s">
        <v>775</v>
      </c>
      <c r="Y222" s="74">
        <v>1</v>
      </c>
      <c r="Z222" s="39">
        <v>44384</v>
      </c>
      <c r="AA222" s="39">
        <v>44561</v>
      </c>
      <c r="AB222" s="74" t="s">
        <v>661</v>
      </c>
      <c r="AC222" s="74" t="s">
        <v>73</v>
      </c>
      <c r="AD222" s="59" t="s">
        <v>83</v>
      </c>
      <c r="AE222" s="56" t="str">
        <f t="shared" si="40"/>
        <v>A</v>
      </c>
      <c r="AF222" s="87" t="str">
        <f t="shared" si="41"/>
        <v>N.A.</v>
      </c>
      <c r="AG222" s="58" t="s">
        <v>1080</v>
      </c>
      <c r="AH222" s="64" t="s">
        <v>38</v>
      </c>
      <c r="AI222" s="58" t="s">
        <v>1080</v>
      </c>
      <c r="AJ222" s="111"/>
    </row>
    <row r="223" spans="1:36" s="62" customFormat="1" ht="75.75" customHeight="1" x14ac:dyDescent="0.25">
      <c r="A223" s="52">
        <v>1110</v>
      </c>
      <c r="B223" s="36"/>
      <c r="C223" s="36"/>
      <c r="D223" s="74"/>
      <c r="E223" s="38"/>
      <c r="F223" s="74" t="s">
        <v>40</v>
      </c>
      <c r="G223" s="74"/>
      <c r="H223" s="74" t="s">
        <v>133</v>
      </c>
      <c r="I223" s="58" t="s">
        <v>768</v>
      </c>
      <c r="J223" s="57" t="s">
        <v>43</v>
      </c>
      <c r="K223" s="57" t="s">
        <v>94</v>
      </c>
      <c r="L223" s="74"/>
      <c r="M223" s="74"/>
      <c r="N223" s="74"/>
      <c r="O223" s="35"/>
      <c r="P223" s="74"/>
      <c r="Q223" s="35"/>
      <c r="R223" s="35"/>
      <c r="S223" s="74"/>
      <c r="T223" s="36">
        <v>3</v>
      </c>
      <c r="U223" s="35"/>
      <c r="V223" s="58" t="s">
        <v>772</v>
      </c>
      <c r="W223" s="74" t="s">
        <v>776</v>
      </c>
      <c r="X223" s="74" t="s">
        <v>776</v>
      </c>
      <c r="Y223" s="74">
        <v>17</v>
      </c>
      <c r="Z223" s="39">
        <v>44409</v>
      </c>
      <c r="AA223" s="39">
        <v>44561</v>
      </c>
      <c r="AB223" s="74" t="s">
        <v>661</v>
      </c>
      <c r="AC223" s="74" t="s">
        <v>73</v>
      </c>
      <c r="AD223" s="59" t="s">
        <v>83</v>
      </c>
      <c r="AE223" s="56" t="str">
        <f t="shared" si="40"/>
        <v>A</v>
      </c>
      <c r="AF223" s="87" t="str">
        <f t="shared" si="41"/>
        <v>N.A.</v>
      </c>
      <c r="AG223" s="58" t="s">
        <v>1080</v>
      </c>
      <c r="AH223" s="64" t="s">
        <v>38</v>
      </c>
      <c r="AI223" s="58" t="s">
        <v>1080</v>
      </c>
      <c r="AJ223" s="111"/>
    </row>
    <row r="224" spans="1:36" s="62" customFormat="1" ht="75.75" customHeight="1" x14ac:dyDescent="0.25">
      <c r="A224" s="52">
        <v>1110</v>
      </c>
      <c r="B224" s="36"/>
      <c r="C224" s="36"/>
      <c r="D224" s="74"/>
      <c r="E224" s="38"/>
      <c r="F224" s="74" t="s">
        <v>40</v>
      </c>
      <c r="G224" s="74"/>
      <c r="H224" s="74" t="s">
        <v>133</v>
      </c>
      <c r="I224" s="58" t="s">
        <v>768</v>
      </c>
      <c r="J224" s="57" t="s">
        <v>43</v>
      </c>
      <c r="K224" s="57" t="s">
        <v>94</v>
      </c>
      <c r="L224" s="74"/>
      <c r="M224" s="74"/>
      <c r="N224" s="74"/>
      <c r="O224" s="35"/>
      <c r="P224" s="74"/>
      <c r="Q224" s="35"/>
      <c r="R224" s="35"/>
      <c r="S224" s="74"/>
      <c r="T224" s="36">
        <v>4</v>
      </c>
      <c r="U224" s="35"/>
      <c r="V224" s="58" t="s">
        <v>773</v>
      </c>
      <c r="W224" s="74" t="s">
        <v>777</v>
      </c>
      <c r="X224" s="74" t="s">
        <v>777</v>
      </c>
      <c r="Y224" s="74">
        <v>1</v>
      </c>
      <c r="Z224" s="39">
        <v>44409</v>
      </c>
      <c r="AA224" s="39">
        <v>44561</v>
      </c>
      <c r="AB224" s="74" t="s">
        <v>661</v>
      </c>
      <c r="AC224" s="74" t="s">
        <v>73</v>
      </c>
      <c r="AD224" s="59" t="s">
        <v>83</v>
      </c>
      <c r="AE224" s="56" t="str">
        <f t="shared" si="40"/>
        <v>A</v>
      </c>
      <c r="AF224" s="87" t="str">
        <f t="shared" si="41"/>
        <v>N.A.</v>
      </c>
      <c r="AG224" s="58" t="s">
        <v>1080</v>
      </c>
      <c r="AH224" s="64" t="s">
        <v>38</v>
      </c>
      <c r="AI224" s="58" t="s">
        <v>1080</v>
      </c>
      <c r="AJ224" s="111"/>
    </row>
    <row r="225" spans="1:36" s="62" customFormat="1" ht="75.75" customHeight="1" x14ac:dyDescent="0.25">
      <c r="A225" s="52">
        <v>1110</v>
      </c>
      <c r="B225" s="36"/>
      <c r="C225" s="36"/>
      <c r="D225" s="74"/>
      <c r="E225" s="38"/>
      <c r="F225" s="74" t="s">
        <v>40</v>
      </c>
      <c r="G225" s="74"/>
      <c r="H225" s="74" t="s">
        <v>133</v>
      </c>
      <c r="I225" s="58" t="s">
        <v>768</v>
      </c>
      <c r="J225" s="57" t="s">
        <v>43</v>
      </c>
      <c r="K225" s="57" t="s">
        <v>94</v>
      </c>
      <c r="L225" s="74"/>
      <c r="M225" s="74"/>
      <c r="N225" s="74"/>
      <c r="O225" s="35"/>
      <c r="P225" s="74"/>
      <c r="Q225" s="35"/>
      <c r="R225" s="35"/>
      <c r="S225" s="74"/>
      <c r="T225" s="36">
        <v>5</v>
      </c>
      <c r="U225" s="35"/>
      <c r="V225" s="58" t="s">
        <v>774</v>
      </c>
      <c r="W225" s="74" t="s">
        <v>778</v>
      </c>
      <c r="X225" s="74" t="s">
        <v>778</v>
      </c>
      <c r="Y225" s="74">
        <v>1</v>
      </c>
      <c r="Z225" s="39">
        <v>44409</v>
      </c>
      <c r="AA225" s="39">
        <v>44561</v>
      </c>
      <c r="AB225" s="74" t="s">
        <v>661</v>
      </c>
      <c r="AC225" s="74" t="s">
        <v>73</v>
      </c>
      <c r="AD225" s="59" t="s">
        <v>83</v>
      </c>
      <c r="AE225" s="56" t="str">
        <f t="shared" si="40"/>
        <v>A</v>
      </c>
      <c r="AF225" s="87" t="str">
        <f t="shared" si="41"/>
        <v>N.A.</v>
      </c>
      <c r="AG225" s="58" t="s">
        <v>1080</v>
      </c>
      <c r="AH225" s="64" t="s">
        <v>38</v>
      </c>
      <c r="AI225" s="58" t="s">
        <v>1080</v>
      </c>
      <c r="AJ225" s="111"/>
    </row>
    <row r="226" spans="1:36" s="62" customFormat="1" ht="75.75" customHeight="1" x14ac:dyDescent="0.25">
      <c r="A226" s="52">
        <v>1111</v>
      </c>
      <c r="B226" s="36"/>
      <c r="C226" s="36"/>
      <c r="D226" s="74"/>
      <c r="E226" s="38"/>
      <c r="F226" s="74" t="s">
        <v>40</v>
      </c>
      <c r="G226" s="74"/>
      <c r="H226" s="74" t="s">
        <v>133</v>
      </c>
      <c r="I226" s="58" t="s">
        <v>779</v>
      </c>
      <c r="J226" s="57" t="s">
        <v>43</v>
      </c>
      <c r="K226" s="57" t="s">
        <v>94</v>
      </c>
      <c r="L226" s="74"/>
      <c r="M226" s="74"/>
      <c r="N226" s="74"/>
      <c r="O226" s="35"/>
      <c r="P226" s="74"/>
      <c r="Q226" s="35"/>
      <c r="R226" s="35"/>
      <c r="S226" s="74"/>
      <c r="T226" s="36">
        <v>1</v>
      </c>
      <c r="U226" s="35"/>
      <c r="V226" s="58" t="s">
        <v>780</v>
      </c>
      <c r="W226" s="74" t="s">
        <v>769</v>
      </c>
      <c r="X226" s="74" t="s">
        <v>769</v>
      </c>
      <c r="Y226" s="74">
        <v>1</v>
      </c>
      <c r="Z226" s="39">
        <v>44409</v>
      </c>
      <c r="AA226" s="39">
        <v>44561</v>
      </c>
      <c r="AB226" s="74" t="s">
        <v>661</v>
      </c>
      <c r="AC226" s="74" t="s">
        <v>73</v>
      </c>
      <c r="AD226" s="59" t="s">
        <v>83</v>
      </c>
      <c r="AE226" s="56" t="str">
        <f t="shared" si="40"/>
        <v>A</v>
      </c>
      <c r="AF226" s="87" t="str">
        <f t="shared" si="41"/>
        <v>N.A.</v>
      </c>
      <c r="AG226" s="58" t="s">
        <v>1080</v>
      </c>
      <c r="AH226" s="64" t="s">
        <v>38</v>
      </c>
      <c r="AI226" s="58" t="s">
        <v>1080</v>
      </c>
      <c r="AJ226" s="111"/>
    </row>
    <row r="227" spans="1:36" s="62" customFormat="1" ht="75.75" customHeight="1" x14ac:dyDescent="0.25">
      <c r="A227" s="52">
        <v>1111</v>
      </c>
      <c r="B227" s="36"/>
      <c r="C227" s="36"/>
      <c r="D227" s="74"/>
      <c r="E227" s="38"/>
      <c r="F227" s="74" t="s">
        <v>40</v>
      </c>
      <c r="G227" s="74"/>
      <c r="H227" s="74" t="s">
        <v>133</v>
      </c>
      <c r="I227" s="58" t="s">
        <v>779</v>
      </c>
      <c r="J227" s="57" t="s">
        <v>43</v>
      </c>
      <c r="K227" s="57" t="s">
        <v>94</v>
      </c>
      <c r="L227" s="74"/>
      <c r="M227" s="74"/>
      <c r="N227" s="74"/>
      <c r="O227" s="35"/>
      <c r="P227" s="74"/>
      <c r="Q227" s="35"/>
      <c r="R227" s="35"/>
      <c r="S227" s="74"/>
      <c r="T227" s="36">
        <v>2</v>
      </c>
      <c r="U227" s="35"/>
      <c r="V227" s="58" t="s">
        <v>781</v>
      </c>
      <c r="W227" s="74" t="s">
        <v>775</v>
      </c>
      <c r="X227" s="74" t="s">
        <v>775</v>
      </c>
      <c r="Y227" s="74">
        <v>1</v>
      </c>
      <c r="Z227" s="39">
        <v>44384</v>
      </c>
      <c r="AA227" s="39">
        <v>44561</v>
      </c>
      <c r="AB227" s="74" t="s">
        <v>661</v>
      </c>
      <c r="AC227" s="74" t="s">
        <v>73</v>
      </c>
      <c r="AD227" s="59" t="s">
        <v>83</v>
      </c>
      <c r="AE227" s="56" t="str">
        <f t="shared" si="40"/>
        <v>A</v>
      </c>
      <c r="AF227" s="87" t="str">
        <f t="shared" si="41"/>
        <v>N.A.</v>
      </c>
      <c r="AG227" s="58" t="s">
        <v>1080</v>
      </c>
      <c r="AH227" s="64" t="s">
        <v>38</v>
      </c>
      <c r="AI227" s="58" t="s">
        <v>1080</v>
      </c>
      <c r="AJ227" s="111"/>
    </row>
    <row r="228" spans="1:36" s="62" customFormat="1" ht="75.75" customHeight="1" x14ac:dyDescent="0.25">
      <c r="A228" s="52">
        <v>1111</v>
      </c>
      <c r="B228" s="36"/>
      <c r="C228" s="36"/>
      <c r="D228" s="74"/>
      <c r="E228" s="38"/>
      <c r="F228" s="74" t="s">
        <v>40</v>
      </c>
      <c r="G228" s="74"/>
      <c r="H228" s="74" t="s">
        <v>133</v>
      </c>
      <c r="I228" s="58" t="s">
        <v>779</v>
      </c>
      <c r="J228" s="57" t="s">
        <v>43</v>
      </c>
      <c r="K228" s="57" t="s">
        <v>94</v>
      </c>
      <c r="L228" s="74"/>
      <c r="M228" s="74"/>
      <c r="N228" s="74"/>
      <c r="O228" s="35"/>
      <c r="P228" s="74"/>
      <c r="Q228" s="35"/>
      <c r="R228" s="35"/>
      <c r="S228" s="74"/>
      <c r="T228" s="36">
        <v>3</v>
      </c>
      <c r="U228" s="35"/>
      <c r="V228" s="58" t="s">
        <v>772</v>
      </c>
      <c r="W228" s="74" t="s">
        <v>782</v>
      </c>
      <c r="X228" s="74" t="s">
        <v>782</v>
      </c>
      <c r="Y228" s="74">
        <v>17</v>
      </c>
      <c r="Z228" s="39">
        <v>44384</v>
      </c>
      <c r="AA228" s="39">
        <v>44561</v>
      </c>
      <c r="AB228" s="74" t="s">
        <v>661</v>
      </c>
      <c r="AC228" s="74" t="s">
        <v>73</v>
      </c>
      <c r="AD228" s="59" t="s">
        <v>83</v>
      </c>
      <c r="AE228" s="56" t="str">
        <f t="shared" si="40"/>
        <v>A</v>
      </c>
      <c r="AF228" s="87" t="str">
        <f t="shared" si="41"/>
        <v>N.A.</v>
      </c>
      <c r="AG228" s="58" t="s">
        <v>1080</v>
      </c>
      <c r="AH228" s="64" t="s">
        <v>38</v>
      </c>
      <c r="AI228" s="58" t="s">
        <v>1080</v>
      </c>
      <c r="AJ228" s="111"/>
    </row>
    <row r="229" spans="1:36" s="62" customFormat="1" ht="75.75" customHeight="1" x14ac:dyDescent="0.25">
      <c r="A229" s="52">
        <v>1111</v>
      </c>
      <c r="B229" s="36"/>
      <c r="C229" s="36"/>
      <c r="D229" s="74"/>
      <c r="E229" s="38"/>
      <c r="F229" s="74" t="s">
        <v>40</v>
      </c>
      <c r="G229" s="74"/>
      <c r="H229" s="74" t="s">
        <v>133</v>
      </c>
      <c r="I229" s="58" t="s">
        <v>779</v>
      </c>
      <c r="J229" s="57" t="s">
        <v>43</v>
      </c>
      <c r="K229" s="57" t="s">
        <v>94</v>
      </c>
      <c r="L229" s="74"/>
      <c r="M229" s="74"/>
      <c r="N229" s="74"/>
      <c r="O229" s="35"/>
      <c r="P229" s="74"/>
      <c r="Q229" s="35"/>
      <c r="R229" s="35"/>
      <c r="S229" s="74"/>
      <c r="T229" s="36">
        <v>4</v>
      </c>
      <c r="U229" s="35"/>
      <c r="V229" s="58" t="s">
        <v>774</v>
      </c>
      <c r="W229" s="74" t="s">
        <v>778</v>
      </c>
      <c r="X229" s="74" t="s">
        <v>778</v>
      </c>
      <c r="Y229" s="74">
        <v>1</v>
      </c>
      <c r="Z229" s="39">
        <v>44384</v>
      </c>
      <c r="AA229" s="39">
        <v>44561</v>
      </c>
      <c r="AB229" s="74" t="s">
        <v>661</v>
      </c>
      <c r="AC229" s="74" t="s">
        <v>73</v>
      </c>
      <c r="AD229" s="59" t="s">
        <v>83</v>
      </c>
      <c r="AE229" s="56" t="str">
        <f t="shared" si="40"/>
        <v>A</v>
      </c>
      <c r="AF229" s="87" t="str">
        <f t="shared" si="41"/>
        <v>N.A.</v>
      </c>
      <c r="AG229" s="58" t="s">
        <v>1080</v>
      </c>
      <c r="AH229" s="64" t="s">
        <v>38</v>
      </c>
      <c r="AI229" s="58" t="s">
        <v>1080</v>
      </c>
      <c r="AJ229" s="111"/>
    </row>
    <row r="230" spans="1:36" s="62" customFormat="1" ht="75.75" customHeight="1" x14ac:dyDescent="0.25">
      <c r="A230" s="52">
        <v>1111</v>
      </c>
      <c r="B230" s="36"/>
      <c r="C230" s="36"/>
      <c r="D230" s="74"/>
      <c r="E230" s="38"/>
      <c r="F230" s="74" t="s">
        <v>40</v>
      </c>
      <c r="G230" s="74"/>
      <c r="H230" s="74" t="s">
        <v>133</v>
      </c>
      <c r="I230" s="58" t="s">
        <v>779</v>
      </c>
      <c r="J230" s="57" t="s">
        <v>43</v>
      </c>
      <c r="K230" s="57" t="s">
        <v>94</v>
      </c>
      <c r="L230" s="74"/>
      <c r="M230" s="74"/>
      <c r="N230" s="74"/>
      <c r="O230" s="35"/>
      <c r="P230" s="74"/>
      <c r="Q230" s="35"/>
      <c r="R230" s="35"/>
      <c r="S230" s="74"/>
      <c r="T230" s="36">
        <v>5</v>
      </c>
      <c r="U230" s="35"/>
      <c r="V230" s="58" t="s">
        <v>773</v>
      </c>
      <c r="W230" s="74" t="s">
        <v>777</v>
      </c>
      <c r="X230" s="74" t="s">
        <v>777</v>
      </c>
      <c r="Y230" s="74">
        <v>1</v>
      </c>
      <c r="Z230" s="39">
        <v>44384</v>
      </c>
      <c r="AA230" s="39">
        <v>44561</v>
      </c>
      <c r="AB230" s="74" t="s">
        <v>661</v>
      </c>
      <c r="AC230" s="74" t="s">
        <v>73</v>
      </c>
      <c r="AD230" s="59" t="s">
        <v>83</v>
      </c>
      <c r="AE230" s="56" t="str">
        <f t="shared" si="40"/>
        <v>A</v>
      </c>
      <c r="AF230" s="87" t="str">
        <f t="shared" si="41"/>
        <v>N.A.</v>
      </c>
      <c r="AG230" s="58" t="s">
        <v>1080</v>
      </c>
      <c r="AH230" s="64" t="s">
        <v>38</v>
      </c>
      <c r="AI230" s="58" t="s">
        <v>1080</v>
      </c>
      <c r="AJ230" s="111"/>
    </row>
    <row r="231" spans="1:36" s="62" customFormat="1" ht="75.75" customHeight="1" x14ac:dyDescent="0.25">
      <c r="A231" s="52">
        <v>1112</v>
      </c>
      <c r="B231" s="36"/>
      <c r="C231" s="36"/>
      <c r="D231" s="74"/>
      <c r="E231" s="38"/>
      <c r="F231" s="74" t="s">
        <v>40</v>
      </c>
      <c r="G231" s="74"/>
      <c r="H231" s="74" t="s">
        <v>133</v>
      </c>
      <c r="I231" s="58" t="s">
        <v>783</v>
      </c>
      <c r="J231" s="57" t="s">
        <v>43</v>
      </c>
      <c r="K231" s="57" t="s">
        <v>94</v>
      </c>
      <c r="L231" s="74"/>
      <c r="M231" s="74"/>
      <c r="N231" s="74"/>
      <c r="O231" s="35"/>
      <c r="P231" s="74"/>
      <c r="Q231" s="35"/>
      <c r="R231" s="35"/>
      <c r="S231" s="74"/>
      <c r="T231" s="36">
        <v>1</v>
      </c>
      <c r="U231" s="35"/>
      <c r="V231" s="58" t="s">
        <v>784</v>
      </c>
      <c r="W231" s="74" t="s">
        <v>786</v>
      </c>
      <c r="X231" s="74" t="s">
        <v>786</v>
      </c>
      <c r="Y231" s="74">
        <v>1</v>
      </c>
      <c r="Z231" s="39">
        <v>44409</v>
      </c>
      <c r="AA231" s="39">
        <v>44439</v>
      </c>
      <c r="AB231" s="74" t="s">
        <v>788</v>
      </c>
      <c r="AC231" s="74" t="s">
        <v>131</v>
      </c>
      <c r="AD231" s="59" t="s">
        <v>83</v>
      </c>
      <c r="AE231" s="56" t="str">
        <f t="shared" si="40"/>
        <v>C</v>
      </c>
      <c r="AF231" s="87">
        <f t="shared" si="41"/>
        <v>1</v>
      </c>
      <c r="AG231" s="58" t="s">
        <v>1085</v>
      </c>
      <c r="AH231" s="64">
        <v>1</v>
      </c>
      <c r="AI231" s="58" t="s">
        <v>1087</v>
      </c>
      <c r="AJ231" s="111"/>
    </row>
    <row r="232" spans="1:36" s="62" customFormat="1" ht="75.75" customHeight="1" x14ac:dyDescent="0.25">
      <c r="A232" s="52">
        <v>1112</v>
      </c>
      <c r="B232" s="36"/>
      <c r="C232" s="36"/>
      <c r="D232" s="74"/>
      <c r="E232" s="38"/>
      <c r="F232" s="74" t="s">
        <v>40</v>
      </c>
      <c r="G232" s="74"/>
      <c r="H232" s="74" t="s">
        <v>133</v>
      </c>
      <c r="I232" s="58" t="s">
        <v>783</v>
      </c>
      <c r="J232" s="57" t="s">
        <v>43</v>
      </c>
      <c r="K232" s="57" t="s">
        <v>94</v>
      </c>
      <c r="L232" s="74"/>
      <c r="M232" s="74"/>
      <c r="N232" s="74"/>
      <c r="O232" s="35"/>
      <c r="P232" s="74"/>
      <c r="Q232" s="35"/>
      <c r="R232" s="35"/>
      <c r="S232" s="74"/>
      <c r="T232" s="36">
        <v>2</v>
      </c>
      <c r="U232" s="35"/>
      <c r="V232" s="58" t="s">
        <v>785</v>
      </c>
      <c r="W232" s="74" t="s">
        <v>787</v>
      </c>
      <c r="X232" s="74" t="s">
        <v>787</v>
      </c>
      <c r="Y232" s="74">
        <v>1</v>
      </c>
      <c r="Z232" s="39">
        <v>44409</v>
      </c>
      <c r="AA232" s="39">
        <v>44439</v>
      </c>
      <c r="AB232" s="74" t="s">
        <v>788</v>
      </c>
      <c r="AC232" s="74" t="s">
        <v>131</v>
      </c>
      <c r="AD232" s="59" t="s">
        <v>83</v>
      </c>
      <c r="AE232" s="56" t="str">
        <f t="shared" si="40"/>
        <v>C</v>
      </c>
      <c r="AF232" s="87">
        <f t="shared" si="41"/>
        <v>1</v>
      </c>
      <c r="AG232" s="58" t="s">
        <v>1086</v>
      </c>
      <c r="AH232" s="64">
        <v>1</v>
      </c>
      <c r="AI232" s="58" t="s">
        <v>1088</v>
      </c>
      <c r="AJ232" s="111"/>
    </row>
    <row r="233" spans="1:36" s="62" customFormat="1" ht="75.75" customHeight="1" x14ac:dyDescent="0.25">
      <c r="A233" s="52">
        <v>1113</v>
      </c>
      <c r="B233" s="36"/>
      <c r="C233" s="36"/>
      <c r="D233" s="74"/>
      <c r="E233" s="38"/>
      <c r="F233" s="74" t="s">
        <v>40</v>
      </c>
      <c r="G233" s="74"/>
      <c r="H233" s="74" t="s">
        <v>133</v>
      </c>
      <c r="I233" s="58" t="s">
        <v>789</v>
      </c>
      <c r="J233" s="57" t="s">
        <v>43</v>
      </c>
      <c r="K233" s="57" t="s">
        <v>94</v>
      </c>
      <c r="L233" s="74"/>
      <c r="M233" s="74"/>
      <c r="N233" s="74"/>
      <c r="O233" s="35"/>
      <c r="P233" s="74"/>
      <c r="Q233" s="35"/>
      <c r="R233" s="35"/>
      <c r="S233" s="74"/>
      <c r="T233" s="36">
        <v>1</v>
      </c>
      <c r="U233" s="35"/>
      <c r="V233" s="58" t="s">
        <v>780</v>
      </c>
      <c r="W233" s="74" t="s">
        <v>769</v>
      </c>
      <c r="X233" s="74" t="s">
        <v>769</v>
      </c>
      <c r="Y233" s="74">
        <v>1</v>
      </c>
      <c r="Z233" s="39">
        <v>44384</v>
      </c>
      <c r="AA233" s="39">
        <v>44561</v>
      </c>
      <c r="AB233" s="74" t="s">
        <v>661</v>
      </c>
      <c r="AC233" s="74" t="s">
        <v>73</v>
      </c>
      <c r="AD233" s="59" t="s">
        <v>83</v>
      </c>
      <c r="AE233" s="56" t="str">
        <f t="shared" si="40"/>
        <v>A</v>
      </c>
      <c r="AF233" s="87" t="str">
        <f t="shared" si="41"/>
        <v>N.A.</v>
      </c>
      <c r="AG233" s="58" t="s">
        <v>1080</v>
      </c>
      <c r="AH233" s="64" t="s">
        <v>38</v>
      </c>
      <c r="AI233" s="58" t="s">
        <v>1080</v>
      </c>
      <c r="AJ233" s="111"/>
    </row>
    <row r="234" spans="1:36" s="62" customFormat="1" ht="75.75" customHeight="1" x14ac:dyDescent="0.25">
      <c r="A234" s="52">
        <v>1113</v>
      </c>
      <c r="B234" s="36"/>
      <c r="C234" s="36"/>
      <c r="D234" s="74"/>
      <c r="E234" s="38"/>
      <c r="F234" s="74" t="s">
        <v>40</v>
      </c>
      <c r="G234" s="74"/>
      <c r="H234" s="74" t="s">
        <v>133</v>
      </c>
      <c r="I234" s="58" t="s">
        <v>789</v>
      </c>
      <c r="J234" s="57" t="s">
        <v>43</v>
      </c>
      <c r="K234" s="57" t="s">
        <v>94</v>
      </c>
      <c r="L234" s="74"/>
      <c r="M234" s="74"/>
      <c r="N234" s="74"/>
      <c r="O234" s="35"/>
      <c r="P234" s="74"/>
      <c r="Q234" s="35"/>
      <c r="R234" s="35"/>
      <c r="S234" s="74"/>
      <c r="T234" s="36">
        <v>2</v>
      </c>
      <c r="U234" s="35"/>
      <c r="V234" s="58" t="s">
        <v>781</v>
      </c>
      <c r="W234" s="74" t="s">
        <v>775</v>
      </c>
      <c r="X234" s="74" t="s">
        <v>775</v>
      </c>
      <c r="Y234" s="74">
        <v>1</v>
      </c>
      <c r="Z234" s="39">
        <v>44384</v>
      </c>
      <c r="AA234" s="39">
        <v>44561</v>
      </c>
      <c r="AB234" s="74" t="s">
        <v>661</v>
      </c>
      <c r="AC234" s="74" t="s">
        <v>73</v>
      </c>
      <c r="AD234" s="59" t="s">
        <v>83</v>
      </c>
      <c r="AE234" s="56" t="str">
        <f t="shared" si="40"/>
        <v>A</v>
      </c>
      <c r="AF234" s="87" t="str">
        <f t="shared" si="41"/>
        <v>N.A.</v>
      </c>
      <c r="AG234" s="58" t="s">
        <v>1080</v>
      </c>
      <c r="AH234" s="64" t="s">
        <v>38</v>
      </c>
      <c r="AI234" s="58" t="s">
        <v>1080</v>
      </c>
      <c r="AJ234" s="111"/>
    </row>
    <row r="235" spans="1:36" s="62" customFormat="1" ht="75.75" customHeight="1" x14ac:dyDescent="0.25">
      <c r="A235" s="52">
        <v>1113</v>
      </c>
      <c r="B235" s="36"/>
      <c r="C235" s="36"/>
      <c r="D235" s="74"/>
      <c r="E235" s="38"/>
      <c r="F235" s="74" t="s">
        <v>40</v>
      </c>
      <c r="G235" s="74"/>
      <c r="H235" s="74" t="s">
        <v>133</v>
      </c>
      <c r="I235" s="58" t="s">
        <v>789</v>
      </c>
      <c r="J235" s="57" t="s">
        <v>43</v>
      </c>
      <c r="K235" s="57" t="s">
        <v>94</v>
      </c>
      <c r="L235" s="74"/>
      <c r="M235" s="74"/>
      <c r="N235" s="74"/>
      <c r="O235" s="35"/>
      <c r="P235" s="74"/>
      <c r="Q235" s="35"/>
      <c r="R235" s="35"/>
      <c r="S235" s="74"/>
      <c r="T235" s="36">
        <v>3</v>
      </c>
      <c r="U235" s="35"/>
      <c r="V235" s="58" t="s">
        <v>772</v>
      </c>
      <c r="W235" s="74" t="s">
        <v>782</v>
      </c>
      <c r="X235" s="74" t="s">
        <v>782</v>
      </c>
      <c r="Y235" s="74">
        <v>17</v>
      </c>
      <c r="Z235" s="39">
        <v>44394</v>
      </c>
      <c r="AA235" s="39">
        <v>44561</v>
      </c>
      <c r="AB235" s="74" t="s">
        <v>661</v>
      </c>
      <c r="AC235" s="74" t="s">
        <v>73</v>
      </c>
      <c r="AD235" s="59" t="s">
        <v>83</v>
      </c>
      <c r="AE235" s="56" t="str">
        <f t="shared" ref="AE235:AE307" si="56">IF(AH235="N.A.","A",(IF(AH235&lt;100%,"A","C")))</f>
        <v>A</v>
      </c>
      <c r="AF235" s="87" t="str">
        <f t="shared" ref="AF235:AF307" si="57">AH235</f>
        <v>N.A.</v>
      </c>
      <c r="AG235" s="58" t="s">
        <v>1080</v>
      </c>
      <c r="AH235" s="64" t="s">
        <v>38</v>
      </c>
      <c r="AI235" s="58" t="s">
        <v>1080</v>
      </c>
      <c r="AJ235" s="111"/>
    </row>
    <row r="236" spans="1:36" s="62" customFormat="1" ht="75.75" customHeight="1" x14ac:dyDescent="0.25">
      <c r="A236" s="52">
        <v>1113</v>
      </c>
      <c r="B236" s="36"/>
      <c r="C236" s="36"/>
      <c r="D236" s="74"/>
      <c r="E236" s="38"/>
      <c r="F236" s="74" t="s">
        <v>40</v>
      </c>
      <c r="G236" s="74"/>
      <c r="H236" s="74" t="s">
        <v>133</v>
      </c>
      <c r="I236" s="58" t="s">
        <v>789</v>
      </c>
      <c r="J236" s="57" t="s">
        <v>43</v>
      </c>
      <c r="K236" s="57" t="s">
        <v>94</v>
      </c>
      <c r="L236" s="74"/>
      <c r="M236" s="74"/>
      <c r="N236" s="74"/>
      <c r="O236" s="35"/>
      <c r="P236" s="74"/>
      <c r="Q236" s="35"/>
      <c r="R236" s="35"/>
      <c r="S236" s="74"/>
      <c r="T236" s="36">
        <v>4</v>
      </c>
      <c r="U236" s="35"/>
      <c r="V236" s="58" t="s">
        <v>773</v>
      </c>
      <c r="W236" s="74" t="s">
        <v>777</v>
      </c>
      <c r="X236" s="74" t="s">
        <v>777</v>
      </c>
      <c r="Y236" s="74">
        <v>1</v>
      </c>
      <c r="Z236" s="39">
        <v>44384</v>
      </c>
      <c r="AA236" s="39">
        <v>44561</v>
      </c>
      <c r="AB236" s="74" t="s">
        <v>661</v>
      </c>
      <c r="AC236" s="74" t="s">
        <v>73</v>
      </c>
      <c r="AD236" s="59" t="s">
        <v>83</v>
      </c>
      <c r="AE236" s="56" t="str">
        <f t="shared" si="56"/>
        <v>A</v>
      </c>
      <c r="AF236" s="87" t="str">
        <f t="shared" si="57"/>
        <v>N.A.</v>
      </c>
      <c r="AG236" s="58" t="s">
        <v>1080</v>
      </c>
      <c r="AH236" s="64" t="s">
        <v>38</v>
      </c>
      <c r="AI236" s="58" t="s">
        <v>1080</v>
      </c>
      <c r="AJ236" s="111"/>
    </row>
    <row r="237" spans="1:36" s="62" customFormat="1" ht="75.75" customHeight="1" x14ac:dyDescent="0.25">
      <c r="A237" s="52">
        <v>1113</v>
      </c>
      <c r="B237" s="36"/>
      <c r="C237" s="36"/>
      <c r="D237" s="74"/>
      <c r="E237" s="38"/>
      <c r="F237" s="74" t="s">
        <v>40</v>
      </c>
      <c r="G237" s="74"/>
      <c r="H237" s="74" t="s">
        <v>133</v>
      </c>
      <c r="I237" s="58" t="s">
        <v>789</v>
      </c>
      <c r="J237" s="57" t="s">
        <v>43</v>
      </c>
      <c r="K237" s="57" t="s">
        <v>94</v>
      </c>
      <c r="L237" s="74"/>
      <c r="M237" s="74"/>
      <c r="N237" s="74"/>
      <c r="O237" s="35"/>
      <c r="P237" s="74"/>
      <c r="Q237" s="35"/>
      <c r="R237" s="35"/>
      <c r="S237" s="74"/>
      <c r="T237" s="36">
        <v>5</v>
      </c>
      <c r="U237" s="35"/>
      <c r="V237" s="58" t="s">
        <v>774</v>
      </c>
      <c r="W237" s="74" t="s">
        <v>778</v>
      </c>
      <c r="X237" s="74" t="s">
        <v>778</v>
      </c>
      <c r="Y237" s="74">
        <v>1</v>
      </c>
      <c r="Z237" s="39">
        <v>44384</v>
      </c>
      <c r="AA237" s="39">
        <v>44561</v>
      </c>
      <c r="AB237" s="74" t="s">
        <v>661</v>
      </c>
      <c r="AC237" s="74" t="s">
        <v>73</v>
      </c>
      <c r="AD237" s="59" t="s">
        <v>83</v>
      </c>
      <c r="AE237" s="56" t="str">
        <f t="shared" si="56"/>
        <v>A</v>
      </c>
      <c r="AF237" s="87" t="str">
        <f t="shared" si="57"/>
        <v>N.A.</v>
      </c>
      <c r="AG237" s="58" t="s">
        <v>1080</v>
      </c>
      <c r="AH237" s="64" t="s">
        <v>38</v>
      </c>
      <c r="AI237" s="58" t="s">
        <v>1080</v>
      </c>
      <c r="AJ237" s="111"/>
    </row>
    <row r="238" spans="1:36" s="62" customFormat="1" ht="75.75" customHeight="1" x14ac:dyDescent="0.25">
      <c r="A238" s="52">
        <v>1125</v>
      </c>
      <c r="B238" s="36"/>
      <c r="C238" s="36"/>
      <c r="D238" s="74" t="s">
        <v>394</v>
      </c>
      <c r="E238" s="38"/>
      <c r="F238" s="74" t="s">
        <v>40</v>
      </c>
      <c r="G238" s="74"/>
      <c r="H238" s="74" t="s">
        <v>93</v>
      </c>
      <c r="I238" s="58" t="s">
        <v>792</v>
      </c>
      <c r="J238" s="57" t="s">
        <v>43</v>
      </c>
      <c r="K238" s="57" t="s">
        <v>395</v>
      </c>
      <c r="L238" s="74"/>
      <c r="M238" s="74"/>
      <c r="N238" s="74"/>
      <c r="O238" s="35"/>
      <c r="P238" s="74"/>
      <c r="Q238" s="35"/>
      <c r="R238" s="35"/>
      <c r="S238" s="74"/>
      <c r="T238" s="36">
        <v>1</v>
      </c>
      <c r="U238" s="35"/>
      <c r="V238" s="58" t="s">
        <v>812</v>
      </c>
      <c r="W238" s="74" t="s">
        <v>816</v>
      </c>
      <c r="X238" s="74" t="s">
        <v>816</v>
      </c>
      <c r="Y238" s="74">
        <v>2</v>
      </c>
      <c r="Z238" s="39">
        <v>44409</v>
      </c>
      <c r="AA238" s="39">
        <v>44530</v>
      </c>
      <c r="AB238" s="74" t="s">
        <v>820</v>
      </c>
      <c r="AC238" s="74" t="s">
        <v>129</v>
      </c>
      <c r="AD238" s="74" t="s">
        <v>83</v>
      </c>
      <c r="AE238" s="56" t="str">
        <f t="shared" si="56"/>
        <v>A</v>
      </c>
      <c r="AF238" s="87" t="str">
        <f t="shared" si="57"/>
        <v>N.A.</v>
      </c>
      <c r="AG238" s="58" t="s">
        <v>1080</v>
      </c>
      <c r="AH238" s="64" t="s">
        <v>38</v>
      </c>
      <c r="AI238" s="58" t="s">
        <v>1080</v>
      </c>
      <c r="AJ238" s="111"/>
    </row>
    <row r="239" spans="1:36" s="62" customFormat="1" ht="75.75" customHeight="1" x14ac:dyDescent="0.25">
      <c r="A239" s="52">
        <v>1125</v>
      </c>
      <c r="B239" s="36"/>
      <c r="C239" s="36"/>
      <c r="D239" s="74" t="s">
        <v>394</v>
      </c>
      <c r="E239" s="38"/>
      <c r="F239" s="74" t="s">
        <v>40</v>
      </c>
      <c r="G239" s="74"/>
      <c r="H239" s="74" t="s">
        <v>93</v>
      </c>
      <c r="I239" s="58" t="s">
        <v>792</v>
      </c>
      <c r="J239" s="57" t="s">
        <v>43</v>
      </c>
      <c r="K239" s="57" t="s">
        <v>395</v>
      </c>
      <c r="L239" s="74"/>
      <c r="M239" s="74"/>
      <c r="N239" s="74"/>
      <c r="O239" s="35"/>
      <c r="P239" s="74"/>
      <c r="Q239" s="35"/>
      <c r="R239" s="35"/>
      <c r="S239" s="74"/>
      <c r="T239" s="36">
        <v>2</v>
      </c>
      <c r="U239" s="35"/>
      <c r="V239" s="58" t="s">
        <v>813</v>
      </c>
      <c r="W239" s="74" t="s">
        <v>817</v>
      </c>
      <c r="X239" s="74" t="s">
        <v>817</v>
      </c>
      <c r="Y239" s="74">
        <v>4</v>
      </c>
      <c r="Z239" s="39">
        <v>44409</v>
      </c>
      <c r="AA239" s="39">
        <v>44530</v>
      </c>
      <c r="AB239" s="74" t="s">
        <v>820</v>
      </c>
      <c r="AC239" s="74" t="s">
        <v>129</v>
      </c>
      <c r="AD239" s="74" t="s">
        <v>83</v>
      </c>
      <c r="AE239" s="56" t="str">
        <f t="shared" si="56"/>
        <v>A</v>
      </c>
      <c r="AF239" s="87" t="str">
        <f t="shared" si="57"/>
        <v>N.A.</v>
      </c>
      <c r="AG239" s="58" t="s">
        <v>1080</v>
      </c>
      <c r="AH239" s="64" t="s">
        <v>38</v>
      </c>
      <c r="AI239" s="58" t="s">
        <v>1080</v>
      </c>
      <c r="AJ239" s="111"/>
    </row>
    <row r="240" spans="1:36" s="62" customFormat="1" ht="75.75" customHeight="1" x14ac:dyDescent="0.25">
      <c r="A240" s="52">
        <v>1125</v>
      </c>
      <c r="B240" s="36"/>
      <c r="C240" s="36"/>
      <c r="D240" s="74" t="s">
        <v>394</v>
      </c>
      <c r="E240" s="38"/>
      <c r="F240" s="74" t="s">
        <v>40</v>
      </c>
      <c r="G240" s="74"/>
      <c r="H240" s="74" t="s">
        <v>93</v>
      </c>
      <c r="I240" s="58" t="s">
        <v>792</v>
      </c>
      <c r="J240" s="57" t="s">
        <v>43</v>
      </c>
      <c r="K240" s="57" t="s">
        <v>395</v>
      </c>
      <c r="L240" s="74"/>
      <c r="M240" s="74"/>
      <c r="N240" s="74"/>
      <c r="O240" s="35"/>
      <c r="P240" s="74"/>
      <c r="Q240" s="35"/>
      <c r="R240" s="35"/>
      <c r="S240" s="74"/>
      <c r="T240" s="36">
        <v>3</v>
      </c>
      <c r="U240" s="35"/>
      <c r="V240" s="58" t="s">
        <v>814</v>
      </c>
      <c r="W240" s="74" t="s">
        <v>818</v>
      </c>
      <c r="X240" s="74" t="s">
        <v>818</v>
      </c>
      <c r="Y240" s="74">
        <v>4</v>
      </c>
      <c r="Z240" s="39">
        <v>44409</v>
      </c>
      <c r="AA240" s="39">
        <v>44530</v>
      </c>
      <c r="AB240" s="74" t="s">
        <v>820</v>
      </c>
      <c r="AC240" s="74" t="s">
        <v>129</v>
      </c>
      <c r="AD240" s="74" t="s">
        <v>83</v>
      </c>
      <c r="AE240" s="56" t="str">
        <f t="shared" si="56"/>
        <v>A</v>
      </c>
      <c r="AF240" s="87" t="str">
        <f t="shared" si="57"/>
        <v>N.A.</v>
      </c>
      <c r="AG240" s="58" t="s">
        <v>1080</v>
      </c>
      <c r="AH240" s="64" t="s">
        <v>38</v>
      </c>
      <c r="AI240" s="58" t="s">
        <v>1080</v>
      </c>
      <c r="AJ240" s="111"/>
    </row>
    <row r="241" spans="1:36" s="62" customFormat="1" ht="75.75" customHeight="1" x14ac:dyDescent="0.25">
      <c r="A241" s="52">
        <v>1125</v>
      </c>
      <c r="B241" s="36"/>
      <c r="C241" s="36"/>
      <c r="D241" s="74" t="s">
        <v>394</v>
      </c>
      <c r="E241" s="38"/>
      <c r="F241" s="74" t="s">
        <v>40</v>
      </c>
      <c r="G241" s="74"/>
      <c r="H241" s="74" t="s">
        <v>93</v>
      </c>
      <c r="I241" s="58" t="s">
        <v>792</v>
      </c>
      <c r="J241" s="57" t="s">
        <v>43</v>
      </c>
      <c r="K241" s="57" t="s">
        <v>395</v>
      </c>
      <c r="L241" s="74"/>
      <c r="M241" s="74"/>
      <c r="N241" s="74"/>
      <c r="O241" s="35"/>
      <c r="P241" s="74"/>
      <c r="Q241" s="35"/>
      <c r="R241" s="35"/>
      <c r="S241" s="74"/>
      <c r="T241" s="36">
        <v>4</v>
      </c>
      <c r="U241" s="35"/>
      <c r="V241" s="58" t="s">
        <v>815</v>
      </c>
      <c r="W241" s="74" t="s">
        <v>819</v>
      </c>
      <c r="X241" s="74" t="s">
        <v>819</v>
      </c>
      <c r="Y241" s="74">
        <v>1</v>
      </c>
      <c r="Z241" s="39">
        <v>44409</v>
      </c>
      <c r="AA241" s="39">
        <v>44530</v>
      </c>
      <c r="AB241" s="74" t="s">
        <v>820</v>
      </c>
      <c r="AC241" s="74" t="s">
        <v>129</v>
      </c>
      <c r="AD241" s="74" t="s">
        <v>83</v>
      </c>
      <c r="AE241" s="56" t="str">
        <f t="shared" si="56"/>
        <v>A</v>
      </c>
      <c r="AF241" s="87" t="str">
        <f t="shared" si="57"/>
        <v>N.A.</v>
      </c>
      <c r="AG241" s="58" t="s">
        <v>1080</v>
      </c>
      <c r="AH241" s="64" t="s">
        <v>38</v>
      </c>
      <c r="AI241" s="58" t="s">
        <v>1080</v>
      </c>
      <c r="AJ241" s="111"/>
    </row>
    <row r="242" spans="1:36" s="62" customFormat="1" ht="75.75" customHeight="1" x14ac:dyDescent="0.25">
      <c r="A242" s="52">
        <v>1126</v>
      </c>
      <c r="B242" s="36"/>
      <c r="C242" s="36"/>
      <c r="D242" s="74" t="s">
        <v>822</v>
      </c>
      <c r="E242" s="38"/>
      <c r="F242" s="74" t="s">
        <v>40</v>
      </c>
      <c r="G242" s="74"/>
      <c r="H242" s="74" t="s">
        <v>130</v>
      </c>
      <c r="I242" s="58" t="s">
        <v>821</v>
      </c>
      <c r="J242" s="57" t="s">
        <v>43</v>
      </c>
      <c r="K242" s="74" t="s">
        <v>822</v>
      </c>
      <c r="L242" s="74"/>
      <c r="M242" s="74"/>
      <c r="N242" s="74"/>
      <c r="O242" s="35"/>
      <c r="P242" s="74"/>
      <c r="Q242" s="35"/>
      <c r="R242" s="35"/>
      <c r="S242" s="74"/>
      <c r="T242" s="36">
        <v>1</v>
      </c>
      <c r="U242" s="35"/>
      <c r="V242" s="58"/>
      <c r="W242" s="74"/>
      <c r="X242" s="74"/>
      <c r="Y242" s="74"/>
      <c r="Z242" s="39"/>
      <c r="AA242" s="39"/>
      <c r="AB242" s="74"/>
      <c r="AC242" s="74"/>
      <c r="AD242" s="74" t="s">
        <v>59</v>
      </c>
      <c r="AE242" s="56" t="str">
        <f t="shared" si="56"/>
        <v>A</v>
      </c>
      <c r="AF242" s="87" t="str">
        <f t="shared" si="57"/>
        <v>N.A.</v>
      </c>
      <c r="AG242" s="58" t="s">
        <v>1203</v>
      </c>
      <c r="AH242" s="64" t="s">
        <v>38</v>
      </c>
      <c r="AI242" s="94" t="s">
        <v>1203</v>
      </c>
      <c r="AJ242" s="111"/>
    </row>
    <row r="243" spans="1:36" s="62" customFormat="1" ht="75.75" customHeight="1" x14ac:dyDescent="0.25">
      <c r="A243" s="52">
        <v>1128</v>
      </c>
      <c r="B243" s="36"/>
      <c r="C243" s="36"/>
      <c r="D243" s="74" t="s">
        <v>823</v>
      </c>
      <c r="E243" s="38"/>
      <c r="F243" s="74" t="s">
        <v>40</v>
      </c>
      <c r="G243" s="74"/>
      <c r="H243" s="74" t="s">
        <v>72</v>
      </c>
      <c r="I243" s="58" t="s">
        <v>793</v>
      </c>
      <c r="J243" s="57" t="s">
        <v>43</v>
      </c>
      <c r="K243" s="74" t="s">
        <v>823</v>
      </c>
      <c r="L243" s="74"/>
      <c r="M243" s="74"/>
      <c r="N243" s="74"/>
      <c r="O243" s="35"/>
      <c r="P243" s="74"/>
      <c r="Q243" s="35"/>
      <c r="R243" s="35"/>
      <c r="S243" s="74"/>
      <c r="T243" s="36">
        <v>1</v>
      </c>
      <c r="U243" s="35"/>
      <c r="V243" s="58" t="s">
        <v>824</v>
      </c>
      <c r="W243" s="74" t="s">
        <v>826</v>
      </c>
      <c r="X243" s="74" t="s">
        <v>826</v>
      </c>
      <c r="Y243" s="74">
        <v>1</v>
      </c>
      <c r="Z243" s="39">
        <v>44441</v>
      </c>
      <c r="AA243" s="39">
        <v>44545</v>
      </c>
      <c r="AB243" s="74" t="s">
        <v>828</v>
      </c>
      <c r="AC243" s="74" t="s">
        <v>675</v>
      </c>
      <c r="AD243" s="74" t="s">
        <v>37</v>
      </c>
      <c r="AE243" s="56" t="str">
        <f t="shared" si="56"/>
        <v>A</v>
      </c>
      <c r="AF243" s="87" t="str">
        <f t="shared" si="57"/>
        <v>N.A.</v>
      </c>
      <c r="AG243" s="58" t="s">
        <v>1342</v>
      </c>
      <c r="AH243" s="64" t="s">
        <v>38</v>
      </c>
      <c r="AI243" s="58" t="s">
        <v>1342</v>
      </c>
      <c r="AJ243" s="111"/>
    </row>
    <row r="244" spans="1:36" s="62" customFormat="1" ht="75.75" customHeight="1" x14ac:dyDescent="0.25">
      <c r="A244" s="52">
        <v>1128</v>
      </c>
      <c r="B244" s="36"/>
      <c r="C244" s="36"/>
      <c r="D244" s="74" t="s">
        <v>823</v>
      </c>
      <c r="E244" s="38"/>
      <c r="F244" s="74" t="s">
        <v>40</v>
      </c>
      <c r="G244" s="74"/>
      <c r="H244" s="74" t="s">
        <v>72</v>
      </c>
      <c r="I244" s="58" t="s">
        <v>793</v>
      </c>
      <c r="J244" s="57" t="s">
        <v>43</v>
      </c>
      <c r="K244" s="74" t="s">
        <v>823</v>
      </c>
      <c r="L244" s="74"/>
      <c r="M244" s="74"/>
      <c r="N244" s="74"/>
      <c r="O244" s="35"/>
      <c r="P244" s="74"/>
      <c r="Q244" s="35"/>
      <c r="R244" s="35"/>
      <c r="S244" s="74"/>
      <c r="T244" s="36">
        <v>2</v>
      </c>
      <c r="U244" s="35"/>
      <c r="V244" s="58" t="s">
        <v>825</v>
      </c>
      <c r="W244" s="74" t="s">
        <v>827</v>
      </c>
      <c r="X244" s="74" t="s">
        <v>827</v>
      </c>
      <c r="Y244" s="74">
        <v>7</v>
      </c>
      <c r="Z244" s="39">
        <v>44441</v>
      </c>
      <c r="AA244" s="39">
        <v>44518</v>
      </c>
      <c r="AB244" s="74" t="s">
        <v>828</v>
      </c>
      <c r="AC244" s="74" t="s">
        <v>675</v>
      </c>
      <c r="AD244" s="74" t="s">
        <v>37</v>
      </c>
      <c r="AE244" s="56" t="str">
        <f t="shared" si="56"/>
        <v>A</v>
      </c>
      <c r="AF244" s="87" t="str">
        <f t="shared" si="57"/>
        <v>N.A.</v>
      </c>
      <c r="AG244" s="58" t="s">
        <v>1342</v>
      </c>
      <c r="AH244" s="64" t="s">
        <v>38</v>
      </c>
      <c r="AI244" s="58" t="s">
        <v>1342</v>
      </c>
      <c r="AJ244" s="111"/>
    </row>
    <row r="245" spans="1:36" s="62" customFormat="1" ht="75.75" customHeight="1" x14ac:dyDescent="0.25">
      <c r="A245" s="52">
        <v>1129</v>
      </c>
      <c r="B245" s="36"/>
      <c r="C245" s="36"/>
      <c r="D245" s="74"/>
      <c r="E245" s="38"/>
      <c r="F245" s="74" t="s">
        <v>40</v>
      </c>
      <c r="G245" s="74"/>
      <c r="H245" s="74" t="s">
        <v>169</v>
      </c>
      <c r="I245" s="58" t="s">
        <v>794</v>
      </c>
      <c r="J245" s="57" t="s">
        <v>43</v>
      </c>
      <c r="K245" s="57" t="s">
        <v>94</v>
      </c>
      <c r="L245" s="74"/>
      <c r="M245" s="74"/>
      <c r="N245" s="74"/>
      <c r="O245" s="35"/>
      <c r="P245" s="74"/>
      <c r="Q245" s="35"/>
      <c r="R245" s="35"/>
      <c r="S245" s="74"/>
      <c r="T245" s="36">
        <v>1</v>
      </c>
      <c r="U245" s="35"/>
      <c r="V245" s="58" t="s">
        <v>1091</v>
      </c>
      <c r="W245" s="74" t="s">
        <v>1092</v>
      </c>
      <c r="X245" s="74" t="s">
        <v>1092</v>
      </c>
      <c r="Y245" s="74">
        <v>1</v>
      </c>
      <c r="Z245" s="39">
        <v>44454</v>
      </c>
      <c r="AA245" s="39">
        <v>44651</v>
      </c>
      <c r="AB245" s="74" t="s">
        <v>1093</v>
      </c>
      <c r="AC245" s="74" t="s">
        <v>222</v>
      </c>
      <c r="AD245" s="74" t="s">
        <v>83</v>
      </c>
      <c r="AE245" s="56" t="str">
        <f t="shared" si="56"/>
        <v>A</v>
      </c>
      <c r="AF245" s="87" t="str">
        <f t="shared" si="57"/>
        <v>N.A.</v>
      </c>
      <c r="AG245" s="58" t="s">
        <v>1080</v>
      </c>
      <c r="AH245" s="64" t="s">
        <v>38</v>
      </c>
      <c r="AI245" s="58" t="s">
        <v>1080</v>
      </c>
      <c r="AJ245" s="111"/>
    </row>
    <row r="246" spans="1:36" s="62" customFormat="1" ht="75.75" customHeight="1" x14ac:dyDescent="0.25">
      <c r="A246" s="52">
        <v>1130</v>
      </c>
      <c r="B246" s="36"/>
      <c r="C246" s="36"/>
      <c r="D246" s="74"/>
      <c r="E246" s="38"/>
      <c r="F246" s="74" t="s">
        <v>40</v>
      </c>
      <c r="G246" s="74"/>
      <c r="H246" s="74" t="s">
        <v>169</v>
      </c>
      <c r="I246" s="58" t="s">
        <v>795</v>
      </c>
      <c r="J246" s="57" t="s">
        <v>43</v>
      </c>
      <c r="K246" s="57" t="s">
        <v>94</v>
      </c>
      <c r="L246" s="74"/>
      <c r="M246" s="74"/>
      <c r="N246" s="74"/>
      <c r="O246" s="35"/>
      <c r="P246" s="74"/>
      <c r="Q246" s="35"/>
      <c r="R246" s="35"/>
      <c r="S246" s="74"/>
      <c r="T246" s="36">
        <v>1</v>
      </c>
      <c r="U246" s="35"/>
      <c r="V246" s="58" t="s">
        <v>1094</v>
      </c>
      <c r="W246" s="74" t="s">
        <v>1095</v>
      </c>
      <c r="X246" s="74" t="s">
        <v>1095</v>
      </c>
      <c r="Y246" s="74">
        <v>1</v>
      </c>
      <c r="Z246" s="39">
        <v>44454</v>
      </c>
      <c r="AA246" s="39">
        <v>44500</v>
      </c>
      <c r="AB246" s="74" t="s">
        <v>1093</v>
      </c>
      <c r="AC246" s="74" t="s">
        <v>222</v>
      </c>
      <c r="AD246" s="74" t="s">
        <v>83</v>
      </c>
      <c r="AE246" s="56" t="str">
        <f t="shared" si="56"/>
        <v>A</v>
      </c>
      <c r="AF246" s="87" t="str">
        <f t="shared" si="57"/>
        <v>N.A.</v>
      </c>
      <c r="AG246" s="58" t="s">
        <v>1080</v>
      </c>
      <c r="AH246" s="64" t="s">
        <v>38</v>
      </c>
      <c r="AI246" s="58" t="s">
        <v>1080</v>
      </c>
      <c r="AJ246" s="111"/>
    </row>
    <row r="247" spans="1:36" s="62" customFormat="1" ht="75.75" customHeight="1" x14ac:dyDescent="0.25">
      <c r="A247" s="52">
        <v>1131</v>
      </c>
      <c r="B247" s="36"/>
      <c r="C247" s="36"/>
      <c r="D247" s="74"/>
      <c r="E247" s="38"/>
      <c r="F247" s="74" t="s">
        <v>40</v>
      </c>
      <c r="G247" s="74"/>
      <c r="H247" s="74" t="s">
        <v>169</v>
      </c>
      <c r="I247" s="58" t="s">
        <v>796</v>
      </c>
      <c r="J247" s="57" t="s">
        <v>43</v>
      </c>
      <c r="K247" s="57" t="s">
        <v>94</v>
      </c>
      <c r="L247" s="74"/>
      <c r="M247" s="74"/>
      <c r="N247" s="74"/>
      <c r="O247" s="35"/>
      <c r="P247" s="74"/>
      <c r="Q247" s="35"/>
      <c r="R247" s="35"/>
      <c r="S247" s="74"/>
      <c r="T247" s="36">
        <v>1</v>
      </c>
      <c r="U247" s="35"/>
      <c r="V247" s="58" t="s">
        <v>1096</v>
      </c>
      <c r="W247" s="74" t="s">
        <v>1097</v>
      </c>
      <c r="X247" s="74" t="s">
        <v>1097</v>
      </c>
      <c r="Y247" s="74">
        <v>1</v>
      </c>
      <c r="Z247" s="39">
        <v>44454</v>
      </c>
      <c r="AA247" s="39">
        <v>44651</v>
      </c>
      <c r="AB247" s="74" t="s">
        <v>1093</v>
      </c>
      <c r="AC247" s="74" t="s">
        <v>222</v>
      </c>
      <c r="AD247" s="74" t="s">
        <v>83</v>
      </c>
      <c r="AE247" s="56" t="str">
        <f t="shared" si="56"/>
        <v>A</v>
      </c>
      <c r="AF247" s="87">
        <f t="shared" si="57"/>
        <v>0.25</v>
      </c>
      <c r="AG247" s="58" t="s">
        <v>1089</v>
      </c>
      <c r="AH247" s="64">
        <v>0.25</v>
      </c>
      <c r="AI247" s="58" t="s">
        <v>1090</v>
      </c>
      <c r="AJ247" s="111"/>
    </row>
    <row r="248" spans="1:36" s="62" customFormat="1" ht="75.75" customHeight="1" x14ac:dyDescent="0.25">
      <c r="A248" s="52">
        <v>1132</v>
      </c>
      <c r="B248" s="36"/>
      <c r="C248" s="36"/>
      <c r="D248" s="74" t="s">
        <v>822</v>
      </c>
      <c r="E248" s="38"/>
      <c r="F248" s="74" t="s">
        <v>40</v>
      </c>
      <c r="G248" s="74"/>
      <c r="H248" s="74" t="s">
        <v>133</v>
      </c>
      <c r="I248" s="58" t="s">
        <v>797</v>
      </c>
      <c r="J248" s="57" t="s">
        <v>43</v>
      </c>
      <c r="K248" s="57" t="s">
        <v>822</v>
      </c>
      <c r="L248" s="74"/>
      <c r="M248" s="74"/>
      <c r="N248" s="74"/>
      <c r="O248" s="35"/>
      <c r="P248" s="74"/>
      <c r="Q248" s="35"/>
      <c r="R248" s="35"/>
      <c r="S248" s="74"/>
      <c r="T248" s="36">
        <v>1</v>
      </c>
      <c r="U248" s="35"/>
      <c r="V248" s="58" t="s">
        <v>1098</v>
      </c>
      <c r="W248" s="74" t="s">
        <v>1100</v>
      </c>
      <c r="X248" s="74" t="s">
        <v>1100</v>
      </c>
      <c r="Y248" s="74">
        <v>1</v>
      </c>
      <c r="Z248" s="39">
        <v>44470</v>
      </c>
      <c r="AA248" s="39">
        <v>44773</v>
      </c>
      <c r="AB248" s="74" t="s">
        <v>661</v>
      </c>
      <c r="AC248" s="74" t="s">
        <v>73</v>
      </c>
      <c r="AD248" s="59" t="s">
        <v>83</v>
      </c>
      <c r="AE248" s="56" t="str">
        <f t="shared" si="56"/>
        <v>A</v>
      </c>
      <c r="AF248" s="87" t="str">
        <f t="shared" si="57"/>
        <v>N.A.</v>
      </c>
      <c r="AG248" s="58" t="s">
        <v>1080</v>
      </c>
      <c r="AH248" s="64" t="s">
        <v>38</v>
      </c>
      <c r="AI248" s="58" t="s">
        <v>1080</v>
      </c>
      <c r="AJ248" s="111"/>
    </row>
    <row r="249" spans="1:36" s="62" customFormat="1" ht="75.75" customHeight="1" x14ac:dyDescent="0.25">
      <c r="A249" s="52">
        <v>1132</v>
      </c>
      <c r="B249" s="36"/>
      <c r="C249" s="36"/>
      <c r="D249" s="74" t="s">
        <v>822</v>
      </c>
      <c r="E249" s="38"/>
      <c r="F249" s="74" t="s">
        <v>40</v>
      </c>
      <c r="G249" s="74"/>
      <c r="H249" s="74" t="s">
        <v>133</v>
      </c>
      <c r="I249" s="58" t="s">
        <v>797</v>
      </c>
      <c r="J249" s="57" t="s">
        <v>43</v>
      </c>
      <c r="K249" s="57" t="s">
        <v>822</v>
      </c>
      <c r="L249" s="74"/>
      <c r="M249" s="74"/>
      <c r="N249" s="74"/>
      <c r="O249" s="35"/>
      <c r="P249" s="74"/>
      <c r="Q249" s="35"/>
      <c r="R249" s="35"/>
      <c r="S249" s="74"/>
      <c r="T249" s="36">
        <v>2</v>
      </c>
      <c r="U249" s="35"/>
      <c r="V249" s="58" t="s">
        <v>1099</v>
      </c>
      <c r="W249" s="74" t="s">
        <v>1101</v>
      </c>
      <c r="X249" s="74" t="s">
        <v>1101</v>
      </c>
      <c r="Y249" s="74">
        <v>4</v>
      </c>
      <c r="Z249" s="39">
        <v>44470</v>
      </c>
      <c r="AA249" s="39">
        <v>44773</v>
      </c>
      <c r="AB249" s="74" t="s">
        <v>661</v>
      </c>
      <c r="AC249" s="74" t="s">
        <v>73</v>
      </c>
      <c r="AD249" s="59" t="s">
        <v>83</v>
      </c>
      <c r="AE249" s="56" t="str">
        <f t="shared" ref="AE249" si="58">IF(AH249="N.A.","A",(IF(AH249&lt;100%,"A","C")))</f>
        <v>A</v>
      </c>
      <c r="AF249" s="87" t="str">
        <f t="shared" ref="AF249" si="59">AH249</f>
        <v>N.A.</v>
      </c>
      <c r="AG249" s="58" t="s">
        <v>1080</v>
      </c>
      <c r="AH249" s="64" t="s">
        <v>38</v>
      </c>
      <c r="AI249" s="58" t="s">
        <v>1080</v>
      </c>
      <c r="AJ249" s="111"/>
    </row>
    <row r="250" spans="1:36" s="62" customFormat="1" ht="75.75" customHeight="1" x14ac:dyDescent="0.25">
      <c r="A250" s="52">
        <v>1133</v>
      </c>
      <c r="B250" s="36"/>
      <c r="C250" s="36"/>
      <c r="D250" s="74" t="s">
        <v>822</v>
      </c>
      <c r="E250" s="38"/>
      <c r="F250" s="74" t="s">
        <v>40</v>
      </c>
      <c r="G250" s="74"/>
      <c r="H250" s="74" t="s">
        <v>133</v>
      </c>
      <c r="I250" s="58" t="s">
        <v>798</v>
      </c>
      <c r="J250" s="57" t="s">
        <v>43</v>
      </c>
      <c r="K250" s="57" t="s">
        <v>822</v>
      </c>
      <c r="L250" s="74"/>
      <c r="M250" s="74"/>
      <c r="N250" s="74"/>
      <c r="O250" s="35"/>
      <c r="P250" s="74"/>
      <c r="Q250" s="35"/>
      <c r="R250" s="35"/>
      <c r="S250" s="74"/>
      <c r="T250" s="36">
        <v>1</v>
      </c>
      <c r="U250" s="35"/>
      <c r="V250" s="58" t="s">
        <v>1102</v>
      </c>
      <c r="W250" s="74" t="s">
        <v>1103</v>
      </c>
      <c r="X250" s="74" t="s">
        <v>1103</v>
      </c>
      <c r="Y250" s="74">
        <v>1</v>
      </c>
      <c r="Z250" s="39">
        <v>44470</v>
      </c>
      <c r="AA250" s="39">
        <v>44773</v>
      </c>
      <c r="AB250" s="74" t="s">
        <v>661</v>
      </c>
      <c r="AC250" s="74" t="s">
        <v>73</v>
      </c>
      <c r="AD250" s="59" t="s">
        <v>83</v>
      </c>
      <c r="AE250" s="56" t="str">
        <f t="shared" si="56"/>
        <v>A</v>
      </c>
      <c r="AF250" s="87" t="str">
        <f t="shared" si="57"/>
        <v>N.A.</v>
      </c>
      <c r="AG250" s="58" t="s">
        <v>1080</v>
      </c>
      <c r="AH250" s="64" t="s">
        <v>38</v>
      </c>
      <c r="AI250" s="58" t="s">
        <v>1080</v>
      </c>
      <c r="AJ250" s="111"/>
    </row>
    <row r="251" spans="1:36" s="62" customFormat="1" ht="75.75" customHeight="1" x14ac:dyDescent="0.25">
      <c r="A251" s="52">
        <v>1134</v>
      </c>
      <c r="B251" s="36"/>
      <c r="C251" s="36"/>
      <c r="D251" s="74" t="s">
        <v>822</v>
      </c>
      <c r="E251" s="38"/>
      <c r="F251" s="74" t="s">
        <v>40</v>
      </c>
      <c r="G251" s="74"/>
      <c r="H251" s="74" t="s">
        <v>133</v>
      </c>
      <c r="I251" s="58" t="s">
        <v>799</v>
      </c>
      <c r="J251" s="57" t="s">
        <v>43</v>
      </c>
      <c r="K251" s="57" t="s">
        <v>822</v>
      </c>
      <c r="L251" s="74"/>
      <c r="M251" s="74"/>
      <c r="N251" s="74"/>
      <c r="O251" s="35"/>
      <c r="P251" s="74"/>
      <c r="Q251" s="35"/>
      <c r="R251" s="35"/>
      <c r="S251" s="74"/>
      <c r="T251" s="36">
        <v>1</v>
      </c>
      <c r="U251" s="35"/>
      <c r="V251" s="58" t="s">
        <v>1104</v>
      </c>
      <c r="W251" s="74" t="s">
        <v>1106</v>
      </c>
      <c r="X251" s="74" t="s">
        <v>1106</v>
      </c>
      <c r="Y251" s="74">
        <v>6</v>
      </c>
      <c r="Z251" s="39" t="s">
        <v>1108</v>
      </c>
      <c r="AA251" s="39">
        <v>44561</v>
      </c>
      <c r="AB251" s="74" t="s">
        <v>661</v>
      </c>
      <c r="AC251" s="74" t="s">
        <v>73</v>
      </c>
      <c r="AD251" s="59" t="s">
        <v>83</v>
      </c>
      <c r="AE251" s="56" t="str">
        <f t="shared" si="56"/>
        <v>A</v>
      </c>
      <c r="AF251" s="87" t="str">
        <f t="shared" si="57"/>
        <v>N.A.</v>
      </c>
      <c r="AG251" s="58" t="s">
        <v>1080</v>
      </c>
      <c r="AH251" s="64" t="s">
        <v>38</v>
      </c>
      <c r="AI251" s="58" t="s">
        <v>1080</v>
      </c>
      <c r="AJ251" s="111"/>
    </row>
    <row r="252" spans="1:36" s="62" customFormat="1" ht="75.75" customHeight="1" x14ac:dyDescent="0.25">
      <c r="A252" s="52">
        <v>1134</v>
      </c>
      <c r="B252" s="36"/>
      <c r="C252" s="36"/>
      <c r="D252" s="74" t="s">
        <v>822</v>
      </c>
      <c r="E252" s="38"/>
      <c r="F252" s="74" t="s">
        <v>40</v>
      </c>
      <c r="G252" s="74"/>
      <c r="H252" s="74" t="s">
        <v>133</v>
      </c>
      <c r="I252" s="58" t="s">
        <v>799</v>
      </c>
      <c r="J252" s="57" t="s">
        <v>43</v>
      </c>
      <c r="K252" s="57" t="s">
        <v>822</v>
      </c>
      <c r="L252" s="74"/>
      <c r="M252" s="74"/>
      <c r="N252" s="74"/>
      <c r="O252" s="35"/>
      <c r="P252" s="74"/>
      <c r="Q252" s="35"/>
      <c r="R252" s="35"/>
      <c r="S252" s="74"/>
      <c r="T252" s="36">
        <v>2</v>
      </c>
      <c r="U252" s="35"/>
      <c r="V252" s="58" t="s">
        <v>1105</v>
      </c>
      <c r="W252" s="74" t="s">
        <v>1107</v>
      </c>
      <c r="X252" s="74" t="s">
        <v>1107</v>
      </c>
      <c r="Y252" s="74">
        <v>1</v>
      </c>
      <c r="Z252" s="39">
        <v>44470</v>
      </c>
      <c r="AA252" s="39">
        <v>44561</v>
      </c>
      <c r="AB252" s="74" t="s">
        <v>661</v>
      </c>
      <c r="AC252" s="74" t="s">
        <v>73</v>
      </c>
      <c r="AD252" s="59" t="s">
        <v>83</v>
      </c>
      <c r="AE252" s="56" t="str">
        <f t="shared" ref="AE252" si="60">IF(AH252="N.A.","A",(IF(AH252&lt;100%,"A","C")))</f>
        <v>A</v>
      </c>
      <c r="AF252" s="87" t="str">
        <f t="shared" ref="AF252" si="61">AH252</f>
        <v>N.A.</v>
      </c>
      <c r="AG252" s="58" t="s">
        <v>1080</v>
      </c>
      <c r="AH252" s="64" t="s">
        <v>38</v>
      </c>
      <c r="AI252" s="58" t="s">
        <v>1080</v>
      </c>
      <c r="AJ252" s="111"/>
    </row>
    <row r="253" spans="1:36" s="62" customFormat="1" ht="75.75" customHeight="1" x14ac:dyDescent="0.25">
      <c r="A253" s="52">
        <v>1135</v>
      </c>
      <c r="B253" s="36"/>
      <c r="C253" s="36"/>
      <c r="D253" s="57" t="s">
        <v>822</v>
      </c>
      <c r="E253" s="38"/>
      <c r="F253" s="74" t="s">
        <v>40</v>
      </c>
      <c r="G253" s="74"/>
      <c r="H253" s="74" t="s">
        <v>790</v>
      </c>
      <c r="I253" s="58" t="s">
        <v>803</v>
      </c>
      <c r="J253" s="57" t="s">
        <v>43</v>
      </c>
      <c r="K253" s="57" t="s">
        <v>822</v>
      </c>
      <c r="L253" s="74"/>
      <c r="M253" s="74"/>
      <c r="N253" s="74"/>
      <c r="O253" s="35"/>
      <c r="P253" s="74"/>
      <c r="Q253" s="35"/>
      <c r="R253" s="35"/>
      <c r="S253" s="74"/>
      <c r="T253" s="36">
        <v>1</v>
      </c>
      <c r="U253" s="35"/>
      <c r="V253" s="58"/>
      <c r="W253" s="74"/>
      <c r="X253" s="74"/>
      <c r="Y253" s="74"/>
      <c r="Z253" s="39"/>
      <c r="AA253" s="39"/>
      <c r="AB253" s="74"/>
      <c r="AC253" s="74"/>
      <c r="AD253" s="74" t="s">
        <v>59</v>
      </c>
      <c r="AE253" s="56" t="str">
        <f t="shared" si="56"/>
        <v>A</v>
      </c>
      <c r="AF253" s="87" t="str">
        <f t="shared" si="57"/>
        <v>N.A.</v>
      </c>
      <c r="AG253" s="58" t="s">
        <v>1204</v>
      </c>
      <c r="AH253" s="64" t="s">
        <v>38</v>
      </c>
      <c r="AI253" s="94" t="s">
        <v>1204</v>
      </c>
      <c r="AJ253" s="111"/>
    </row>
    <row r="254" spans="1:36" s="62" customFormat="1" ht="75.75" customHeight="1" x14ac:dyDescent="0.25">
      <c r="A254" s="52">
        <v>1136</v>
      </c>
      <c r="B254" s="36"/>
      <c r="C254" s="36"/>
      <c r="D254" s="74" t="s">
        <v>822</v>
      </c>
      <c r="E254" s="38"/>
      <c r="F254" s="74" t="s">
        <v>40</v>
      </c>
      <c r="G254" s="74"/>
      <c r="H254" s="74" t="s">
        <v>133</v>
      </c>
      <c r="I254" s="58" t="s">
        <v>800</v>
      </c>
      <c r="J254" s="57" t="s">
        <v>43</v>
      </c>
      <c r="K254" s="57" t="s">
        <v>822</v>
      </c>
      <c r="L254" s="74"/>
      <c r="M254" s="74"/>
      <c r="N254" s="74"/>
      <c r="O254" s="35"/>
      <c r="P254" s="74"/>
      <c r="Q254" s="35"/>
      <c r="R254" s="35"/>
      <c r="S254" s="74"/>
      <c r="T254" s="36">
        <v>1</v>
      </c>
      <c r="U254" s="35"/>
      <c r="V254" s="58" t="s">
        <v>1109</v>
      </c>
      <c r="W254" s="74" t="s">
        <v>1111</v>
      </c>
      <c r="X254" s="74" t="s">
        <v>1111</v>
      </c>
      <c r="Y254" s="74">
        <v>1</v>
      </c>
      <c r="Z254" s="39">
        <v>44470</v>
      </c>
      <c r="AA254" s="39">
        <v>44651</v>
      </c>
      <c r="AB254" s="74" t="s">
        <v>661</v>
      </c>
      <c r="AC254" s="74" t="s">
        <v>73</v>
      </c>
      <c r="AD254" s="59" t="s">
        <v>83</v>
      </c>
      <c r="AE254" s="56" t="str">
        <f t="shared" si="56"/>
        <v>A</v>
      </c>
      <c r="AF254" s="87" t="str">
        <f t="shared" si="57"/>
        <v>N.A.</v>
      </c>
      <c r="AG254" s="58" t="s">
        <v>1080</v>
      </c>
      <c r="AH254" s="64" t="s">
        <v>38</v>
      </c>
      <c r="AI254" s="58" t="s">
        <v>1080</v>
      </c>
      <c r="AJ254" s="111"/>
    </row>
    <row r="255" spans="1:36" s="62" customFormat="1" ht="75.75" customHeight="1" x14ac:dyDescent="0.25">
      <c r="A255" s="52">
        <v>1136</v>
      </c>
      <c r="B255" s="36"/>
      <c r="C255" s="36"/>
      <c r="D255" s="74" t="s">
        <v>822</v>
      </c>
      <c r="E255" s="38"/>
      <c r="F255" s="74" t="s">
        <v>40</v>
      </c>
      <c r="G255" s="74"/>
      <c r="H255" s="74" t="s">
        <v>133</v>
      </c>
      <c r="I255" s="58" t="s">
        <v>800</v>
      </c>
      <c r="J255" s="57" t="s">
        <v>43</v>
      </c>
      <c r="K255" s="57" t="s">
        <v>822</v>
      </c>
      <c r="L255" s="74"/>
      <c r="M255" s="74"/>
      <c r="N255" s="74"/>
      <c r="O255" s="35"/>
      <c r="P255" s="74"/>
      <c r="Q255" s="35"/>
      <c r="R255" s="35"/>
      <c r="S255" s="74"/>
      <c r="T255" s="36">
        <v>2</v>
      </c>
      <c r="U255" s="35"/>
      <c r="V255" s="58" t="s">
        <v>1110</v>
      </c>
      <c r="W255" s="74" t="s">
        <v>1112</v>
      </c>
      <c r="X255" s="74" t="s">
        <v>1112</v>
      </c>
      <c r="Y255" s="74">
        <v>1</v>
      </c>
      <c r="Z255" s="39">
        <v>44470</v>
      </c>
      <c r="AA255" s="39">
        <v>44651</v>
      </c>
      <c r="AB255" s="74" t="s">
        <v>661</v>
      </c>
      <c r="AC255" s="74" t="s">
        <v>73</v>
      </c>
      <c r="AD255" s="59" t="s">
        <v>83</v>
      </c>
      <c r="AE255" s="56" t="str">
        <f t="shared" ref="AE255" si="62">IF(AH255="N.A.","A",(IF(AH255&lt;100%,"A","C")))</f>
        <v>A</v>
      </c>
      <c r="AF255" s="87" t="str">
        <f t="shared" ref="AF255" si="63">AH255</f>
        <v>N.A.</v>
      </c>
      <c r="AG255" s="58" t="s">
        <v>1080</v>
      </c>
      <c r="AH255" s="64" t="s">
        <v>38</v>
      </c>
      <c r="AI255" s="58" t="s">
        <v>1080</v>
      </c>
      <c r="AJ255" s="111"/>
    </row>
    <row r="256" spans="1:36" s="62" customFormat="1" ht="75.75" customHeight="1" x14ac:dyDescent="0.25">
      <c r="A256" s="52">
        <v>1137</v>
      </c>
      <c r="B256" s="36"/>
      <c r="C256" s="36"/>
      <c r="D256" s="74" t="s">
        <v>822</v>
      </c>
      <c r="E256" s="38"/>
      <c r="F256" s="74" t="s">
        <v>40</v>
      </c>
      <c r="G256" s="74"/>
      <c r="H256" s="74" t="s">
        <v>133</v>
      </c>
      <c r="I256" s="58" t="s">
        <v>801</v>
      </c>
      <c r="J256" s="57" t="s">
        <v>43</v>
      </c>
      <c r="K256" s="57" t="s">
        <v>822</v>
      </c>
      <c r="L256" s="74"/>
      <c r="M256" s="74"/>
      <c r="N256" s="74"/>
      <c r="O256" s="35"/>
      <c r="P256" s="74"/>
      <c r="Q256" s="35"/>
      <c r="R256" s="35"/>
      <c r="S256" s="74"/>
      <c r="T256" s="36">
        <v>1</v>
      </c>
      <c r="U256" s="35"/>
      <c r="V256" s="58" t="s">
        <v>1113</v>
      </c>
      <c r="W256" s="74" t="s">
        <v>1115</v>
      </c>
      <c r="X256" s="74" t="s">
        <v>1115</v>
      </c>
      <c r="Y256" s="74">
        <v>1</v>
      </c>
      <c r="Z256" s="39">
        <v>44409</v>
      </c>
      <c r="AA256" s="39">
        <v>44742</v>
      </c>
      <c r="AB256" s="74" t="s">
        <v>661</v>
      </c>
      <c r="AC256" s="74" t="s">
        <v>73</v>
      </c>
      <c r="AD256" s="59" t="s">
        <v>83</v>
      </c>
      <c r="AE256" s="56" t="str">
        <f t="shared" si="56"/>
        <v>A</v>
      </c>
      <c r="AF256" s="87" t="str">
        <f t="shared" si="57"/>
        <v>N.A.</v>
      </c>
      <c r="AG256" s="58" t="s">
        <v>1080</v>
      </c>
      <c r="AH256" s="64" t="s">
        <v>38</v>
      </c>
      <c r="AI256" s="58" t="s">
        <v>1080</v>
      </c>
      <c r="AJ256" s="111"/>
    </row>
    <row r="257" spans="1:36" s="62" customFormat="1" ht="75.75" customHeight="1" x14ac:dyDescent="0.25">
      <c r="A257" s="52">
        <v>1137</v>
      </c>
      <c r="B257" s="36"/>
      <c r="C257" s="36"/>
      <c r="D257" s="74" t="s">
        <v>822</v>
      </c>
      <c r="E257" s="38"/>
      <c r="F257" s="74" t="s">
        <v>40</v>
      </c>
      <c r="G257" s="74"/>
      <c r="H257" s="74" t="s">
        <v>133</v>
      </c>
      <c r="I257" s="58" t="s">
        <v>801</v>
      </c>
      <c r="J257" s="57" t="s">
        <v>43</v>
      </c>
      <c r="K257" s="57" t="s">
        <v>822</v>
      </c>
      <c r="L257" s="74"/>
      <c r="M257" s="74"/>
      <c r="N257" s="74"/>
      <c r="O257" s="35"/>
      <c r="P257" s="74"/>
      <c r="Q257" s="35"/>
      <c r="R257" s="35"/>
      <c r="S257" s="74"/>
      <c r="T257" s="36">
        <v>2</v>
      </c>
      <c r="U257" s="35"/>
      <c r="V257" s="58" t="s">
        <v>1114</v>
      </c>
      <c r="W257" s="74" t="s">
        <v>1116</v>
      </c>
      <c r="X257" s="74" t="s">
        <v>1116</v>
      </c>
      <c r="Y257" s="74">
        <v>1</v>
      </c>
      <c r="Z257" s="39">
        <v>44470</v>
      </c>
      <c r="AA257" s="39">
        <v>44773</v>
      </c>
      <c r="AB257" s="74" t="s">
        <v>661</v>
      </c>
      <c r="AC257" s="74" t="s">
        <v>73</v>
      </c>
      <c r="AD257" s="59" t="s">
        <v>83</v>
      </c>
      <c r="AE257" s="56" t="str">
        <f t="shared" ref="AE257" si="64">IF(AH257="N.A.","A",(IF(AH257&lt;100%,"A","C")))</f>
        <v>A</v>
      </c>
      <c r="AF257" s="87" t="str">
        <f t="shared" ref="AF257" si="65">AH257</f>
        <v>N.A.</v>
      </c>
      <c r="AG257" s="58" t="s">
        <v>1080</v>
      </c>
      <c r="AH257" s="64" t="s">
        <v>38</v>
      </c>
      <c r="AI257" s="58" t="s">
        <v>1080</v>
      </c>
      <c r="AJ257" s="111"/>
    </row>
    <row r="258" spans="1:36" s="62" customFormat="1" ht="75.75" customHeight="1" x14ac:dyDescent="0.25">
      <c r="A258" s="52">
        <v>1138</v>
      </c>
      <c r="B258" s="36"/>
      <c r="C258" s="36"/>
      <c r="D258" s="74" t="s">
        <v>822</v>
      </c>
      <c r="E258" s="38"/>
      <c r="F258" s="74" t="s">
        <v>40</v>
      </c>
      <c r="G258" s="74"/>
      <c r="H258" s="74" t="s">
        <v>133</v>
      </c>
      <c r="I258" s="58" t="s">
        <v>802</v>
      </c>
      <c r="J258" s="57" t="s">
        <v>43</v>
      </c>
      <c r="K258" s="57" t="s">
        <v>822</v>
      </c>
      <c r="L258" s="74"/>
      <c r="M258" s="74"/>
      <c r="N258" s="74"/>
      <c r="O258" s="35"/>
      <c r="P258" s="74"/>
      <c r="Q258" s="35"/>
      <c r="R258" s="35"/>
      <c r="S258" s="74"/>
      <c r="T258" s="36">
        <v>1</v>
      </c>
      <c r="U258" s="35"/>
      <c r="V258" s="58" t="s">
        <v>1117</v>
      </c>
      <c r="W258" s="74" t="s">
        <v>1119</v>
      </c>
      <c r="X258" s="74" t="s">
        <v>1119</v>
      </c>
      <c r="Y258" s="74">
        <v>1</v>
      </c>
      <c r="Z258" s="39">
        <v>44409</v>
      </c>
      <c r="AA258" s="39">
        <v>44562</v>
      </c>
      <c r="AB258" s="74" t="s">
        <v>661</v>
      </c>
      <c r="AC258" s="74" t="s">
        <v>73</v>
      </c>
      <c r="AD258" s="59" t="s">
        <v>83</v>
      </c>
      <c r="AE258" s="56" t="str">
        <f t="shared" si="56"/>
        <v>A</v>
      </c>
      <c r="AF258" s="87" t="str">
        <f t="shared" si="57"/>
        <v>N.A.</v>
      </c>
      <c r="AG258" s="58" t="s">
        <v>1080</v>
      </c>
      <c r="AH258" s="64" t="s">
        <v>38</v>
      </c>
      <c r="AI258" s="58" t="s">
        <v>1080</v>
      </c>
      <c r="AJ258" s="111"/>
    </row>
    <row r="259" spans="1:36" s="62" customFormat="1" ht="75.75" customHeight="1" x14ac:dyDescent="0.25">
      <c r="A259" s="52">
        <v>1138</v>
      </c>
      <c r="B259" s="36"/>
      <c r="C259" s="36"/>
      <c r="D259" s="74" t="s">
        <v>822</v>
      </c>
      <c r="E259" s="38"/>
      <c r="F259" s="74" t="s">
        <v>40</v>
      </c>
      <c r="G259" s="74"/>
      <c r="H259" s="74" t="s">
        <v>133</v>
      </c>
      <c r="I259" s="58" t="s">
        <v>802</v>
      </c>
      <c r="J259" s="57" t="s">
        <v>43</v>
      </c>
      <c r="K259" s="57" t="s">
        <v>822</v>
      </c>
      <c r="L259" s="74"/>
      <c r="M259" s="74"/>
      <c r="N259" s="74"/>
      <c r="O259" s="35"/>
      <c r="P259" s="74"/>
      <c r="Q259" s="35"/>
      <c r="R259" s="35"/>
      <c r="S259" s="74"/>
      <c r="T259" s="36">
        <v>2</v>
      </c>
      <c r="U259" s="35"/>
      <c r="V259" s="58" t="s">
        <v>1118</v>
      </c>
      <c r="W259" s="74" t="s">
        <v>1120</v>
      </c>
      <c r="X259" s="74" t="s">
        <v>1120</v>
      </c>
      <c r="Y259" s="74">
        <v>1</v>
      </c>
      <c r="Z259" s="39">
        <v>44470</v>
      </c>
      <c r="AA259" s="39">
        <v>44773</v>
      </c>
      <c r="AB259" s="74" t="s">
        <v>661</v>
      </c>
      <c r="AC259" s="74" t="s">
        <v>73</v>
      </c>
      <c r="AD259" s="59" t="s">
        <v>83</v>
      </c>
      <c r="AE259" s="56" t="str">
        <f t="shared" ref="AE259" si="66">IF(AH259="N.A.","A",(IF(AH259&lt;100%,"A","C")))</f>
        <v>A</v>
      </c>
      <c r="AF259" s="87" t="str">
        <f t="shared" ref="AF259" si="67">AH259</f>
        <v>N.A.</v>
      </c>
      <c r="AG259" s="58" t="s">
        <v>1080</v>
      </c>
      <c r="AH259" s="64" t="s">
        <v>38</v>
      </c>
      <c r="AI259" s="58" t="s">
        <v>1080</v>
      </c>
      <c r="AJ259" s="111"/>
    </row>
    <row r="260" spans="1:36" s="62" customFormat="1" ht="75.75" customHeight="1" x14ac:dyDescent="0.25">
      <c r="A260" s="52">
        <v>1139</v>
      </c>
      <c r="B260" s="36"/>
      <c r="C260" s="36"/>
      <c r="D260" s="74" t="s">
        <v>822</v>
      </c>
      <c r="E260" s="38"/>
      <c r="F260" s="74" t="s">
        <v>40</v>
      </c>
      <c r="G260" s="74"/>
      <c r="H260" s="74" t="s">
        <v>133</v>
      </c>
      <c r="I260" s="58" t="s">
        <v>803</v>
      </c>
      <c r="J260" s="57" t="s">
        <v>43</v>
      </c>
      <c r="K260" s="57" t="s">
        <v>822</v>
      </c>
      <c r="L260" s="74"/>
      <c r="M260" s="74"/>
      <c r="N260" s="74"/>
      <c r="O260" s="35"/>
      <c r="P260" s="74"/>
      <c r="Q260" s="35"/>
      <c r="R260" s="35"/>
      <c r="S260" s="74"/>
      <c r="T260" s="36">
        <v>1</v>
      </c>
      <c r="U260" s="35"/>
      <c r="V260" s="58" t="s">
        <v>1121</v>
      </c>
      <c r="W260" s="74" t="s">
        <v>1125</v>
      </c>
      <c r="X260" s="74" t="s">
        <v>1125</v>
      </c>
      <c r="Y260" s="74">
        <v>1</v>
      </c>
      <c r="Z260" s="39">
        <v>44470</v>
      </c>
      <c r="AA260" s="39">
        <v>44773</v>
      </c>
      <c r="AB260" s="74" t="s">
        <v>661</v>
      </c>
      <c r="AC260" s="74" t="s">
        <v>73</v>
      </c>
      <c r="AD260" s="59" t="s">
        <v>83</v>
      </c>
      <c r="AE260" s="56" t="str">
        <f t="shared" si="56"/>
        <v>A</v>
      </c>
      <c r="AF260" s="87" t="str">
        <f t="shared" si="57"/>
        <v>N.A.</v>
      </c>
      <c r="AG260" s="58" t="s">
        <v>1080</v>
      </c>
      <c r="AH260" s="64" t="s">
        <v>38</v>
      </c>
      <c r="AI260" s="58" t="s">
        <v>1080</v>
      </c>
      <c r="AJ260" s="111"/>
    </row>
    <row r="261" spans="1:36" s="62" customFormat="1" ht="75.75" customHeight="1" x14ac:dyDescent="0.25">
      <c r="A261" s="52">
        <v>1139</v>
      </c>
      <c r="B261" s="36"/>
      <c r="C261" s="36"/>
      <c r="D261" s="74" t="s">
        <v>822</v>
      </c>
      <c r="E261" s="38"/>
      <c r="F261" s="74" t="s">
        <v>40</v>
      </c>
      <c r="G261" s="74"/>
      <c r="H261" s="74" t="s">
        <v>133</v>
      </c>
      <c r="I261" s="58" t="s">
        <v>803</v>
      </c>
      <c r="J261" s="57" t="s">
        <v>43</v>
      </c>
      <c r="K261" s="57" t="s">
        <v>822</v>
      </c>
      <c r="L261" s="74"/>
      <c r="M261" s="74"/>
      <c r="N261" s="74"/>
      <c r="O261" s="35"/>
      <c r="P261" s="74"/>
      <c r="Q261" s="35"/>
      <c r="R261" s="35"/>
      <c r="S261" s="74"/>
      <c r="T261" s="36">
        <v>2</v>
      </c>
      <c r="U261" s="35"/>
      <c r="V261" s="58" t="s">
        <v>1122</v>
      </c>
      <c r="W261" s="74" t="s">
        <v>1126</v>
      </c>
      <c r="X261" s="74" t="s">
        <v>1126</v>
      </c>
      <c r="Y261" s="74">
        <v>1</v>
      </c>
      <c r="Z261" s="39">
        <v>44470</v>
      </c>
      <c r="AA261" s="39">
        <v>44773</v>
      </c>
      <c r="AB261" s="74" t="s">
        <v>661</v>
      </c>
      <c r="AC261" s="74" t="s">
        <v>73</v>
      </c>
      <c r="AD261" s="59" t="s">
        <v>83</v>
      </c>
      <c r="AE261" s="56" t="str">
        <f t="shared" ref="AE261:AE263" si="68">IF(AH261="N.A.","A",(IF(AH261&lt;100%,"A","C")))</f>
        <v>A</v>
      </c>
      <c r="AF261" s="87" t="str">
        <f t="shared" ref="AF261:AF263" si="69">AH261</f>
        <v>N.A.</v>
      </c>
      <c r="AG261" s="58" t="s">
        <v>1080</v>
      </c>
      <c r="AH261" s="64" t="s">
        <v>38</v>
      </c>
      <c r="AI261" s="58" t="s">
        <v>1080</v>
      </c>
      <c r="AJ261" s="111"/>
    </row>
    <row r="262" spans="1:36" s="62" customFormat="1" ht="75.75" customHeight="1" x14ac:dyDescent="0.25">
      <c r="A262" s="52">
        <v>1139</v>
      </c>
      <c r="B262" s="36"/>
      <c r="C262" s="36"/>
      <c r="D262" s="74" t="s">
        <v>822</v>
      </c>
      <c r="E262" s="38"/>
      <c r="F262" s="74" t="s">
        <v>40</v>
      </c>
      <c r="G262" s="74"/>
      <c r="H262" s="74" t="s">
        <v>133</v>
      </c>
      <c r="I262" s="58" t="s">
        <v>803</v>
      </c>
      <c r="J262" s="57" t="s">
        <v>43</v>
      </c>
      <c r="K262" s="57" t="s">
        <v>822</v>
      </c>
      <c r="L262" s="74"/>
      <c r="M262" s="74"/>
      <c r="N262" s="74"/>
      <c r="O262" s="35"/>
      <c r="P262" s="74"/>
      <c r="Q262" s="35"/>
      <c r="R262" s="35"/>
      <c r="S262" s="74"/>
      <c r="T262" s="36">
        <v>3</v>
      </c>
      <c r="U262" s="35"/>
      <c r="V262" s="58" t="s">
        <v>1123</v>
      </c>
      <c r="W262" s="74" t="s">
        <v>1127</v>
      </c>
      <c r="X262" s="74" t="s">
        <v>1127</v>
      </c>
      <c r="Y262" s="74">
        <v>1</v>
      </c>
      <c r="Z262" s="39">
        <v>44470</v>
      </c>
      <c r="AA262" s="39">
        <v>44773</v>
      </c>
      <c r="AB262" s="74" t="s">
        <v>661</v>
      </c>
      <c r="AC262" s="74" t="s">
        <v>73</v>
      </c>
      <c r="AD262" s="59" t="s">
        <v>83</v>
      </c>
      <c r="AE262" s="56" t="str">
        <f t="shared" si="68"/>
        <v>A</v>
      </c>
      <c r="AF262" s="87" t="str">
        <f t="shared" si="69"/>
        <v>N.A.</v>
      </c>
      <c r="AG262" s="58" t="s">
        <v>1080</v>
      </c>
      <c r="AH262" s="64" t="s">
        <v>38</v>
      </c>
      <c r="AI262" s="58" t="s">
        <v>1080</v>
      </c>
      <c r="AJ262" s="111"/>
    </row>
    <row r="263" spans="1:36" s="62" customFormat="1" ht="75.75" customHeight="1" x14ac:dyDescent="0.25">
      <c r="A263" s="52">
        <v>1139</v>
      </c>
      <c r="B263" s="36"/>
      <c r="C263" s="36"/>
      <c r="D263" s="74" t="s">
        <v>822</v>
      </c>
      <c r="E263" s="38"/>
      <c r="F263" s="74" t="s">
        <v>40</v>
      </c>
      <c r="G263" s="74"/>
      <c r="H263" s="74" t="s">
        <v>133</v>
      </c>
      <c r="I263" s="58" t="s">
        <v>803</v>
      </c>
      <c r="J263" s="57" t="s">
        <v>43</v>
      </c>
      <c r="K263" s="57" t="s">
        <v>822</v>
      </c>
      <c r="L263" s="74"/>
      <c r="M263" s="74"/>
      <c r="N263" s="74"/>
      <c r="O263" s="35"/>
      <c r="P263" s="74"/>
      <c r="Q263" s="35"/>
      <c r="R263" s="35"/>
      <c r="S263" s="74"/>
      <c r="T263" s="36">
        <v>4</v>
      </c>
      <c r="U263" s="35"/>
      <c r="V263" s="58" t="s">
        <v>1124</v>
      </c>
      <c r="W263" s="74" t="s">
        <v>1128</v>
      </c>
      <c r="X263" s="74" t="s">
        <v>1128</v>
      </c>
      <c r="Y263" s="74">
        <v>1</v>
      </c>
      <c r="Z263" s="39">
        <v>44470</v>
      </c>
      <c r="AA263" s="39">
        <v>44773</v>
      </c>
      <c r="AB263" s="74" t="s">
        <v>661</v>
      </c>
      <c r="AC263" s="74" t="s">
        <v>73</v>
      </c>
      <c r="AD263" s="59" t="s">
        <v>83</v>
      </c>
      <c r="AE263" s="56" t="str">
        <f t="shared" si="68"/>
        <v>A</v>
      </c>
      <c r="AF263" s="87" t="str">
        <f t="shared" si="69"/>
        <v>N.A.</v>
      </c>
      <c r="AG263" s="58" t="s">
        <v>1080</v>
      </c>
      <c r="AH263" s="64" t="s">
        <v>38</v>
      </c>
      <c r="AI263" s="58" t="s">
        <v>1080</v>
      </c>
      <c r="AJ263" s="111"/>
    </row>
    <row r="264" spans="1:36" s="62" customFormat="1" ht="75.75" customHeight="1" x14ac:dyDescent="0.25">
      <c r="A264" s="52">
        <v>1140</v>
      </c>
      <c r="B264" s="36"/>
      <c r="C264" s="36"/>
      <c r="D264" s="74" t="s">
        <v>829</v>
      </c>
      <c r="E264" s="38"/>
      <c r="F264" s="74" t="s">
        <v>40</v>
      </c>
      <c r="G264" s="74"/>
      <c r="H264" s="74" t="s">
        <v>155</v>
      </c>
      <c r="I264" s="58" t="s">
        <v>804</v>
      </c>
      <c r="J264" s="57"/>
      <c r="K264" s="57" t="s">
        <v>159</v>
      </c>
      <c r="L264" s="74"/>
      <c r="M264" s="74"/>
      <c r="N264" s="74"/>
      <c r="O264" s="35"/>
      <c r="P264" s="74"/>
      <c r="Q264" s="35"/>
      <c r="R264" s="35"/>
      <c r="S264" s="74"/>
      <c r="T264" s="36">
        <v>1</v>
      </c>
      <c r="U264" s="35"/>
      <c r="V264" s="58" t="s">
        <v>1129</v>
      </c>
      <c r="W264" s="74" t="s">
        <v>1130</v>
      </c>
      <c r="X264" s="74" t="s">
        <v>1130</v>
      </c>
      <c r="Y264" s="74">
        <v>1</v>
      </c>
      <c r="Z264" s="39">
        <v>44470</v>
      </c>
      <c r="AA264" s="39">
        <v>44561</v>
      </c>
      <c r="AB264" s="74" t="s">
        <v>1131</v>
      </c>
      <c r="AC264" s="74" t="s">
        <v>1189</v>
      </c>
      <c r="AD264" s="74" t="s">
        <v>109</v>
      </c>
      <c r="AE264" s="56" t="str">
        <f t="shared" si="56"/>
        <v>A</v>
      </c>
      <c r="AF264" s="87" t="str">
        <f t="shared" si="57"/>
        <v>N.A.</v>
      </c>
      <c r="AG264" s="58" t="s">
        <v>1162</v>
      </c>
      <c r="AH264" s="64" t="s">
        <v>38</v>
      </c>
      <c r="AI264" s="58" t="s">
        <v>1163</v>
      </c>
      <c r="AJ264" s="111"/>
    </row>
    <row r="265" spans="1:36" s="62" customFormat="1" ht="75.75" customHeight="1" x14ac:dyDescent="0.25">
      <c r="A265" s="52">
        <v>1141</v>
      </c>
      <c r="B265" s="36"/>
      <c r="C265" s="36"/>
      <c r="D265" s="74" t="s">
        <v>829</v>
      </c>
      <c r="E265" s="38"/>
      <c r="F265" s="74" t="s">
        <v>40</v>
      </c>
      <c r="G265" s="74"/>
      <c r="H265" s="74" t="s">
        <v>791</v>
      </c>
      <c r="I265" s="58" t="s">
        <v>805</v>
      </c>
      <c r="J265" s="57"/>
      <c r="K265" s="57" t="s">
        <v>159</v>
      </c>
      <c r="L265" s="74"/>
      <c r="M265" s="74"/>
      <c r="N265" s="74"/>
      <c r="O265" s="35"/>
      <c r="P265" s="74"/>
      <c r="Q265" s="35"/>
      <c r="R265" s="35"/>
      <c r="S265" s="74"/>
      <c r="T265" s="36">
        <v>1</v>
      </c>
      <c r="U265" s="35"/>
      <c r="V265" s="58" t="s">
        <v>1132</v>
      </c>
      <c r="W265" s="74" t="s">
        <v>1133</v>
      </c>
      <c r="X265" s="74" t="s">
        <v>1133</v>
      </c>
      <c r="Y265" s="74">
        <v>2</v>
      </c>
      <c r="Z265" s="39">
        <v>44484</v>
      </c>
      <c r="AA265" s="39">
        <v>44773</v>
      </c>
      <c r="AB265" s="74" t="s">
        <v>126</v>
      </c>
      <c r="AC265" s="74" t="s">
        <v>46</v>
      </c>
      <c r="AD265" s="74" t="s">
        <v>47</v>
      </c>
      <c r="AE265" s="56" t="str">
        <f t="shared" si="56"/>
        <v>A</v>
      </c>
      <c r="AF265" s="87" t="str">
        <f t="shared" si="57"/>
        <v>N.A.</v>
      </c>
      <c r="AG265" s="58" t="s">
        <v>233</v>
      </c>
      <c r="AH265" s="64" t="s">
        <v>38</v>
      </c>
      <c r="AI265" s="58" t="s">
        <v>1237</v>
      </c>
      <c r="AJ265" s="111"/>
    </row>
    <row r="266" spans="1:36" s="62" customFormat="1" ht="75.75" customHeight="1" x14ac:dyDescent="0.25">
      <c r="A266" s="52">
        <v>1142</v>
      </c>
      <c r="B266" s="36"/>
      <c r="C266" s="36"/>
      <c r="D266" s="74" t="s">
        <v>829</v>
      </c>
      <c r="E266" s="38"/>
      <c r="F266" s="74" t="s">
        <v>40</v>
      </c>
      <c r="G266" s="74"/>
      <c r="H266" s="74" t="s">
        <v>91</v>
      </c>
      <c r="I266" s="58" t="s">
        <v>806</v>
      </c>
      <c r="J266" s="57"/>
      <c r="K266" s="57" t="s">
        <v>159</v>
      </c>
      <c r="L266" s="74"/>
      <c r="M266" s="74"/>
      <c r="N266" s="74"/>
      <c r="O266" s="35"/>
      <c r="P266" s="74"/>
      <c r="Q266" s="35"/>
      <c r="R266" s="35"/>
      <c r="S266" s="74"/>
      <c r="T266" s="36">
        <v>1</v>
      </c>
      <c r="U266" s="35"/>
      <c r="V266" s="58"/>
      <c r="W266" s="74"/>
      <c r="X266" s="74"/>
      <c r="Y266" s="74"/>
      <c r="Z266" s="39"/>
      <c r="AA266" s="39"/>
      <c r="AB266" s="74"/>
      <c r="AC266" s="74"/>
      <c r="AD266" s="74" t="s">
        <v>75</v>
      </c>
      <c r="AE266" s="56" t="str">
        <f t="shared" si="56"/>
        <v>A</v>
      </c>
      <c r="AF266" s="87" t="str">
        <f t="shared" si="57"/>
        <v>N.A.</v>
      </c>
      <c r="AG266" s="58" t="s">
        <v>1339</v>
      </c>
      <c r="AH266" s="64" t="s">
        <v>38</v>
      </c>
      <c r="AI266" s="58" t="s">
        <v>1339</v>
      </c>
      <c r="AJ266" s="111"/>
    </row>
    <row r="267" spans="1:36" s="62" customFormat="1" ht="75.75" customHeight="1" x14ac:dyDescent="0.25">
      <c r="A267" s="52">
        <v>1143</v>
      </c>
      <c r="B267" s="36"/>
      <c r="C267" s="36"/>
      <c r="D267" s="74" t="s">
        <v>829</v>
      </c>
      <c r="E267" s="38"/>
      <c r="F267" s="74" t="s">
        <v>40</v>
      </c>
      <c r="G267" s="74"/>
      <c r="H267" s="74" t="s">
        <v>91</v>
      </c>
      <c r="I267" s="58" t="s">
        <v>807</v>
      </c>
      <c r="J267" s="57"/>
      <c r="K267" s="57" t="s">
        <v>159</v>
      </c>
      <c r="L267" s="74"/>
      <c r="M267" s="74"/>
      <c r="N267" s="74"/>
      <c r="O267" s="35"/>
      <c r="P267" s="74"/>
      <c r="Q267" s="35"/>
      <c r="R267" s="35"/>
      <c r="S267" s="74"/>
      <c r="T267" s="36">
        <v>1</v>
      </c>
      <c r="U267" s="35"/>
      <c r="V267" s="58"/>
      <c r="W267" s="74"/>
      <c r="X267" s="74"/>
      <c r="Y267" s="74"/>
      <c r="Z267" s="39"/>
      <c r="AA267" s="39"/>
      <c r="AB267" s="74"/>
      <c r="AC267" s="74"/>
      <c r="AD267" s="74" t="s">
        <v>75</v>
      </c>
      <c r="AE267" s="56" t="str">
        <f t="shared" si="56"/>
        <v>A</v>
      </c>
      <c r="AF267" s="87" t="str">
        <f t="shared" si="57"/>
        <v>N.A.</v>
      </c>
      <c r="AG267" s="58" t="s">
        <v>1339</v>
      </c>
      <c r="AH267" s="64" t="s">
        <v>38</v>
      </c>
      <c r="AI267" s="58" t="s">
        <v>1339</v>
      </c>
      <c r="AJ267" s="111"/>
    </row>
    <row r="268" spans="1:36" s="62" customFormat="1" ht="75.75" customHeight="1" x14ac:dyDescent="0.25">
      <c r="A268" s="52">
        <v>1144</v>
      </c>
      <c r="B268" s="36"/>
      <c r="C268" s="36"/>
      <c r="D268" s="74" t="s">
        <v>829</v>
      </c>
      <c r="E268" s="38"/>
      <c r="F268" s="74" t="s">
        <v>40</v>
      </c>
      <c r="G268" s="74"/>
      <c r="H268" s="74" t="s">
        <v>91</v>
      </c>
      <c r="I268" s="58" t="s">
        <v>808</v>
      </c>
      <c r="J268" s="57"/>
      <c r="K268" s="57" t="s">
        <v>159</v>
      </c>
      <c r="L268" s="74"/>
      <c r="M268" s="74"/>
      <c r="N268" s="74"/>
      <c r="O268" s="35"/>
      <c r="P268" s="74"/>
      <c r="Q268" s="35"/>
      <c r="R268" s="35"/>
      <c r="S268" s="74"/>
      <c r="T268" s="36">
        <v>1</v>
      </c>
      <c r="U268" s="35"/>
      <c r="V268" s="58"/>
      <c r="W268" s="74"/>
      <c r="X268" s="74"/>
      <c r="Y268" s="74"/>
      <c r="Z268" s="39"/>
      <c r="AA268" s="39"/>
      <c r="AB268" s="74"/>
      <c r="AC268" s="74"/>
      <c r="AD268" s="74" t="s">
        <v>75</v>
      </c>
      <c r="AE268" s="56" t="str">
        <f t="shared" si="56"/>
        <v>A</v>
      </c>
      <c r="AF268" s="87" t="str">
        <f t="shared" si="57"/>
        <v>N.A.</v>
      </c>
      <c r="AG268" s="58" t="s">
        <v>1339</v>
      </c>
      <c r="AH268" s="64" t="s">
        <v>38</v>
      </c>
      <c r="AI268" s="58" t="s">
        <v>1339</v>
      </c>
      <c r="AJ268" s="111"/>
    </row>
    <row r="269" spans="1:36" s="62" customFormat="1" ht="75.75" customHeight="1" x14ac:dyDescent="0.25">
      <c r="A269" s="52">
        <v>1145</v>
      </c>
      <c r="B269" s="36"/>
      <c r="C269" s="36"/>
      <c r="D269" s="74" t="s">
        <v>829</v>
      </c>
      <c r="E269" s="38"/>
      <c r="F269" s="74" t="s">
        <v>40</v>
      </c>
      <c r="G269" s="74"/>
      <c r="H269" s="74" t="s">
        <v>91</v>
      </c>
      <c r="I269" s="58" t="s">
        <v>809</v>
      </c>
      <c r="J269" s="57"/>
      <c r="K269" s="57" t="s">
        <v>159</v>
      </c>
      <c r="L269" s="74"/>
      <c r="M269" s="74"/>
      <c r="N269" s="74"/>
      <c r="O269" s="35"/>
      <c r="P269" s="74"/>
      <c r="Q269" s="35"/>
      <c r="R269" s="35"/>
      <c r="S269" s="74"/>
      <c r="T269" s="36">
        <v>1</v>
      </c>
      <c r="U269" s="35"/>
      <c r="V269" s="58"/>
      <c r="W269" s="74"/>
      <c r="X269" s="74"/>
      <c r="Y269" s="74"/>
      <c r="Z269" s="39"/>
      <c r="AA269" s="39"/>
      <c r="AB269" s="74"/>
      <c r="AC269" s="74"/>
      <c r="AD269" s="74" t="s">
        <v>75</v>
      </c>
      <c r="AE269" s="56" t="str">
        <f t="shared" si="56"/>
        <v>A</v>
      </c>
      <c r="AF269" s="87" t="str">
        <f t="shared" si="57"/>
        <v>N.A.</v>
      </c>
      <c r="AG269" s="58" t="s">
        <v>1339</v>
      </c>
      <c r="AH269" s="64" t="s">
        <v>38</v>
      </c>
      <c r="AI269" s="58" t="s">
        <v>1339</v>
      </c>
      <c r="AJ269" s="111"/>
    </row>
    <row r="270" spans="1:36" s="62" customFormat="1" ht="75.75" customHeight="1" x14ac:dyDescent="0.25">
      <c r="A270" s="52">
        <v>1146</v>
      </c>
      <c r="B270" s="36"/>
      <c r="C270" s="36"/>
      <c r="D270" s="74" t="s">
        <v>829</v>
      </c>
      <c r="E270" s="38"/>
      <c r="F270" s="74" t="s">
        <v>40</v>
      </c>
      <c r="G270" s="74"/>
      <c r="H270" s="74" t="s">
        <v>91</v>
      </c>
      <c r="I270" s="58" t="s">
        <v>810</v>
      </c>
      <c r="J270" s="57"/>
      <c r="K270" s="57" t="s">
        <v>159</v>
      </c>
      <c r="L270" s="74"/>
      <c r="M270" s="74"/>
      <c r="N270" s="74"/>
      <c r="O270" s="35"/>
      <c r="P270" s="74"/>
      <c r="Q270" s="35"/>
      <c r="R270" s="35"/>
      <c r="S270" s="74"/>
      <c r="T270" s="36">
        <v>1</v>
      </c>
      <c r="U270" s="35"/>
      <c r="V270" s="58"/>
      <c r="W270" s="74"/>
      <c r="X270" s="74"/>
      <c r="Y270" s="74"/>
      <c r="Z270" s="39"/>
      <c r="AA270" s="39"/>
      <c r="AB270" s="74"/>
      <c r="AC270" s="74"/>
      <c r="AD270" s="74" t="s">
        <v>75</v>
      </c>
      <c r="AE270" s="56" t="str">
        <f t="shared" si="56"/>
        <v>A</v>
      </c>
      <c r="AF270" s="87" t="str">
        <f t="shared" si="57"/>
        <v>N.A.</v>
      </c>
      <c r="AG270" s="58" t="s">
        <v>1339</v>
      </c>
      <c r="AH270" s="64" t="s">
        <v>38</v>
      </c>
      <c r="AI270" s="58" t="s">
        <v>1339</v>
      </c>
      <c r="AJ270" s="111"/>
    </row>
    <row r="271" spans="1:36" s="62" customFormat="1" ht="75.75" customHeight="1" x14ac:dyDescent="0.25">
      <c r="A271" s="52">
        <v>1147</v>
      </c>
      <c r="B271" s="36"/>
      <c r="C271" s="36"/>
      <c r="D271" s="74" t="s">
        <v>829</v>
      </c>
      <c r="E271" s="38"/>
      <c r="F271" s="74" t="s">
        <v>40</v>
      </c>
      <c r="G271" s="74"/>
      <c r="H271" s="74" t="s">
        <v>91</v>
      </c>
      <c r="I271" s="58" t="s">
        <v>811</v>
      </c>
      <c r="J271" s="57"/>
      <c r="K271" s="57" t="s">
        <v>159</v>
      </c>
      <c r="L271" s="74"/>
      <c r="M271" s="74"/>
      <c r="N271" s="74"/>
      <c r="O271" s="35"/>
      <c r="P271" s="74"/>
      <c r="Q271" s="35"/>
      <c r="R271" s="35"/>
      <c r="S271" s="74"/>
      <c r="T271" s="36">
        <v>1</v>
      </c>
      <c r="U271" s="35"/>
      <c r="V271" s="58"/>
      <c r="W271" s="74"/>
      <c r="X271" s="74"/>
      <c r="Y271" s="74"/>
      <c r="Z271" s="39"/>
      <c r="AA271" s="39"/>
      <c r="AB271" s="74"/>
      <c r="AC271" s="74"/>
      <c r="AD271" s="74" t="s">
        <v>75</v>
      </c>
      <c r="AE271" s="56" t="str">
        <f t="shared" si="56"/>
        <v>A</v>
      </c>
      <c r="AF271" s="87" t="str">
        <f t="shared" si="57"/>
        <v>N.A.</v>
      </c>
      <c r="AG271" s="58" t="s">
        <v>1339</v>
      </c>
      <c r="AH271" s="64" t="s">
        <v>38</v>
      </c>
      <c r="AI271" s="58" t="s">
        <v>1339</v>
      </c>
      <c r="AJ271" s="111"/>
    </row>
    <row r="272" spans="1:36" s="62" customFormat="1" ht="75.75" customHeight="1" x14ac:dyDescent="0.25">
      <c r="A272" s="52">
        <v>1148</v>
      </c>
      <c r="B272" s="36"/>
      <c r="C272" s="36"/>
      <c r="D272" s="74" t="s">
        <v>829</v>
      </c>
      <c r="E272" s="38"/>
      <c r="F272" s="74" t="s">
        <v>40</v>
      </c>
      <c r="G272" s="74"/>
      <c r="H272" s="74" t="s">
        <v>91</v>
      </c>
      <c r="I272" s="58" t="s">
        <v>830</v>
      </c>
      <c r="J272" s="57"/>
      <c r="K272" s="57" t="s">
        <v>159</v>
      </c>
      <c r="L272" s="74"/>
      <c r="M272" s="74"/>
      <c r="N272" s="74"/>
      <c r="O272" s="35"/>
      <c r="P272" s="74"/>
      <c r="Q272" s="35"/>
      <c r="R272" s="35"/>
      <c r="S272" s="74"/>
      <c r="T272" s="36">
        <v>1</v>
      </c>
      <c r="U272" s="35"/>
      <c r="V272" s="58"/>
      <c r="W272" s="74"/>
      <c r="X272" s="74"/>
      <c r="Y272" s="74"/>
      <c r="Z272" s="39"/>
      <c r="AA272" s="39"/>
      <c r="AB272" s="74"/>
      <c r="AC272" s="74"/>
      <c r="AD272" s="74" t="s">
        <v>75</v>
      </c>
      <c r="AE272" s="56" t="str">
        <f t="shared" si="56"/>
        <v>A</v>
      </c>
      <c r="AF272" s="87" t="str">
        <f t="shared" si="57"/>
        <v>N.A.</v>
      </c>
      <c r="AG272" s="58" t="s">
        <v>1339</v>
      </c>
      <c r="AH272" s="64" t="s">
        <v>38</v>
      </c>
      <c r="AI272" s="58" t="s">
        <v>1339</v>
      </c>
      <c r="AJ272" s="111"/>
    </row>
    <row r="273" spans="1:36" s="62" customFormat="1" ht="75.75" customHeight="1" x14ac:dyDescent="0.25">
      <c r="A273" s="52">
        <v>1149</v>
      </c>
      <c r="B273" s="36"/>
      <c r="C273" s="36"/>
      <c r="D273" s="74" t="s">
        <v>829</v>
      </c>
      <c r="E273" s="38"/>
      <c r="F273" s="74" t="s">
        <v>40</v>
      </c>
      <c r="G273" s="74"/>
      <c r="H273" s="74" t="s">
        <v>91</v>
      </c>
      <c r="I273" s="58" t="s">
        <v>831</v>
      </c>
      <c r="J273" s="57"/>
      <c r="K273" s="57" t="s">
        <v>159</v>
      </c>
      <c r="L273" s="74"/>
      <c r="M273" s="74"/>
      <c r="N273" s="74"/>
      <c r="O273" s="35"/>
      <c r="P273" s="74"/>
      <c r="Q273" s="35"/>
      <c r="R273" s="35"/>
      <c r="S273" s="74"/>
      <c r="T273" s="36">
        <v>1</v>
      </c>
      <c r="U273" s="35"/>
      <c r="V273" s="58"/>
      <c r="W273" s="74"/>
      <c r="X273" s="74"/>
      <c r="Y273" s="74"/>
      <c r="Z273" s="39"/>
      <c r="AA273" s="39"/>
      <c r="AB273" s="74"/>
      <c r="AC273" s="74"/>
      <c r="AD273" s="74" t="s">
        <v>75</v>
      </c>
      <c r="AE273" s="56" t="str">
        <f t="shared" si="56"/>
        <v>A</v>
      </c>
      <c r="AF273" s="87" t="str">
        <f t="shared" si="57"/>
        <v>N.A.</v>
      </c>
      <c r="AG273" s="58" t="s">
        <v>1339</v>
      </c>
      <c r="AH273" s="64" t="s">
        <v>38</v>
      </c>
      <c r="AI273" s="58" t="s">
        <v>1339</v>
      </c>
      <c r="AJ273" s="111"/>
    </row>
    <row r="274" spans="1:36" s="62" customFormat="1" ht="75.75" customHeight="1" x14ac:dyDescent="0.25">
      <c r="A274" s="52">
        <v>1150</v>
      </c>
      <c r="B274" s="36"/>
      <c r="C274" s="36"/>
      <c r="D274" s="74" t="s">
        <v>829</v>
      </c>
      <c r="E274" s="38"/>
      <c r="F274" s="74" t="s">
        <v>40</v>
      </c>
      <c r="G274" s="74"/>
      <c r="H274" s="74" t="s">
        <v>91</v>
      </c>
      <c r="I274" s="58" t="s">
        <v>832</v>
      </c>
      <c r="J274" s="57"/>
      <c r="K274" s="57" t="s">
        <v>159</v>
      </c>
      <c r="L274" s="74"/>
      <c r="M274" s="74"/>
      <c r="N274" s="74"/>
      <c r="O274" s="35"/>
      <c r="P274" s="74"/>
      <c r="Q274" s="35"/>
      <c r="R274" s="35"/>
      <c r="S274" s="74"/>
      <c r="T274" s="36">
        <v>1</v>
      </c>
      <c r="U274" s="35"/>
      <c r="V274" s="58"/>
      <c r="W274" s="74"/>
      <c r="X274" s="74"/>
      <c r="Y274" s="74"/>
      <c r="Z274" s="39"/>
      <c r="AA274" s="39"/>
      <c r="AB274" s="74"/>
      <c r="AC274" s="74"/>
      <c r="AD274" s="74" t="s">
        <v>75</v>
      </c>
      <c r="AE274" s="56" t="str">
        <f t="shared" si="56"/>
        <v>A</v>
      </c>
      <c r="AF274" s="87" t="str">
        <f t="shared" si="57"/>
        <v>N.A.</v>
      </c>
      <c r="AG274" s="58" t="s">
        <v>1339</v>
      </c>
      <c r="AH274" s="64" t="s">
        <v>38</v>
      </c>
      <c r="AI274" s="58" t="s">
        <v>1339</v>
      </c>
      <c r="AJ274" s="111"/>
    </row>
    <row r="275" spans="1:36" s="62" customFormat="1" ht="75.75" customHeight="1" x14ac:dyDescent="0.25">
      <c r="A275" s="52">
        <v>1151</v>
      </c>
      <c r="B275" s="36"/>
      <c r="C275" s="36"/>
      <c r="D275" s="74" t="s">
        <v>829</v>
      </c>
      <c r="E275" s="38"/>
      <c r="F275" s="74" t="s">
        <v>40</v>
      </c>
      <c r="G275" s="74"/>
      <c r="H275" s="74" t="s">
        <v>386</v>
      </c>
      <c r="I275" s="58" t="s">
        <v>833</v>
      </c>
      <c r="J275" s="57"/>
      <c r="K275" s="57" t="s">
        <v>159</v>
      </c>
      <c r="L275" s="74"/>
      <c r="M275" s="74"/>
      <c r="N275" s="74"/>
      <c r="O275" s="35"/>
      <c r="P275" s="74"/>
      <c r="Q275" s="35"/>
      <c r="R275" s="35"/>
      <c r="S275" s="74"/>
      <c r="T275" s="36">
        <v>1</v>
      </c>
      <c r="U275" s="35"/>
      <c r="V275" s="58"/>
      <c r="W275" s="74"/>
      <c r="X275" s="74"/>
      <c r="Y275" s="74"/>
      <c r="Z275" s="39"/>
      <c r="AA275" s="39"/>
      <c r="AB275" s="74"/>
      <c r="AC275" s="74"/>
      <c r="AD275" s="74" t="s">
        <v>75</v>
      </c>
      <c r="AE275" s="56" t="str">
        <f t="shared" si="56"/>
        <v>A</v>
      </c>
      <c r="AF275" s="87" t="str">
        <f t="shared" si="57"/>
        <v>N.A.</v>
      </c>
      <c r="AG275" s="58" t="s">
        <v>1340</v>
      </c>
      <c r="AH275" s="64" t="s">
        <v>38</v>
      </c>
      <c r="AI275" s="58" t="s">
        <v>1340</v>
      </c>
      <c r="AJ275" s="111"/>
    </row>
    <row r="276" spans="1:36" s="62" customFormat="1" ht="75.75" customHeight="1" x14ac:dyDescent="0.25">
      <c r="A276" s="52">
        <v>1152</v>
      </c>
      <c r="B276" s="36"/>
      <c r="C276" s="36"/>
      <c r="D276" s="74" t="s">
        <v>829</v>
      </c>
      <c r="E276" s="38"/>
      <c r="F276" s="74" t="s">
        <v>40</v>
      </c>
      <c r="G276" s="74"/>
      <c r="H276" s="74" t="s">
        <v>169</v>
      </c>
      <c r="I276" s="58" t="s">
        <v>834</v>
      </c>
      <c r="J276" s="57"/>
      <c r="K276" s="57" t="s">
        <v>159</v>
      </c>
      <c r="L276" s="74"/>
      <c r="M276" s="74"/>
      <c r="N276" s="74"/>
      <c r="O276" s="35"/>
      <c r="P276" s="74"/>
      <c r="Q276" s="35"/>
      <c r="R276" s="35"/>
      <c r="S276" s="74"/>
      <c r="T276" s="36">
        <v>1</v>
      </c>
      <c r="U276" s="35"/>
      <c r="V276" s="58"/>
      <c r="W276" s="74"/>
      <c r="X276" s="74"/>
      <c r="Y276" s="74"/>
      <c r="Z276" s="39"/>
      <c r="AA276" s="39"/>
      <c r="AB276" s="74"/>
      <c r="AC276" s="74"/>
      <c r="AD276" s="74" t="s">
        <v>83</v>
      </c>
      <c r="AE276" s="56" t="str">
        <f t="shared" si="56"/>
        <v>A</v>
      </c>
      <c r="AF276" s="87" t="str">
        <f t="shared" si="57"/>
        <v>N.A.</v>
      </c>
      <c r="AG276" s="58" t="s">
        <v>1341</v>
      </c>
      <c r="AH276" s="64" t="s">
        <v>38</v>
      </c>
      <c r="AI276" s="58" t="s">
        <v>1341</v>
      </c>
      <c r="AJ276" s="111"/>
    </row>
    <row r="277" spans="1:36" s="62" customFormat="1" ht="75.75" customHeight="1" x14ac:dyDescent="0.25">
      <c r="A277" s="52">
        <v>1153</v>
      </c>
      <c r="B277" s="36"/>
      <c r="C277" s="36"/>
      <c r="D277" s="74" t="s">
        <v>829</v>
      </c>
      <c r="E277" s="38"/>
      <c r="F277" s="74" t="s">
        <v>40</v>
      </c>
      <c r="G277" s="74"/>
      <c r="H277" s="74" t="s">
        <v>130</v>
      </c>
      <c r="I277" s="58" t="s">
        <v>835</v>
      </c>
      <c r="J277" s="57"/>
      <c r="K277" s="57" t="s">
        <v>159</v>
      </c>
      <c r="L277" s="74"/>
      <c r="M277" s="74"/>
      <c r="N277" s="74"/>
      <c r="O277" s="35"/>
      <c r="P277" s="74"/>
      <c r="Q277" s="35"/>
      <c r="R277" s="35"/>
      <c r="S277" s="74"/>
      <c r="T277" s="36">
        <v>1</v>
      </c>
      <c r="U277" s="35"/>
      <c r="V277" s="58" t="s">
        <v>1134</v>
      </c>
      <c r="W277" s="74" t="s">
        <v>1135</v>
      </c>
      <c r="X277" s="74" t="s">
        <v>1135</v>
      </c>
      <c r="Y277" s="74">
        <v>1</v>
      </c>
      <c r="Z277" s="39">
        <v>44470</v>
      </c>
      <c r="AA277" s="39">
        <v>44530</v>
      </c>
      <c r="AB277" s="74" t="s">
        <v>1190</v>
      </c>
      <c r="AC277" s="74" t="s">
        <v>131</v>
      </c>
      <c r="AD277" s="74" t="s">
        <v>59</v>
      </c>
      <c r="AE277" s="56" t="str">
        <f t="shared" si="56"/>
        <v>A</v>
      </c>
      <c r="AF277" s="87" t="str">
        <f t="shared" si="57"/>
        <v>N.A.</v>
      </c>
      <c r="AG277" s="58" t="s">
        <v>1206</v>
      </c>
      <c r="AH277" s="64" t="s">
        <v>38</v>
      </c>
      <c r="AI277" s="58" t="s">
        <v>1205</v>
      </c>
      <c r="AJ277" s="111"/>
    </row>
    <row r="278" spans="1:36" s="62" customFormat="1" ht="75.75" customHeight="1" x14ac:dyDescent="0.25">
      <c r="A278" s="52">
        <v>1154</v>
      </c>
      <c r="B278" s="36"/>
      <c r="C278" s="36"/>
      <c r="D278" s="74" t="s">
        <v>829</v>
      </c>
      <c r="E278" s="38"/>
      <c r="F278" s="74" t="s">
        <v>40</v>
      </c>
      <c r="G278" s="74"/>
      <c r="H278" s="74" t="s">
        <v>72</v>
      </c>
      <c r="I278" s="58" t="s">
        <v>836</v>
      </c>
      <c r="J278" s="57"/>
      <c r="K278" s="57" t="s">
        <v>159</v>
      </c>
      <c r="L278" s="74"/>
      <c r="M278" s="74"/>
      <c r="N278" s="74"/>
      <c r="O278" s="35"/>
      <c r="P278" s="74"/>
      <c r="Q278" s="35"/>
      <c r="R278" s="35"/>
      <c r="S278" s="74"/>
      <c r="T278" s="36">
        <v>1</v>
      </c>
      <c r="U278" s="35"/>
      <c r="V278" s="58" t="s">
        <v>1136</v>
      </c>
      <c r="W278" s="74" t="s">
        <v>86</v>
      </c>
      <c r="X278" s="74" t="s">
        <v>86</v>
      </c>
      <c r="Y278" s="74">
        <v>1</v>
      </c>
      <c r="Z278" s="39">
        <v>44501</v>
      </c>
      <c r="AA278" s="39">
        <v>44547</v>
      </c>
      <c r="AB278" s="74" t="s">
        <v>1138</v>
      </c>
      <c r="AC278" s="74" t="s">
        <v>1191</v>
      </c>
      <c r="AD278" s="74" t="s">
        <v>37</v>
      </c>
      <c r="AE278" s="56" t="str">
        <f t="shared" si="56"/>
        <v>A</v>
      </c>
      <c r="AF278" s="87" t="str">
        <f t="shared" si="57"/>
        <v>N.A.</v>
      </c>
      <c r="AG278" s="58" t="s">
        <v>1188</v>
      </c>
      <c r="AH278" s="64" t="s">
        <v>38</v>
      </c>
      <c r="AI278" s="58" t="s">
        <v>1188</v>
      </c>
      <c r="AJ278" s="111"/>
    </row>
    <row r="279" spans="1:36" s="62" customFormat="1" ht="75.75" customHeight="1" x14ac:dyDescent="0.25">
      <c r="A279" s="52">
        <v>1154</v>
      </c>
      <c r="B279" s="36"/>
      <c r="C279" s="36"/>
      <c r="D279" s="74" t="s">
        <v>829</v>
      </c>
      <c r="E279" s="38"/>
      <c r="F279" s="74" t="s">
        <v>40</v>
      </c>
      <c r="G279" s="74"/>
      <c r="H279" s="74" t="s">
        <v>72</v>
      </c>
      <c r="I279" s="58" t="s">
        <v>836</v>
      </c>
      <c r="J279" s="57"/>
      <c r="K279" s="57" t="s">
        <v>159</v>
      </c>
      <c r="L279" s="74"/>
      <c r="M279" s="74"/>
      <c r="N279" s="74"/>
      <c r="O279" s="35"/>
      <c r="P279" s="74"/>
      <c r="Q279" s="35"/>
      <c r="R279" s="35"/>
      <c r="S279" s="74"/>
      <c r="T279" s="36">
        <v>2</v>
      </c>
      <c r="U279" s="35"/>
      <c r="V279" s="58" t="s">
        <v>1137</v>
      </c>
      <c r="W279" s="74" t="s">
        <v>86</v>
      </c>
      <c r="X279" s="74" t="s">
        <v>86</v>
      </c>
      <c r="Y279" s="74">
        <v>1</v>
      </c>
      <c r="Z279" s="39">
        <v>44501</v>
      </c>
      <c r="AA279" s="39">
        <v>44547</v>
      </c>
      <c r="AB279" s="74" t="s">
        <v>1138</v>
      </c>
      <c r="AC279" s="74" t="s">
        <v>1191</v>
      </c>
      <c r="AD279" s="74" t="s">
        <v>37</v>
      </c>
      <c r="AE279" s="56" t="str">
        <f t="shared" ref="AE279" si="70">IF(AH279="N.A.","A",(IF(AH279&lt;100%,"A","C")))</f>
        <v>A</v>
      </c>
      <c r="AF279" s="87" t="str">
        <f t="shared" ref="AF279" si="71">AH279</f>
        <v>N.A.</v>
      </c>
      <c r="AG279" s="58" t="s">
        <v>1188</v>
      </c>
      <c r="AH279" s="64" t="s">
        <v>38</v>
      </c>
      <c r="AI279" s="58" t="s">
        <v>1188</v>
      </c>
      <c r="AJ279" s="111"/>
    </row>
    <row r="280" spans="1:36" s="62" customFormat="1" ht="94.5" x14ac:dyDescent="0.25">
      <c r="A280" s="52" t="s">
        <v>234</v>
      </c>
      <c r="B280" s="36"/>
      <c r="C280" s="36"/>
      <c r="D280" s="74" t="s">
        <v>235</v>
      </c>
      <c r="E280" s="72">
        <v>44046</v>
      </c>
      <c r="F280" s="69" t="s">
        <v>236</v>
      </c>
      <c r="G280" s="69">
        <v>1</v>
      </c>
      <c r="H280" s="69" t="s">
        <v>72</v>
      </c>
      <c r="I280" s="58" t="s">
        <v>273</v>
      </c>
      <c r="J280" s="74" t="s">
        <v>158</v>
      </c>
      <c r="K280" s="74" t="s">
        <v>192</v>
      </c>
      <c r="L280" s="74" t="s">
        <v>35</v>
      </c>
      <c r="M280" s="74"/>
      <c r="N280" s="74"/>
      <c r="O280" s="35"/>
      <c r="P280" s="68"/>
      <c r="Q280" s="68"/>
      <c r="R280" s="68"/>
      <c r="S280" s="68"/>
      <c r="T280" s="74">
        <v>6</v>
      </c>
      <c r="U280" s="70" t="s">
        <v>237</v>
      </c>
      <c r="V280" s="70" t="s">
        <v>238</v>
      </c>
      <c r="W280" s="69" t="s">
        <v>239</v>
      </c>
      <c r="X280" s="69" t="s">
        <v>240</v>
      </c>
      <c r="Y280" s="69">
        <v>2</v>
      </c>
      <c r="Z280" s="73">
        <v>44075</v>
      </c>
      <c r="AA280" s="73">
        <v>44438</v>
      </c>
      <c r="AB280" s="72" t="s">
        <v>267</v>
      </c>
      <c r="AC280" s="69" t="s">
        <v>270</v>
      </c>
      <c r="AD280" s="69" t="s">
        <v>83</v>
      </c>
      <c r="AE280" s="56" t="str">
        <f t="shared" si="56"/>
        <v>C</v>
      </c>
      <c r="AF280" s="87">
        <f t="shared" si="57"/>
        <v>1</v>
      </c>
      <c r="AG280" s="58" t="s">
        <v>1193</v>
      </c>
      <c r="AH280" s="64">
        <v>1</v>
      </c>
      <c r="AI280" s="58" t="s">
        <v>1194</v>
      </c>
      <c r="AJ280" s="111"/>
    </row>
    <row r="281" spans="1:36" s="62" customFormat="1" ht="94.5" x14ac:dyDescent="0.25">
      <c r="A281" s="52" t="s">
        <v>234</v>
      </c>
      <c r="B281" s="36"/>
      <c r="C281" s="36"/>
      <c r="D281" s="74" t="s">
        <v>235</v>
      </c>
      <c r="E281" s="72">
        <v>44046</v>
      </c>
      <c r="F281" s="69" t="s">
        <v>236</v>
      </c>
      <c r="G281" s="69">
        <v>1</v>
      </c>
      <c r="H281" s="69" t="s">
        <v>72</v>
      </c>
      <c r="I281" s="58" t="s">
        <v>273</v>
      </c>
      <c r="J281" s="74" t="s">
        <v>158</v>
      </c>
      <c r="K281" s="74" t="s">
        <v>192</v>
      </c>
      <c r="L281" s="74" t="s">
        <v>35</v>
      </c>
      <c r="M281" s="74"/>
      <c r="N281" s="74"/>
      <c r="O281" s="35"/>
      <c r="P281" s="74"/>
      <c r="Q281" s="72"/>
      <c r="R281" s="72"/>
      <c r="S281" s="72"/>
      <c r="T281" s="74">
        <v>9</v>
      </c>
      <c r="U281" s="70" t="s">
        <v>241</v>
      </c>
      <c r="V281" s="70" t="s">
        <v>242</v>
      </c>
      <c r="W281" s="69" t="s">
        <v>243</v>
      </c>
      <c r="X281" s="69" t="s">
        <v>244</v>
      </c>
      <c r="Y281" s="69">
        <v>1</v>
      </c>
      <c r="Z281" s="73">
        <v>44075</v>
      </c>
      <c r="AA281" s="73">
        <v>44408</v>
      </c>
      <c r="AB281" s="72" t="s">
        <v>268</v>
      </c>
      <c r="AC281" s="69" t="s">
        <v>271</v>
      </c>
      <c r="AD281" s="69" t="s">
        <v>57</v>
      </c>
      <c r="AE281" s="56" t="str">
        <f t="shared" si="56"/>
        <v>C</v>
      </c>
      <c r="AF281" s="87">
        <f t="shared" si="57"/>
        <v>1</v>
      </c>
      <c r="AG281" s="58" t="s">
        <v>1272</v>
      </c>
      <c r="AH281" s="64">
        <v>1</v>
      </c>
      <c r="AI281" s="58" t="s">
        <v>1271</v>
      </c>
      <c r="AJ281" s="111"/>
    </row>
    <row r="282" spans="1:36" s="62" customFormat="1" ht="330.75" x14ac:dyDescent="0.25">
      <c r="A282" s="52" t="s">
        <v>234</v>
      </c>
      <c r="B282" s="36"/>
      <c r="C282" s="36"/>
      <c r="D282" s="74" t="s">
        <v>235</v>
      </c>
      <c r="E282" s="72">
        <v>44046</v>
      </c>
      <c r="F282" s="69" t="s">
        <v>236</v>
      </c>
      <c r="G282" s="69">
        <v>1</v>
      </c>
      <c r="H282" s="69" t="s">
        <v>72</v>
      </c>
      <c r="I282" s="58" t="s">
        <v>273</v>
      </c>
      <c r="J282" s="74" t="s">
        <v>158</v>
      </c>
      <c r="K282" s="74" t="s">
        <v>192</v>
      </c>
      <c r="L282" s="74" t="s">
        <v>35</v>
      </c>
      <c r="M282" s="74"/>
      <c r="N282" s="74"/>
      <c r="O282" s="35"/>
      <c r="P282" s="68"/>
      <c r="Q282" s="68"/>
      <c r="R282" s="68"/>
      <c r="S282" s="68"/>
      <c r="T282" s="74">
        <v>13</v>
      </c>
      <c r="U282" s="70" t="s">
        <v>245</v>
      </c>
      <c r="V282" s="70" t="s">
        <v>246</v>
      </c>
      <c r="W282" s="69" t="s">
        <v>247</v>
      </c>
      <c r="X282" s="69" t="s">
        <v>248</v>
      </c>
      <c r="Y282" s="69">
        <v>2</v>
      </c>
      <c r="Z282" s="73">
        <v>44075</v>
      </c>
      <c r="AA282" s="73">
        <v>44561</v>
      </c>
      <c r="AB282" s="72" t="s">
        <v>947</v>
      </c>
      <c r="AC282" s="69" t="s">
        <v>90</v>
      </c>
      <c r="AD282" s="69" t="s">
        <v>109</v>
      </c>
      <c r="AE282" s="56" t="str">
        <f t="shared" si="56"/>
        <v>A</v>
      </c>
      <c r="AF282" s="87">
        <f t="shared" si="57"/>
        <v>0.91</v>
      </c>
      <c r="AG282" s="58" t="s">
        <v>1165</v>
      </c>
      <c r="AH282" s="64">
        <v>0.91</v>
      </c>
      <c r="AI282" s="58" t="s">
        <v>1166</v>
      </c>
      <c r="AJ282" s="111"/>
    </row>
    <row r="283" spans="1:36" s="62" customFormat="1" ht="330.75" x14ac:dyDescent="0.25">
      <c r="A283" s="52" t="s">
        <v>234</v>
      </c>
      <c r="B283" s="36"/>
      <c r="C283" s="36"/>
      <c r="D283" s="74" t="s">
        <v>235</v>
      </c>
      <c r="E283" s="72">
        <v>44046</v>
      </c>
      <c r="F283" s="69" t="s">
        <v>236</v>
      </c>
      <c r="G283" s="69">
        <v>2</v>
      </c>
      <c r="H283" s="69" t="s">
        <v>72</v>
      </c>
      <c r="I283" s="63" t="s">
        <v>274</v>
      </c>
      <c r="J283" s="74" t="s">
        <v>158</v>
      </c>
      <c r="K283" s="46" t="s">
        <v>192</v>
      </c>
      <c r="L283" s="74" t="s">
        <v>35</v>
      </c>
      <c r="M283" s="74"/>
      <c r="N283" s="74"/>
      <c r="O283" s="35"/>
      <c r="P283" s="71"/>
      <c r="Q283" s="69"/>
      <c r="R283" s="69"/>
      <c r="S283" s="72"/>
      <c r="T283" s="67">
        <v>1</v>
      </c>
      <c r="U283" s="70" t="s">
        <v>249</v>
      </c>
      <c r="V283" s="70" t="s">
        <v>246</v>
      </c>
      <c r="W283" s="69" t="s">
        <v>247</v>
      </c>
      <c r="X283" s="69" t="s">
        <v>248</v>
      </c>
      <c r="Y283" s="69">
        <v>2</v>
      </c>
      <c r="Z283" s="73">
        <v>44075</v>
      </c>
      <c r="AA283" s="73">
        <v>44561</v>
      </c>
      <c r="AB283" s="72" t="s">
        <v>947</v>
      </c>
      <c r="AC283" s="69" t="s">
        <v>90</v>
      </c>
      <c r="AD283" s="69" t="s">
        <v>109</v>
      </c>
      <c r="AE283" s="56" t="str">
        <f t="shared" si="56"/>
        <v>A</v>
      </c>
      <c r="AF283" s="87">
        <f t="shared" si="57"/>
        <v>0.91</v>
      </c>
      <c r="AG283" s="58" t="s">
        <v>1165</v>
      </c>
      <c r="AH283" s="64">
        <v>0.91</v>
      </c>
      <c r="AI283" s="58" t="s">
        <v>1166</v>
      </c>
      <c r="AJ283" s="111"/>
    </row>
    <row r="284" spans="1:36" s="62" customFormat="1" ht="78.75" x14ac:dyDescent="0.25">
      <c r="A284" s="52" t="s">
        <v>234</v>
      </c>
      <c r="B284" s="36"/>
      <c r="C284" s="36"/>
      <c r="D284" s="74" t="s">
        <v>235</v>
      </c>
      <c r="E284" s="72">
        <v>44046</v>
      </c>
      <c r="F284" s="69" t="s">
        <v>236</v>
      </c>
      <c r="G284" s="69">
        <v>3</v>
      </c>
      <c r="H284" s="69" t="s">
        <v>72</v>
      </c>
      <c r="I284" s="63" t="s">
        <v>275</v>
      </c>
      <c r="J284" s="74" t="s">
        <v>158</v>
      </c>
      <c r="K284" s="46" t="s">
        <v>192</v>
      </c>
      <c r="L284" s="74" t="s">
        <v>35</v>
      </c>
      <c r="M284" s="74"/>
      <c r="N284" s="74"/>
      <c r="O284" s="35"/>
      <c r="P284" s="74"/>
      <c r="Q284" s="69"/>
      <c r="R284" s="72"/>
      <c r="S284" s="72"/>
      <c r="T284" s="67">
        <v>2</v>
      </c>
      <c r="U284" s="69" t="s">
        <v>250</v>
      </c>
      <c r="V284" s="70" t="s">
        <v>242</v>
      </c>
      <c r="W284" s="69" t="s">
        <v>243</v>
      </c>
      <c r="X284" s="69" t="s">
        <v>244</v>
      </c>
      <c r="Y284" s="69">
        <v>1</v>
      </c>
      <c r="Z284" s="73">
        <v>44075</v>
      </c>
      <c r="AA284" s="73">
        <v>44408</v>
      </c>
      <c r="AB284" s="72" t="s">
        <v>268</v>
      </c>
      <c r="AC284" s="69" t="s">
        <v>271</v>
      </c>
      <c r="AD284" s="69" t="s">
        <v>57</v>
      </c>
      <c r="AE284" s="56" t="str">
        <f t="shared" si="56"/>
        <v>C</v>
      </c>
      <c r="AF284" s="87">
        <f t="shared" si="57"/>
        <v>1</v>
      </c>
      <c r="AG284" s="58" t="s">
        <v>1272</v>
      </c>
      <c r="AH284" s="64">
        <v>1</v>
      </c>
      <c r="AI284" s="58" t="s">
        <v>1271</v>
      </c>
      <c r="AJ284" s="111"/>
    </row>
    <row r="285" spans="1:36" s="62" customFormat="1" ht="330.75" x14ac:dyDescent="0.25">
      <c r="A285" s="52" t="s">
        <v>234</v>
      </c>
      <c r="B285" s="36"/>
      <c r="C285" s="36"/>
      <c r="D285" s="74" t="s">
        <v>235</v>
      </c>
      <c r="E285" s="72">
        <v>44046</v>
      </c>
      <c r="F285" s="69" t="s">
        <v>236</v>
      </c>
      <c r="G285" s="69">
        <v>4</v>
      </c>
      <c r="H285" s="69" t="s">
        <v>72</v>
      </c>
      <c r="I285" s="63" t="s">
        <v>276</v>
      </c>
      <c r="J285" s="74" t="s">
        <v>158</v>
      </c>
      <c r="K285" s="46" t="s">
        <v>192</v>
      </c>
      <c r="L285" s="74" t="s">
        <v>35</v>
      </c>
      <c r="M285" s="74"/>
      <c r="N285" s="74"/>
      <c r="O285" s="35"/>
      <c r="P285" s="71"/>
      <c r="Q285" s="69"/>
      <c r="R285" s="69"/>
      <c r="S285" s="69"/>
      <c r="T285" s="67">
        <v>1</v>
      </c>
      <c r="U285" s="70" t="s">
        <v>249</v>
      </c>
      <c r="V285" s="70" t="s">
        <v>246</v>
      </c>
      <c r="W285" s="69" t="s">
        <v>247</v>
      </c>
      <c r="X285" s="69" t="s">
        <v>248</v>
      </c>
      <c r="Y285" s="69">
        <v>2</v>
      </c>
      <c r="Z285" s="73">
        <v>44075</v>
      </c>
      <c r="AA285" s="73">
        <v>44561</v>
      </c>
      <c r="AB285" s="72" t="s">
        <v>947</v>
      </c>
      <c r="AC285" s="69" t="s">
        <v>90</v>
      </c>
      <c r="AD285" s="69" t="s">
        <v>109</v>
      </c>
      <c r="AE285" s="56" t="str">
        <f t="shared" si="56"/>
        <v>A</v>
      </c>
      <c r="AF285" s="87">
        <f t="shared" si="57"/>
        <v>0.91</v>
      </c>
      <c r="AG285" s="58" t="s">
        <v>1165</v>
      </c>
      <c r="AH285" s="64">
        <v>0.91</v>
      </c>
      <c r="AI285" s="58" t="s">
        <v>1166</v>
      </c>
      <c r="AJ285" s="111"/>
    </row>
    <row r="286" spans="1:36" s="62" customFormat="1" ht="330.75" x14ac:dyDescent="0.25">
      <c r="A286" s="52" t="s">
        <v>234</v>
      </c>
      <c r="B286" s="36"/>
      <c r="C286" s="36"/>
      <c r="D286" s="74" t="s">
        <v>235</v>
      </c>
      <c r="E286" s="72">
        <v>44046</v>
      </c>
      <c r="F286" s="69" t="s">
        <v>236</v>
      </c>
      <c r="G286" s="69">
        <v>5</v>
      </c>
      <c r="H286" s="69" t="s">
        <v>72</v>
      </c>
      <c r="I286" s="63" t="s">
        <v>277</v>
      </c>
      <c r="J286" s="74" t="s">
        <v>158</v>
      </c>
      <c r="K286" s="46" t="s">
        <v>192</v>
      </c>
      <c r="L286" s="74" t="s">
        <v>35</v>
      </c>
      <c r="M286" s="74"/>
      <c r="N286" s="74"/>
      <c r="O286" s="35"/>
      <c r="P286" s="71"/>
      <c r="Q286" s="69"/>
      <c r="R286" s="69"/>
      <c r="S286" s="72"/>
      <c r="T286" s="67">
        <v>1</v>
      </c>
      <c r="U286" s="70" t="s">
        <v>249</v>
      </c>
      <c r="V286" s="70" t="s">
        <v>246</v>
      </c>
      <c r="W286" s="69" t="s">
        <v>247</v>
      </c>
      <c r="X286" s="69" t="s">
        <v>248</v>
      </c>
      <c r="Y286" s="69">
        <v>2</v>
      </c>
      <c r="Z286" s="73">
        <v>44075</v>
      </c>
      <c r="AA286" s="73">
        <v>44561</v>
      </c>
      <c r="AB286" s="72" t="s">
        <v>947</v>
      </c>
      <c r="AC286" s="69" t="s">
        <v>90</v>
      </c>
      <c r="AD286" s="69" t="s">
        <v>109</v>
      </c>
      <c r="AE286" s="56" t="str">
        <f t="shared" si="56"/>
        <v>A</v>
      </c>
      <c r="AF286" s="87">
        <f t="shared" si="57"/>
        <v>0.91</v>
      </c>
      <c r="AG286" s="58" t="s">
        <v>1165</v>
      </c>
      <c r="AH286" s="64">
        <v>0.91</v>
      </c>
      <c r="AI286" s="58" t="s">
        <v>1166</v>
      </c>
      <c r="AJ286" s="111"/>
    </row>
    <row r="287" spans="1:36" s="62" customFormat="1" ht="330.75" x14ac:dyDescent="0.25">
      <c r="A287" s="52" t="s">
        <v>234</v>
      </c>
      <c r="B287" s="36"/>
      <c r="C287" s="36"/>
      <c r="D287" s="74" t="s">
        <v>235</v>
      </c>
      <c r="E287" s="72">
        <v>44046</v>
      </c>
      <c r="F287" s="69" t="s">
        <v>236</v>
      </c>
      <c r="G287" s="69">
        <v>6</v>
      </c>
      <c r="H287" s="69" t="s">
        <v>72</v>
      </c>
      <c r="I287" s="63" t="s">
        <v>278</v>
      </c>
      <c r="J287" s="74" t="s">
        <v>158</v>
      </c>
      <c r="K287" s="46" t="s">
        <v>192</v>
      </c>
      <c r="L287" s="74" t="s">
        <v>35</v>
      </c>
      <c r="M287" s="74"/>
      <c r="N287" s="74"/>
      <c r="O287" s="35"/>
      <c r="P287" s="71"/>
      <c r="Q287" s="69"/>
      <c r="R287" s="69"/>
      <c r="S287" s="72"/>
      <c r="T287" s="67">
        <v>1</v>
      </c>
      <c r="U287" s="70" t="s">
        <v>251</v>
      </c>
      <c r="V287" s="70" t="s">
        <v>246</v>
      </c>
      <c r="W287" s="69" t="s">
        <v>247</v>
      </c>
      <c r="X287" s="69" t="s">
        <v>248</v>
      </c>
      <c r="Y287" s="69">
        <v>2</v>
      </c>
      <c r="Z287" s="73">
        <v>44075</v>
      </c>
      <c r="AA287" s="73">
        <v>44561</v>
      </c>
      <c r="AB287" s="72" t="s">
        <v>947</v>
      </c>
      <c r="AC287" s="69" t="s">
        <v>90</v>
      </c>
      <c r="AD287" s="69" t="s">
        <v>109</v>
      </c>
      <c r="AE287" s="56" t="str">
        <f t="shared" si="56"/>
        <v>A</v>
      </c>
      <c r="AF287" s="87">
        <f t="shared" si="57"/>
        <v>0.91</v>
      </c>
      <c r="AG287" s="58" t="s">
        <v>1165</v>
      </c>
      <c r="AH287" s="64">
        <v>0.91</v>
      </c>
      <c r="AI287" s="58" t="s">
        <v>1166</v>
      </c>
      <c r="AJ287" s="111"/>
    </row>
    <row r="288" spans="1:36" s="62" customFormat="1" ht="330.75" x14ac:dyDescent="0.25">
      <c r="A288" s="52" t="s">
        <v>234</v>
      </c>
      <c r="B288" s="36"/>
      <c r="C288" s="36"/>
      <c r="D288" s="74" t="s">
        <v>235</v>
      </c>
      <c r="E288" s="72">
        <v>44046</v>
      </c>
      <c r="F288" s="69" t="s">
        <v>236</v>
      </c>
      <c r="G288" s="69">
        <v>7</v>
      </c>
      <c r="H288" s="69" t="s">
        <v>72</v>
      </c>
      <c r="I288" s="63" t="s">
        <v>279</v>
      </c>
      <c r="J288" s="74" t="s">
        <v>158</v>
      </c>
      <c r="K288" s="46" t="s">
        <v>192</v>
      </c>
      <c r="L288" s="74" t="s">
        <v>35</v>
      </c>
      <c r="M288" s="74"/>
      <c r="N288" s="74"/>
      <c r="O288" s="35"/>
      <c r="P288" s="71"/>
      <c r="Q288" s="69"/>
      <c r="R288" s="69"/>
      <c r="S288" s="69"/>
      <c r="T288" s="67">
        <v>1</v>
      </c>
      <c r="U288" s="70" t="s">
        <v>252</v>
      </c>
      <c r="V288" s="70" t="s">
        <v>253</v>
      </c>
      <c r="W288" s="69" t="s">
        <v>254</v>
      </c>
      <c r="X288" s="69" t="s">
        <v>86</v>
      </c>
      <c r="Y288" s="71" t="s">
        <v>60</v>
      </c>
      <c r="Z288" s="73">
        <v>44075</v>
      </c>
      <c r="AA288" s="73">
        <v>44561</v>
      </c>
      <c r="AB288" s="72" t="s">
        <v>947</v>
      </c>
      <c r="AC288" s="69" t="s">
        <v>90</v>
      </c>
      <c r="AD288" s="69" t="s">
        <v>109</v>
      </c>
      <c r="AE288" s="56" t="str">
        <f t="shared" si="56"/>
        <v>A</v>
      </c>
      <c r="AF288" s="87">
        <f t="shared" si="57"/>
        <v>0.91</v>
      </c>
      <c r="AG288" s="58" t="s">
        <v>1165</v>
      </c>
      <c r="AH288" s="64">
        <v>0.91</v>
      </c>
      <c r="AI288" s="58" t="s">
        <v>1166</v>
      </c>
      <c r="AJ288" s="111"/>
    </row>
    <row r="289" spans="1:36" s="62" customFormat="1" ht="330.75" x14ac:dyDescent="0.25">
      <c r="A289" s="52" t="s">
        <v>234</v>
      </c>
      <c r="B289" s="36"/>
      <c r="C289" s="36"/>
      <c r="D289" s="74" t="s">
        <v>235</v>
      </c>
      <c r="E289" s="72">
        <v>44046</v>
      </c>
      <c r="F289" s="69" t="s">
        <v>236</v>
      </c>
      <c r="G289" s="69">
        <v>7</v>
      </c>
      <c r="H289" s="69" t="s">
        <v>72</v>
      </c>
      <c r="I289" s="63" t="s">
        <v>279</v>
      </c>
      <c r="J289" s="74" t="s">
        <v>158</v>
      </c>
      <c r="K289" s="46" t="s">
        <v>192</v>
      </c>
      <c r="L289" s="74" t="s">
        <v>35</v>
      </c>
      <c r="M289" s="74"/>
      <c r="N289" s="74"/>
      <c r="O289" s="35"/>
      <c r="P289" s="71"/>
      <c r="Q289" s="69"/>
      <c r="R289" s="69"/>
      <c r="S289" s="69"/>
      <c r="T289" s="67">
        <v>2</v>
      </c>
      <c r="U289" s="70" t="s">
        <v>255</v>
      </c>
      <c r="V289" s="70" t="s">
        <v>256</v>
      </c>
      <c r="W289" s="69" t="s">
        <v>257</v>
      </c>
      <c r="X289" s="69" t="s">
        <v>86</v>
      </c>
      <c r="Y289" s="71" t="s">
        <v>60</v>
      </c>
      <c r="Z289" s="73">
        <v>44075</v>
      </c>
      <c r="AA289" s="73">
        <v>44561</v>
      </c>
      <c r="AB289" s="72" t="s">
        <v>947</v>
      </c>
      <c r="AC289" s="69" t="s">
        <v>90</v>
      </c>
      <c r="AD289" s="69" t="s">
        <v>109</v>
      </c>
      <c r="AE289" s="56" t="str">
        <f t="shared" si="56"/>
        <v>A</v>
      </c>
      <c r="AF289" s="87">
        <f t="shared" si="57"/>
        <v>0.91</v>
      </c>
      <c r="AG289" s="58" t="s">
        <v>1165</v>
      </c>
      <c r="AH289" s="64">
        <v>0.91</v>
      </c>
      <c r="AI289" s="58" t="s">
        <v>1166</v>
      </c>
      <c r="AJ289" s="111"/>
    </row>
    <row r="290" spans="1:36" s="62" customFormat="1" ht="330.75" x14ac:dyDescent="0.25">
      <c r="A290" s="52" t="s">
        <v>234</v>
      </c>
      <c r="B290" s="36"/>
      <c r="C290" s="36"/>
      <c r="D290" s="74" t="s">
        <v>235</v>
      </c>
      <c r="E290" s="72">
        <v>44046</v>
      </c>
      <c r="F290" s="69" t="s">
        <v>236</v>
      </c>
      <c r="G290" s="69">
        <v>8</v>
      </c>
      <c r="H290" s="69" t="s">
        <v>72</v>
      </c>
      <c r="I290" s="63" t="s">
        <v>280</v>
      </c>
      <c r="J290" s="74" t="s">
        <v>158</v>
      </c>
      <c r="K290" s="46" t="s">
        <v>192</v>
      </c>
      <c r="L290" s="74" t="s">
        <v>35</v>
      </c>
      <c r="M290" s="74"/>
      <c r="N290" s="74"/>
      <c r="O290" s="35"/>
      <c r="P290" s="71"/>
      <c r="Q290" s="69"/>
      <c r="R290" s="69"/>
      <c r="S290" s="72"/>
      <c r="T290" s="69">
        <v>1</v>
      </c>
      <c r="U290" s="70" t="s">
        <v>258</v>
      </c>
      <c r="V290" s="70" t="s">
        <v>246</v>
      </c>
      <c r="W290" s="69" t="s">
        <v>247</v>
      </c>
      <c r="X290" s="69" t="s">
        <v>248</v>
      </c>
      <c r="Y290" s="69">
        <v>2</v>
      </c>
      <c r="Z290" s="73">
        <v>44075</v>
      </c>
      <c r="AA290" s="73">
        <v>44561</v>
      </c>
      <c r="AB290" s="72" t="s">
        <v>947</v>
      </c>
      <c r="AC290" s="69" t="s">
        <v>90</v>
      </c>
      <c r="AD290" s="69" t="s">
        <v>109</v>
      </c>
      <c r="AE290" s="56" t="str">
        <f t="shared" si="56"/>
        <v>A</v>
      </c>
      <c r="AF290" s="87">
        <f t="shared" si="57"/>
        <v>0.91</v>
      </c>
      <c r="AG290" s="58" t="s">
        <v>1165</v>
      </c>
      <c r="AH290" s="64">
        <v>0.91</v>
      </c>
      <c r="AI290" s="58" t="s">
        <v>1166</v>
      </c>
      <c r="AJ290" s="111"/>
    </row>
    <row r="291" spans="1:36" s="62" customFormat="1" ht="330.75" x14ac:dyDescent="0.25">
      <c r="A291" s="52" t="s">
        <v>234</v>
      </c>
      <c r="B291" s="36"/>
      <c r="C291" s="36"/>
      <c r="D291" s="74" t="s">
        <v>235</v>
      </c>
      <c r="E291" s="72">
        <v>44046</v>
      </c>
      <c r="F291" s="69" t="s">
        <v>236</v>
      </c>
      <c r="G291" s="69">
        <v>9</v>
      </c>
      <c r="H291" s="69" t="s">
        <v>72</v>
      </c>
      <c r="I291" s="63" t="s">
        <v>281</v>
      </c>
      <c r="J291" s="74" t="s">
        <v>158</v>
      </c>
      <c r="K291" s="46" t="s">
        <v>192</v>
      </c>
      <c r="L291" s="74" t="s">
        <v>35</v>
      </c>
      <c r="M291" s="74"/>
      <c r="N291" s="74"/>
      <c r="O291" s="35"/>
      <c r="P291" s="71"/>
      <c r="Q291" s="69"/>
      <c r="R291" s="69"/>
      <c r="S291" s="72"/>
      <c r="T291" s="69">
        <v>1</v>
      </c>
      <c r="U291" s="70" t="s">
        <v>251</v>
      </c>
      <c r="V291" s="70" t="s">
        <v>246</v>
      </c>
      <c r="W291" s="69" t="s">
        <v>247</v>
      </c>
      <c r="X291" s="69" t="s">
        <v>248</v>
      </c>
      <c r="Y291" s="69">
        <v>2</v>
      </c>
      <c r="Z291" s="73">
        <v>44075</v>
      </c>
      <c r="AA291" s="73">
        <v>44561</v>
      </c>
      <c r="AB291" s="72" t="s">
        <v>947</v>
      </c>
      <c r="AC291" s="69" t="s">
        <v>90</v>
      </c>
      <c r="AD291" s="69" t="s">
        <v>109</v>
      </c>
      <c r="AE291" s="56" t="str">
        <f t="shared" si="56"/>
        <v>A</v>
      </c>
      <c r="AF291" s="87">
        <f t="shared" si="57"/>
        <v>0.91</v>
      </c>
      <c r="AG291" s="58" t="s">
        <v>1165</v>
      </c>
      <c r="AH291" s="64">
        <v>0.91</v>
      </c>
      <c r="AI291" s="58" t="s">
        <v>1166</v>
      </c>
      <c r="AJ291" s="111"/>
    </row>
    <row r="292" spans="1:36" s="62" customFormat="1" ht="330.75" x14ac:dyDescent="0.25">
      <c r="A292" s="52" t="s">
        <v>234</v>
      </c>
      <c r="B292" s="36"/>
      <c r="C292" s="36"/>
      <c r="D292" s="74" t="s">
        <v>235</v>
      </c>
      <c r="E292" s="72">
        <v>44046</v>
      </c>
      <c r="F292" s="69" t="s">
        <v>236</v>
      </c>
      <c r="G292" s="69">
        <v>11</v>
      </c>
      <c r="H292" s="69" t="s">
        <v>72</v>
      </c>
      <c r="I292" s="63" t="s">
        <v>282</v>
      </c>
      <c r="J292" s="74" t="s">
        <v>158</v>
      </c>
      <c r="K292" s="46" t="s">
        <v>192</v>
      </c>
      <c r="L292" s="74" t="s">
        <v>35</v>
      </c>
      <c r="M292" s="74"/>
      <c r="N292" s="74"/>
      <c r="O292" s="35"/>
      <c r="P292" s="71"/>
      <c r="Q292" s="69"/>
      <c r="R292" s="69"/>
      <c r="S292" s="72"/>
      <c r="T292" s="69">
        <v>1</v>
      </c>
      <c r="U292" s="70" t="s">
        <v>251</v>
      </c>
      <c r="V292" s="70" t="s">
        <v>246</v>
      </c>
      <c r="W292" s="69" t="s">
        <v>247</v>
      </c>
      <c r="X292" s="69" t="s">
        <v>248</v>
      </c>
      <c r="Y292" s="69">
        <v>2</v>
      </c>
      <c r="Z292" s="73">
        <v>44075</v>
      </c>
      <c r="AA292" s="73">
        <v>44561</v>
      </c>
      <c r="AB292" s="72" t="s">
        <v>947</v>
      </c>
      <c r="AC292" s="69" t="s">
        <v>90</v>
      </c>
      <c r="AD292" s="69" t="s">
        <v>109</v>
      </c>
      <c r="AE292" s="56" t="str">
        <f t="shared" si="56"/>
        <v>A</v>
      </c>
      <c r="AF292" s="87">
        <f t="shared" si="57"/>
        <v>0.91</v>
      </c>
      <c r="AG292" s="58" t="s">
        <v>1165</v>
      </c>
      <c r="AH292" s="64">
        <v>0.91</v>
      </c>
      <c r="AI292" s="58" t="s">
        <v>1166</v>
      </c>
      <c r="AJ292" s="111"/>
    </row>
    <row r="293" spans="1:36" s="62" customFormat="1" ht="330.75" x14ac:dyDescent="0.25">
      <c r="A293" s="52" t="s">
        <v>234</v>
      </c>
      <c r="B293" s="36"/>
      <c r="C293" s="36"/>
      <c r="D293" s="74" t="s">
        <v>235</v>
      </c>
      <c r="E293" s="72">
        <v>44046</v>
      </c>
      <c r="F293" s="69" t="s">
        <v>236</v>
      </c>
      <c r="G293" s="69">
        <v>12</v>
      </c>
      <c r="H293" s="69" t="s">
        <v>72</v>
      </c>
      <c r="I293" s="63" t="s">
        <v>283</v>
      </c>
      <c r="J293" s="74" t="s">
        <v>158</v>
      </c>
      <c r="K293" s="46" t="s">
        <v>192</v>
      </c>
      <c r="L293" s="74" t="s">
        <v>35</v>
      </c>
      <c r="M293" s="74"/>
      <c r="N293" s="74"/>
      <c r="O293" s="35"/>
      <c r="P293" s="71"/>
      <c r="Q293" s="69"/>
      <c r="R293" s="69"/>
      <c r="S293" s="72"/>
      <c r="T293" s="69">
        <v>1</v>
      </c>
      <c r="U293" s="70" t="s">
        <v>251</v>
      </c>
      <c r="V293" s="70" t="s">
        <v>246</v>
      </c>
      <c r="W293" s="69" t="s">
        <v>247</v>
      </c>
      <c r="X293" s="69" t="s">
        <v>248</v>
      </c>
      <c r="Y293" s="69">
        <v>2</v>
      </c>
      <c r="Z293" s="73">
        <v>44075</v>
      </c>
      <c r="AA293" s="73">
        <v>44561</v>
      </c>
      <c r="AB293" s="72" t="s">
        <v>947</v>
      </c>
      <c r="AC293" s="69" t="s">
        <v>90</v>
      </c>
      <c r="AD293" s="69" t="s">
        <v>109</v>
      </c>
      <c r="AE293" s="56" t="str">
        <f t="shared" si="56"/>
        <v>A</v>
      </c>
      <c r="AF293" s="87">
        <f t="shared" si="57"/>
        <v>0.91</v>
      </c>
      <c r="AG293" s="58" t="s">
        <v>1165</v>
      </c>
      <c r="AH293" s="64">
        <v>0.91</v>
      </c>
      <c r="AI293" s="58" t="s">
        <v>1166</v>
      </c>
      <c r="AJ293" s="111"/>
    </row>
    <row r="294" spans="1:36" s="62" customFormat="1" ht="330.75" x14ac:dyDescent="0.25">
      <c r="A294" s="52" t="s">
        <v>234</v>
      </c>
      <c r="B294" s="36"/>
      <c r="C294" s="36"/>
      <c r="D294" s="74" t="s">
        <v>235</v>
      </c>
      <c r="E294" s="72">
        <v>44046</v>
      </c>
      <c r="F294" s="69" t="s">
        <v>236</v>
      </c>
      <c r="G294" s="69">
        <v>13</v>
      </c>
      <c r="H294" s="69" t="s">
        <v>72</v>
      </c>
      <c r="I294" s="63" t="s">
        <v>284</v>
      </c>
      <c r="J294" s="74" t="s">
        <v>158</v>
      </c>
      <c r="K294" s="46" t="s">
        <v>192</v>
      </c>
      <c r="L294" s="74" t="s">
        <v>35</v>
      </c>
      <c r="M294" s="74"/>
      <c r="N294" s="74"/>
      <c r="O294" s="35"/>
      <c r="P294" s="71"/>
      <c r="Q294" s="69"/>
      <c r="R294" s="69"/>
      <c r="S294" s="72"/>
      <c r="T294" s="69">
        <v>1</v>
      </c>
      <c r="U294" s="70" t="s">
        <v>251</v>
      </c>
      <c r="V294" s="70" t="s">
        <v>246</v>
      </c>
      <c r="W294" s="69" t="s">
        <v>247</v>
      </c>
      <c r="X294" s="69" t="s">
        <v>248</v>
      </c>
      <c r="Y294" s="69">
        <v>2</v>
      </c>
      <c r="Z294" s="73">
        <v>44075</v>
      </c>
      <c r="AA294" s="73">
        <v>44561</v>
      </c>
      <c r="AB294" s="72" t="s">
        <v>947</v>
      </c>
      <c r="AC294" s="69" t="s">
        <v>90</v>
      </c>
      <c r="AD294" s="69" t="s">
        <v>109</v>
      </c>
      <c r="AE294" s="56" t="str">
        <f t="shared" si="56"/>
        <v>A</v>
      </c>
      <c r="AF294" s="87">
        <f t="shared" si="57"/>
        <v>0.91</v>
      </c>
      <c r="AG294" s="58" t="s">
        <v>1165</v>
      </c>
      <c r="AH294" s="64">
        <v>0.91</v>
      </c>
      <c r="AI294" s="58" t="s">
        <v>1166</v>
      </c>
      <c r="AJ294" s="111"/>
    </row>
    <row r="295" spans="1:36" s="62" customFormat="1" ht="330.75" x14ac:dyDescent="0.25">
      <c r="A295" s="52" t="s">
        <v>234</v>
      </c>
      <c r="B295" s="36"/>
      <c r="C295" s="36"/>
      <c r="D295" s="74" t="s">
        <v>235</v>
      </c>
      <c r="E295" s="72">
        <v>44046</v>
      </c>
      <c r="F295" s="69" t="s">
        <v>236</v>
      </c>
      <c r="G295" s="69">
        <v>14</v>
      </c>
      <c r="H295" s="69" t="s">
        <v>72</v>
      </c>
      <c r="I295" s="63" t="s">
        <v>285</v>
      </c>
      <c r="J295" s="74" t="s">
        <v>158</v>
      </c>
      <c r="K295" s="46" t="s">
        <v>192</v>
      </c>
      <c r="L295" s="74" t="s">
        <v>35</v>
      </c>
      <c r="M295" s="74"/>
      <c r="N295" s="74"/>
      <c r="O295" s="35"/>
      <c r="P295" s="71"/>
      <c r="Q295" s="69"/>
      <c r="R295" s="69"/>
      <c r="S295" s="72"/>
      <c r="T295" s="69">
        <v>1</v>
      </c>
      <c r="U295" s="70" t="s">
        <v>249</v>
      </c>
      <c r="V295" s="70" t="s">
        <v>246</v>
      </c>
      <c r="W295" s="69" t="s">
        <v>247</v>
      </c>
      <c r="X295" s="69" t="s">
        <v>248</v>
      </c>
      <c r="Y295" s="69">
        <v>2</v>
      </c>
      <c r="Z295" s="73">
        <v>44075</v>
      </c>
      <c r="AA295" s="73">
        <v>44561</v>
      </c>
      <c r="AB295" s="72" t="s">
        <v>947</v>
      </c>
      <c r="AC295" s="69" t="s">
        <v>90</v>
      </c>
      <c r="AD295" s="69" t="s">
        <v>109</v>
      </c>
      <c r="AE295" s="56" t="str">
        <f t="shared" si="56"/>
        <v>A</v>
      </c>
      <c r="AF295" s="87">
        <f t="shared" si="57"/>
        <v>0.91</v>
      </c>
      <c r="AG295" s="58" t="s">
        <v>1165</v>
      </c>
      <c r="AH295" s="64">
        <v>0.91</v>
      </c>
      <c r="AI295" s="58" t="s">
        <v>1166</v>
      </c>
      <c r="AJ295" s="111"/>
    </row>
    <row r="296" spans="1:36" s="62" customFormat="1" ht="330.75" x14ac:dyDescent="0.25">
      <c r="A296" s="52" t="s">
        <v>234</v>
      </c>
      <c r="B296" s="36"/>
      <c r="C296" s="36"/>
      <c r="D296" s="74" t="s">
        <v>235</v>
      </c>
      <c r="E296" s="72">
        <v>44046</v>
      </c>
      <c r="F296" s="69" t="s">
        <v>236</v>
      </c>
      <c r="G296" s="69">
        <v>16</v>
      </c>
      <c r="H296" s="69" t="s">
        <v>72</v>
      </c>
      <c r="I296" s="63" t="s">
        <v>286</v>
      </c>
      <c r="J296" s="74" t="s">
        <v>158</v>
      </c>
      <c r="K296" s="46" t="s">
        <v>192</v>
      </c>
      <c r="L296" s="74" t="s">
        <v>35</v>
      </c>
      <c r="M296" s="74"/>
      <c r="N296" s="74"/>
      <c r="O296" s="35"/>
      <c r="P296" s="74"/>
      <c r="Q296" s="69"/>
      <c r="R296" s="72"/>
      <c r="S296" s="72"/>
      <c r="T296" s="69">
        <v>1</v>
      </c>
      <c r="U296" s="70" t="s">
        <v>259</v>
      </c>
      <c r="V296" s="70" t="s">
        <v>246</v>
      </c>
      <c r="W296" s="69" t="s">
        <v>247</v>
      </c>
      <c r="X296" s="69" t="s">
        <v>248</v>
      </c>
      <c r="Y296" s="69">
        <v>2</v>
      </c>
      <c r="Z296" s="73">
        <v>44075</v>
      </c>
      <c r="AA296" s="73">
        <v>44561</v>
      </c>
      <c r="AB296" s="72" t="s">
        <v>947</v>
      </c>
      <c r="AC296" s="69" t="s">
        <v>90</v>
      </c>
      <c r="AD296" s="69" t="s">
        <v>109</v>
      </c>
      <c r="AE296" s="56" t="str">
        <f t="shared" si="56"/>
        <v>A</v>
      </c>
      <c r="AF296" s="87">
        <f t="shared" si="57"/>
        <v>0.91</v>
      </c>
      <c r="AG296" s="58" t="s">
        <v>1165</v>
      </c>
      <c r="AH296" s="64">
        <v>0.91</v>
      </c>
      <c r="AI296" s="58" t="s">
        <v>1166</v>
      </c>
      <c r="AJ296" s="111"/>
    </row>
    <row r="297" spans="1:36" s="62" customFormat="1" ht="330.75" x14ac:dyDescent="0.25">
      <c r="A297" s="52" t="s">
        <v>234</v>
      </c>
      <c r="B297" s="36"/>
      <c r="C297" s="36"/>
      <c r="D297" s="74" t="s">
        <v>235</v>
      </c>
      <c r="E297" s="72">
        <v>44046</v>
      </c>
      <c r="F297" s="69" t="s">
        <v>236</v>
      </c>
      <c r="G297" s="69">
        <v>17</v>
      </c>
      <c r="H297" s="69" t="s">
        <v>72</v>
      </c>
      <c r="I297" s="63" t="s">
        <v>287</v>
      </c>
      <c r="J297" s="74" t="s">
        <v>158</v>
      </c>
      <c r="K297" s="46" t="s">
        <v>192</v>
      </c>
      <c r="L297" s="74" t="s">
        <v>35</v>
      </c>
      <c r="M297" s="74"/>
      <c r="N297" s="74"/>
      <c r="O297" s="35"/>
      <c r="P297" s="74"/>
      <c r="Q297" s="69"/>
      <c r="R297" s="72"/>
      <c r="S297" s="72"/>
      <c r="T297" s="69">
        <v>1</v>
      </c>
      <c r="U297" s="70" t="s">
        <v>259</v>
      </c>
      <c r="V297" s="70" t="s">
        <v>246</v>
      </c>
      <c r="W297" s="69" t="s">
        <v>247</v>
      </c>
      <c r="X297" s="69" t="s">
        <v>248</v>
      </c>
      <c r="Y297" s="69">
        <v>2</v>
      </c>
      <c r="Z297" s="73">
        <v>44075</v>
      </c>
      <c r="AA297" s="73">
        <v>44561</v>
      </c>
      <c r="AB297" s="72" t="s">
        <v>947</v>
      </c>
      <c r="AC297" s="69" t="s">
        <v>90</v>
      </c>
      <c r="AD297" s="69" t="s">
        <v>109</v>
      </c>
      <c r="AE297" s="56" t="str">
        <f t="shared" si="56"/>
        <v>A</v>
      </c>
      <c r="AF297" s="87">
        <f t="shared" si="57"/>
        <v>0.91</v>
      </c>
      <c r="AG297" s="58" t="s">
        <v>1165</v>
      </c>
      <c r="AH297" s="64">
        <v>0.91</v>
      </c>
      <c r="AI297" s="58" t="s">
        <v>1166</v>
      </c>
      <c r="AJ297" s="111"/>
    </row>
    <row r="298" spans="1:36" s="62" customFormat="1" ht="330.75" x14ac:dyDescent="0.25">
      <c r="A298" s="52" t="s">
        <v>234</v>
      </c>
      <c r="B298" s="36"/>
      <c r="C298" s="36"/>
      <c r="D298" s="74" t="s">
        <v>235</v>
      </c>
      <c r="E298" s="72">
        <v>44046</v>
      </c>
      <c r="F298" s="69" t="s">
        <v>236</v>
      </c>
      <c r="G298" s="69">
        <v>18</v>
      </c>
      <c r="H298" s="69" t="s">
        <v>72</v>
      </c>
      <c r="I298" s="63" t="s">
        <v>288</v>
      </c>
      <c r="J298" s="74" t="s">
        <v>158</v>
      </c>
      <c r="K298" s="46" t="s">
        <v>192</v>
      </c>
      <c r="L298" s="74" t="s">
        <v>35</v>
      </c>
      <c r="M298" s="74"/>
      <c r="N298" s="74"/>
      <c r="O298" s="35"/>
      <c r="P298" s="71"/>
      <c r="Q298" s="69"/>
      <c r="R298" s="69"/>
      <c r="S298" s="69"/>
      <c r="T298" s="69">
        <v>1</v>
      </c>
      <c r="U298" s="70" t="s">
        <v>259</v>
      </c>
      <c r="V298" s="70" t="s">
        <v>246</v>
      </c>
      <c r="W298" s="69" t="s">
        <v>247</v>
      </c>
      <c r="X298" s="69" t="s">
        <v>248</v>
      </c>
      <c r="Y298" s="69">
        <v>2</v>
      </c>
      <c r="Z298" s="73">
        <v>44075</v>
      </c>
      <c r="AA298" s="73">
        <v>44561</v>
      </c>
      <c r="AB298" s="72" t="s">
        <v>947</v>
      </c>
      <c r="AC298" s="69" t="s">
        <v>90</v>
      </c>
      <c r="AD298" s="69" t="s">
        <v>109</v>
      </c>
      <c r="AE298" s="56" t="str">
        <f t="shared" si="56"/>
        <v>A</v>
      </c>
      <c r="AF298" s="87">
        <f t="shared" si="57"/>
        <v>0.91</v>
      </c>
      <c r="AG298" s="58" t="s">
        <v>1165</v>
      </c>
      <c r="AH298" s="64">
        <v>0.91</v>
      </c>
      <c r="AI298" s="58" t="s">
        <v>1166</v>
      </c>
      <c r="AJ298" s="111"/>
    </row>
    <row r="299" spans="1:36" s="62" customFormat="1" ht="330.75" x14ac:dyDescent="0.25">
      <c r="A299" s="52" t="s">
        <v>234</v>
      </c>
      <c r="B299" s="36"/>
      <c r="C299" s="36"/>
      <c r="D299" s="74" t="s">
        <v>235</v>
      </c>
      <c r="E299" s="72">
        <v>44046</v>
      </c>
      <c r="F299" s="69" t="s">
        <v>236</v>
      </c>
      <c r="G299" s="69">
        <v>19</v>
      </c>
      <c r="H299" s="69" t="s">
        <v>72</v>
      </c>
      <c r="I299" s="63" t="s">
        <v>289</v>
      </c>
      <c r="J299" s="74" t="s">
        <v>158</v>
      </c>
      <c r="K299" s="46" t="s">
        <v>192</v>
      </c>
      <c r="L299" s="74" t="s">
        <v>35</v>
      </c>
      <c r="M299" s="74"/>
      <c r="N299" s="74"/>
      <c r="O299" s="35"/>
      <c r="P299" s="71"/>
      <c r="Q299" s="69"/>
      <c r="R299" s="69"/>
      <c r="S299" s="72"/>
      <c r="T299" s="69">
        <v>1</v>
      </c>
      <c r="U299" s="70" t="s">
        <v>259</v>
      </c>
      <c r="V299" s="70" t="s">
        <v>246</v>
      </c>
      <c r="W299" s="69" t="s">
        <v>247</v>
      </c>
      <c r="X299" s="69" t="s">
        <v>248</v>
      </c>
      <c r="Y299" s="69">
        <v>2</v>
      </c>
      <c r="Z299" s="73">
        <v>44075</v>
      </c>
      <c r="AA299" s="73">
        <v>44561</v>
      </c>
      <c r="AB299" s="72" t="s">
        <v>947</v>
      </c>
      <c r="AC299" s="69" t="s">
        <v>90</v>
      </c>
      <c r="AD299" s="69" t="s">
        <v>109</v>
      </c>
      <c r="AE299" s="56" t="str">
        <f t="shared" si="56"/>
        <v>A</v>
      </c>
      <c r="AF299" s="87">
        <f t="shared" si="57"/>
        <v>0.91</v>
      </c>
      <c r="AG299" s="58" t="s">
        <v>1165</v>
      </c>
      <c r="AH299" s="64">
        <v>0.91</v>
      </c>
      <c r="AI299" s="58" t="s">
        <v>1166</v>
      </c>
      <c r="AJ299" s="111"/>
    </row>
    <row r="300" spans="1:36" s="62" customFormat="1" ht="330.75" x14ac:dyDescent="0.25">
      <c r="A300" s="52" t="s">
        <v>234</v>
      </c>
      <c r="B300" s="36"/>
      <c r="C300" s="36"/>
      <c r="D300" s="74" t="s">
        <v>235</v>
      </c>
      <c r="E300" s="72">
        <v>44046</v>
      </c>
      <c r="F300" s="69" t="s">
        <v>236</v>
      </c>
      <c r="G300" s="69">
        <v>21</v>
      </c>
      <c r="H300" s="69" t="s">
        <v>72</v>
      </c>
      <c r="I300" s="63" t="s">
        <v>290</v>
      </c>
      <c r="J300" s="74" t="s">
        <v>158</v>
      </c>
      <c r="K300" s="46" t="s">
        <v>192</v>
      </c>
      <c r="L300" s="74" t="s">
        <v>35</v>
      </c>
      <c r="M300" s="74"/>
      <c r="N300" s="74"/>
      <c r="O300" s="35"/>
      <c r="P300" s="71"/>
      <c r="Q300" s="69"/>
      <c r="R300" s="69"/>
      <c r="S300" s="72"/>
      <c r="T300" s="69">
        <v>1</v>
      </c>
      <c r="U300" s="70" t="s">
        <v>259</v>
      </c>
      <c r="V300" s="70" t="s">
        <v>246</v>
      </c>
      <c r="W300" s="69" t="s">
        <v>247</v>
      </c>
      <c r="X300" s="69" t="s">
        <v>248</v>
      </c>
      <c r="Y300" s="69">
        <v>2</v>
      </c>
      <c r="Z300" s="73">
        <v>44075</v>
      </c>
      <c r="AA300" s="73">
        <v>44561</v>
      </c>
      <c r="AB300" s="72" t="s">
        <v>947</v>
      </c>
      <c r="AC300" s="69" t="s">
        <v>90</v>
      </c>
      <c r="AD300" s="69" t="s">
        <v>109</v>
      </c>
      <c r="AE300" s="56" t="str">
        <f t="shared" si="56"/>
        <v>A</v>
      </c>
      <c r="AF300" s="87">
        <f t="shared" si="57"/>
        <v>0.91</v>
      </c>
      <c r="AG300" s="58" t="s">
        <v>1165</v>
      </c>
      <c r="AH300" s="64">
        <v>0.91</v>
      </c>
      <c r="AI300" s="58" t="s">
        <v>1166</v>
      </c>
      <c r="AJ300" s="111"/>
    </row>
    <row r="301" spans="1:36" s="62" customFormat="1" ht="330.75" x14ac:dyDescent="0.25">
      <c r="A301" s="52" t="s">
        <v>234</v>
      </c>
      <c r="B301" s="36"/>
      <c r="C301" s="36"/>
      <c r="D301" s="74" t="s">
        <v>235</v>
      </c>
      <c r="E301" s="72">
        <v>44046</v>
      </c>
      <c r="F301" s="69" t="s">
        <v>236</v>
      </c>
      <c r="G301" s="69">
        <v>27</v>
      </c>
      <c r="H301" s="69" t="s">
        <v>72</v>
      </c>
      <c r="I301" s="63" t="s">
        <v>291</v>
      </c>
      <c r="J301" s="74" t="s">
        <v>158</v>
      </c>
      <c r="K301" s="46" t="s">
        <v>192</v>
      </c>
      <c r="L301" s="74" t="s">
        <v>35</v>
      </c>
      <c r="M301" s="74"/>
      <c r="N301" s="74"/>
      <c r="O301" s="35"/>
      <c r="P301" s="71"/>
      <c r="Q301" s="69"/>
      <c r="R301" s="69"/>
      <c r="S301" s="72"/>
      <c r="T301" s="69">
        <v>1</v>
      </c>
      <c r="U301" s="70" t="s">
        <v>249</v>
      </c>
      <c r="V301" s="70" t="s">
        <v>246</v>
      </c>
      <c r="W301" s="69" t="s">
        <v>247</v>
      </c>
      <c r="X301" s="69" t="s">
        <v>248</v>
      </c>
      <c r="Y301" s="69">
        <v>2</v>
      </c>
      <c r="Z301" s="73">
        <v>44075</v>
      </c>
      <c r="AA301" s="73">
        <v>44561</v>
      </c>
      <c r="AB301" s="72" t="s">
        <v>947</v>
      </c>
      <c r="AC301" s="69" t="s">
        <v>90</v>
      </c>
      <c r="AD301" s="69" t="s">
        <v>109</v>
      </c>
      <c r="AE301" s="56" t="str">
        <f t="shared" si="56"/>
        <v>A</v>
      </c>
      <c r="AF301" s="87">
        <f t="shared" si="57"/>
        <v>0.91</v>
      </c>
      <c r="AG301" s="58" t="s">
        <v>1165</v>
      </c>
      <c r="AH301" s="64">
        <v>0.91</v>
      </c>
      <c r="AI301" s="58" t="s">
        <v>1166</v>
      </c>
      <c r="AJ301" s="111"/>
    </row>
    <row r="302" spans="1:36" s="62" customFormat="1" ht="330.75" x14ac:dyDescent="0.25">
      <c r="A302" s="52" t="s">
        <v>234</v>
      </c>
      <c r="B302" s="36"/>
      <c r="C302" s="36"/>
      <c r="D302" s="74" t="s">
        <v>235</v>
      </c>
      <c r="E302" s="72">
        <v>44046</v>
      </c>
      <c r="F302" s="69" t="s">
        <v>236</v>
      </c>
      <c r="G302" s="69">
        <v>28</v>
      </c>
      <c r="H302" s="69" t="s">
        <v>72</v>
      </c>
      <c r="I302" s="63" t="s">
        <v>292</v>
      </c>
      <c r="J302" s="74" t="s">
        <v>158</v>
      </c>
      <c r="K302" s="46" t="s">
        <v>192</v>
      </c>
      <c r="L302" s="74" t="s">
        <v>35</v>
      </c>
      <c r="M302" s="74"/>
      <c r="N302" s="74"/>
      <c r="O302" s="35"/>
      <c r="P302" s="71"/>
      <c r="Q302" s="69"/>
      <c r="R302" s="69"/>
      <c r="S302" s="72"/>
      <c r="T302" s="69">
        <v>1</v>
      </c>
      <c r="U302" s="70" t="s">
        <v>249</v>
      </c>
      <c r="V302" s="70" t="s">
        <v>246</v>
      </c>
      <c r="W302" s="69" t="s">
        <v>247</v>
      </c>
      <c r="X302" s="69" t="s">
        <v>248</v>
      </c>
      <c r="Y302" s="69">
        <v>2</v>
      </c>
      <c r="Z302" s="73">
        <v>44075</v>
      </c>
      <c r="AA302" s="73">
        <v>44561</v>
      </c>
      <c r="AB302" s="72" t="s">
        <v>947</v>
      </c>
      <c r="AC302" s="69" t="s">
        <v>90</v>
      </c>
      <c r="AD302" s="69" t="s">
        <v>109</v>
      </c>
      <c r="AE302" s="56" t="str">
        <f t="shared" si="56"/>
        <v>A</v>
      </c>
      <c r="AF302" s="87">
        <f t="shared" si="57"/>
        <v>0.91</v>
      </c>
      <c r="AG302" s="58" t="s">
        <v>1165</v>
      </c>
      <c r="AH302" s="64">
        <v>0.91</v>
      </c>
      <c r="AI302" s="58" t="s">
        <v>1166</v>
      </c>
      <c r="AJ302" s="111"/>
    </row>
    <row r="303" spans="1:36" s="62" customFormat="1" ht="94.5" x14ac:dyDescent="0.25">
      <c r="A303" s="52" t="s">
        <v>234</v>
      </c>
      <c r="B303" s="36"/>
      <c r="C303" s="36"/>
      <c r="D303" s="74" t="s">
        <v>235</v>
      </c>
      <c r="E303" s="72">
        <v>44046</v>
      </c>
      <c r="F303" s="69" t="s">
        <v>236</v>
      </c>
      <c r="G303" s="69">
        <v>29</v>
      </c>
      <c r="H303" s="69" t="s">
        <v>72</v>
      </c>
      <c r="I303" s="76" t="s">
        <v>293</v>
      </c>
      <c r="J303" s="74" t="s">
        <v>158</v>
      </c>
      <c r="K303" s="46" t="s">
        <v>192</v>
      </c>
      <c r="L303" s="74" t="s">
        <v>35</v>
      </c>
      <c r="M303" s="74"/>
      <c r="N303" s="74"/>
      <c r="O303" s="35"/>
      <c r="P303" s="71"/>
      <c r="Q303" s="69"/>
      <c r="R303" s="69"/>
      <c r="S303" s="69"/>
      <c r="T303" s="69">
        <v>3</v>
      </c>
      <c r="U303" s="70" t="s">
        <v>261</v>
      </c>
      <c r="V303" s="70" t="s">
        <v>242</v>
      </c>
      <c r="W303" s="69" t="s">
        <v>243</v>
      </c>
      <c r="X303" s="69" t="s">
        <v>244</v>
      </c>
      <c r="Y303" s="69">
        <v>1</v>
      </c>
      <c r="Z303" s="73">
        <v>44075</v>
      </c>
      <c r="AA303" s="73">
        <v>44408</v>
      </c>
      <c r="AB303" s="72" t="s">
        <v>268</v>
      </c>
      <c r="AC303" s="69" t="s">
        <v>271</v>
      </c>
      <c r="AD303" s="69" t="s">
        <v>57</v>
      </c>
      <c r="AE303" s="56" t="str">
        <f t="shared" si="56"/>
        <v>C</v>
      </c>
      <c r="AF303" s="87">
        <f t="shared" si="57"/>
        <v>1</v>
      </c>
      <c r="AG303" s="58" t="s">
        <v>1272</v>
      </c>
      <c r="AH303" s="64">
        <v>1</v>
      </c>
      <c r="AI303" s="58" t="s">
        <v>1271</v>
      </c>
      <c r="AJ303" s="111"/>
    </row>
    <row r="304" spans="1:36" s="62" customFormat="1" ht="141.75" x14ac:dyDescent="0.25">
      <c r="A304" s="52" t="s">
        <v>234</v>
      </c>
      <c r="B304" s="36"/>
      <c r="C304" s="36"/>
      <c r="D304" s="74" t="s">
        <v>235</v>
      </c>
      <c r="E304" s="72">
        <v>44046</v>
      </c>
      <c r="F304" s="69" t="s">
        <v>236</v>
      </c>
      <c r="G304" s="69">
        <v>39</v>
      </c>
      <c r="H304" s="69" t="s">
        <v>72</v>
      </c>
      <c r="I304" s="63" t="s">
        <v>294</v>
      </c>
      <c r="J304" s="74" t="s">
        <v>158</v>
      </c>
      <c r="K304" s="46" t="s">
        <v>192</v>
      </c>
      <c r="L304" s="74" t="s">
        <v>35</v>
      </c>
      <c r="M304" s="74"/>
      <c r="N304" s="74"/>
      <c r="O304" s="35"/>
      <c r="P304" s="71"/>
      <c r="Q304" s="69"/>
      <c r="R304" s="69"/>
      <c r="S304" s="72"/>
      <c r="T304" s="67">
        <v>1</v>
      </c>
      <c r="U304" s="70" t="s">
        <v>262</v>
      </c>
      <c r="V304" s="70" t="s">
        <v>242</v>
      </c>
      <c r="W304" s="69" t="s">
        <v>243</v>
      </c>
      <c r="X304" s="69" t="s">
        <v>244</v>
      </c>
      <c r="Y304" s="69">
        <v>1</v>
      </c>
      <c r="Z304" s="73">
        <v>44075</v>
      </c>
      <c r="AA304" s="73">
        <v>44408</v>
      </c>
      <c r="AB304" s="72" t="s">
        <v>268</v>
      </c>
      <c r="AC304" s="69" t="s">
        <v>271</v>
      </c>
      <c r="AD304" s="69" t="s">
        <v>57</v>
      </c>
      <c r="AE304" s="56" t="str">
        <f t="shared" si="56"/>
        <v>C</v>
      </c>
      <c r="AF304" s="87">
        <f t="shared" si="57"/>
        <v>1</v>
      </c>
      <c r="AG304" s="58" t="s">
        <v>1272</v>
      </c>
      <c r="AH304" s="64">
        <v>1</v>
      </c>
      <c r="AI304" s="58" t="s">
        <v>1271</v>
      </c>
      <c r="AJ304" s="111"/>
    </row>
    <row r="305" spans="1:36" s="62" customFormat="1" ht="330.75" x14ac:dyDescent="0.25">
      <c r="A305" s="52" t="s">
        <v>234</v>
      </c>
      <c r="B305" s="36"/>
      <c r="C305" s="36"/>
      <c r="D305" s="74" t="s">
        <v>235</v>
      </c>
      <c r="E305" s="60">
        <v>44046</v>
      </c>
      <c r="F305" s="69" t="s">
        <v>236</v>
      </c>
      <c r="G305" s="74">
        <v>48</v>
      </c>
      <c r="H305" s="69" t="s">
        <v>72</v>
      </c>
      <c r="I305" s="58" t="s">
        <v>295</v>
      </c>
      <c r="J305" s="74" t="s">
        <v>158</v>
      </c>
      <c r="K305" s="58" t="s">
        <v>192</v>
      </c>
      <c r="L305" s="74" t="s">
        <v>35</v>
      </c>
      <c r="M305" s="74"/>
      <c r="N305" s="74"/>
      <c r="O305" s="35"/>
      <c r="P305" s="61"/>
      <c r="Q305" s="74"/>
      <c r="R305" s="74"/>
      <c r="S305" s="60"/>
      <c r="T305" s="36">
        <v>1</v>
      </c>
      <c r="U305" s="58" t="s">
        <v>249</v>
      </c>
      <c r="V305" s="70" t="s">
        <v>246</v>
      </c>
      <c r="W305" s="69" t="s">
        <v>247</v>
      </c>
      <c r="X305" s="69" t="s">
        <v>248</v>
      </c>
      <c r="Y305" s="74">
        <v>2</v>
      </c>
      <c r="Z305" s="39">
        <v>44075</v>
      </c>
      <c r="AA305" s="73">
        <v>44561</v>
      </c>
      <c r="AB305" s="72" t="s">
        <v>947</v>
      </c>
      <c r="AC305" s="69" t="s">
        <v>90</v>
      </c>
      <c r="AD305" s="69" t="s">
        <v>109</v>
      </c>
      <c r="AE305" s="56" t="str">
        <f t="shared" si="56"/>
        <v>A</v>
      </c>
      <c r="AF305" s="87">
        <f t="shared" si="57"/>
        <v>0.91</v>
      </c>
      <c r="AG305" s="58" t="s">
        <v>1165</v>
      </c>
      <c r="AH305" s="64">
        <v>0.91</v>
      </c>
      <c r="AI305" s="58" t="s">
        <v>1166</v>
      </c>
      <c r="AJ305" s="111"/>
    </row>
    <row r="306" spans="1:36" s="62" customFormat="1" ht="330.75" x14ac:dyDescent="0.25">
      <c r="A306" s="52" t="s">
        <v>234</v>
      </c>
      <c r="B306" s="36"/>
      <c r="C306" s="36"/>
      <c r="D306" s="74" t="s">
        <v>235</v>
      </c>
      <c r="E306" s="72">
        <v>44046</v>
      </c>
      <c r="F306" s="69" t="s">
        <v>236</v>
      </c>
      <c r="G306" s="69">
        <v>57</v>
      </c>
      <c r="H306" s="69" t="s">
        <v>72</v>
      </c>
      <c r="I306" s="63" t="s">
        <v>296</v>
      </c>
      <c r="J306" s="74" t="s">
        <v>158</v>
      </c>
      <c r="K306" s="46" t="s">
        <v>192</v>
      </c>
      <c r="L306" s="74" t="s">
        <v>35</v>
      </c>
      <c r="M306" s="74"/>
      <c r="N306" s="74"/>
      <c r="O306" s="35"/>
      <c r="P306" s="71"/>
      <c r="Q306" s="69"/>
      <c r="R306" s="69"/>
      <c r="S306" s="72"/>
      <c r="T306" s="69">
        <v>2</v>
      </c>
      <c r="U306" s="70" t="s">
        <v>252</v>
      </c>
      <c r="V306" s="70" t="s">
        <v>253</v>
      </c>
      <c r="W306" s="69" t="s">
        <v>254</v>
      </c>
      <c r="X306" s="69" t="s">
        <v>86</v>
      </c>
      <c r="Y306" s="71" t="s">
        <v>60</v>
      </c>
      <c r="Z306" s="73">
        <v>44075</v>
      </c>
      <c r="AA306" s="73">
        <v>44561</v>
      </c>
      <c r="AB306" s="72" t="s">
        <v>947</v>
      </c>
      <c r="AC306" s="69" t="s">
        <v>90</v>
      </c>
      <c r="AD306" s="69" t="s">
        <v>109</v>
      </c>
      <c r="AE306" s="56" t="str">
        <f t="shared" si="56"/>
        <v>A</v>
      </c>
      <c r="AF306" s="87">
        <f t="shared" si="57"/>
        <v>0.91</v>
      </c>
      <c r="AG306" s="58" t="s">
        <v>1165</v>
      </c>
      <c r="AH306" s="64">
        <v>0.91</v>
      </c>
      <c r="AI306" s="58" t="s">
        <v>1166</v>
      </c>
      <c r="AJ306" s="111"/>
    </row>
    <row r="307" spans="1:36" s="62" customFormat="1" ht="330.75" x14ac:dyDescent="0.25">
      <c r="A307" s="52" t="s">
        <v>234</v>
      </c>
      <c r="B307" s="36"/>
      <c r="C307" s="36"/>
      <c r="D307" s="74" t="s">
        <v>235</v>
      </c>
      <c r="E307" s="72">
        <v>44046</v>
      </c>
      <c r="F307" s="69" t="s">
        <v>236</v>
      </c>
      <c r="G307" s="69">
        <v>59</v>
      </c>
      <c r="H307" s="69" t="s">
        <v>72</v>
      </c>
      <c r="I307" s="63" t="s">
        <v>297</v>
      </c>
      <c r="J307" s="74" t="s">
        <v>158</v>
      </c>
      <c r="K307" s="46" t="s">
        <v>192</v>
      </c>
      <c r="L307" s="74" t="s">
        <v>35</v>
      </c>
      <c r="M307" s="74"/>
      <c r="N307" s="74"/>
      <c r="O307" s="35"/>
      <c r="P307" s="71"/>
      <c r="Q307" s="69"/>
      <c r="R307" s="69"/>
      <c r="S307" s="72"/>
      <c r="T307" s="69">
        <v>1</v>
      </c>
      <c r="U307" s="58" t="s">
        <v>249</v>
      </c>
      <c r="V307" s="70" t="s">
        <v>246</v>
      </c>
      <c r="W307" s="69" t="s">
        <v>247</v>
      </c>
      <c r="X307" s="69" t="s">
        <v>248</v>
      </c>
      <c r="Y307" s="69">
        <v>2</v>
      </c>
      <c r="Z307" s="73">
        <v>44075</v>
      </c>
      <c r="AA307" s="73">
        <v>44561</v>
      </c>
      <c r="AB307" s="72" t="s">
        <v>947</v>
      </c>
      <c r="AC307" s="69" t="s">
        <v>90</v>
      </c>
      <c r="AD307" s="69" t="s">
        <v>109</v>
      </c>
      <c r="AE307" s="56" t="str">
        <f t="shared" si="56"/>
        <v>A</v>
      </c>
      <c r="AF307" s="87">
        <f t="shared" si="57"/>
        <v>0.91</v>
      </c>
      <c r="AG307" s="58" t="s">
        <v>1165</v>
      </c>
      <c r="AH307" s="64">
        <v>0.91</v>
      </c>
      <c r="AI307" s="58" t="s">
        <v>1166</v>
      </c>
      <c r="AJ307" s="111"/>
    </row>
    <row r="308" spans="1:36" s="62" customFormat="1" ht="78.75" x14ac:dyDescent="0.25">
      <c r="A308" s="52" t="s">
        <v>234</v>
      </c>
      <c r="B308" s="36"/>
      <c r="C308" s="36"/>
      <c r="D308" s="74" t="s">
        <v>235</v>
      </c>
      <c r="E308" s="72">
        <v>44046</v>
      </c>
      <c r="F308" s="69" t="s">
        <v>236</v>
      </c>
      <c r="G308" s="69">
        <v>61</v>
      </c>
      <c r="H308" s="69" t="s">
        <v>72</v>
      </c>
      <c r="I308" s="63" t="s">
        <v>298</v>
      </c>
      <c r="J308" s="74" t="s">
        <v>158</v>
      </c>
      <c r="K308" s="46" t="s">
        <v>192</v>
      </c>
      <c r="L308" s="74" t="s">
        <v>35</v>
      </c>
      <c r="M308" s="74"/>
      <c r="N308" s="74"/>
      <c r="O308" s="35"/>
      <c r="P308" s="71"/>
      <c r="Q308" s="69"/>
      <c r="R308" s="69"/>
      <c r="S308" s="69"/>
      <c r="T308" s="36">
        <v>3</v>
      </c>
      <c r="U308" s="58" t="s">
        <v>261</v>
      </c>
      <c r="V308" s="58" t="s">
        <v>264</v>
      </c>
      <c r="W308" s="74" t="s">
        <v>265</v>
      </c>
      <c r="X308" s="74" t="s">
        <v>244</v>
      </c>
      <c r="Y308" s="74" t="s">
        <v>60</v>
      </c>
      <c r="Z308" s="39">
        <v>44075</v>
      </c>
      <c r="AA308" s="39">
        <v>44408</v>
      </c>
      <c r="AB308" s="74" t="s">
        <v>268</v>
      </c>
      <c r="AC308" s="74" t="s">
        <v>272</v>
      </c>
      <c r="AD308" s="69" t="s">
        <v>57</v>
      </c>
      <c r="AE308" s="56" t="str">
        <f t="shared" ref="AE308:AE354" si="72">IF(AH308="N.A.","A",(IF(AH308&lt;100%,"A","C")))</f>
        <v>C</v>
      </c>
      <c r="AF308" s="87">
        <f t="shared" ref="AF308:AF354" si="73">AH308</f>
        <v>1</v>
      </c>
      <c r="AG308" s="58" t="s">
        <v>1272</v>
      </c>
      <c r="AH308" s="64">
        <v>1</v>
      </c>
      <c r="AI308" s="58" t="s">
        <v>1271</v>
      </c>
      <c r="AJ308" s="111"/>
    </row>
    <row r="309" spans="1:36" s="62" customFormat="1" ht="330.75" x14ac:dyDescent="0.25">
      <c r="A309" s="52" t="s">
        <v>234</v>
      </c>
      <c r="B309" s="36"/>
      <c r="C309" s="36"/>
      <c r="D309" s="74" t="s">
        <v>235</v>
      </c>
      <c r="E309" s="72">
        <v>44046</v>
      </c>
      <c r="F309" s="69" t="s">
        <v>236</v>
      </c>
      <c r="G309" s="69">
        <v>68</v>
      </c>
      <c r="H309" s="69" t="s">
        <v>72</v>
      </c>
      <c r="I309" s="63" t="s">
        <v>299</v>
      </c>
      <c r="J309" s="74" t="s">
        <v>158</v>
      </c>
      <c r="K309" s="46" t="s">
        <v>192</v>
      </c>
      <c r="L309" s="74" t="s">
        <v>35</v>
      </c>
      <c r="M309" s="74"/>
      <c r="N309" s="74"/>
      <c r="O309" s="35"/>
      <c r="P309" s="71"/>
      <c r="Q309" s="69"/>
      <c r="R309" s="69"/>
      <c r="S309" s="69"/>
      <c r="T309" s="74">
        <v>1</v>
      </c>
      <c r="U309" s="58" t="s">
        <v>249</v>
      </c>
      <c r="V309" s="70" t="s">
        <v>246</v>
      </c>
      <c r="W309" s="69" t="s">
        <v>247</v>
      </c>
      <c r="X309" s="69" t="s">
        <v>248</v>
      </c>
      <c r="Y309" s="74">
        <v>2</v>
      </c>
      <c r="Z309" s="39">
        <v>44075</v>
      </c>
      <c r="AA309" s="73">
        <v>44561</v>
      </c>
      <c r="AB309" s="72" t="s">
        <v>947</v>
      </c>
      <c r="AC309" s="69" t="s">
        <v>90</v>
      </c>
      <c r="AD309" s="69" t="s">
        <v>109</v>
      </c>
      <c r="AE309" s="56" t="str">
        <f t="shared" si="72"/>
        <v>A</v>
      </c>
      <c r="AF309" s="87">
        <f t="shared" si="73"/>
        <v>0.91</v>
      </c>
      <c r="AG309" s="58" t="s">
        <v>1165</v>
      </c>
      <c r="AH309" s="64">
        <v>0.91</v>
      </c>
      <c r="AI309" s="58" t="s">
        <v>1166</v>
      </c>
      <c r="AJ309" s="111"/>
    </row>
    <row r="310" spans="1:36" s="62" customFormat="1" ht="330.75" x14ac:dyDescent="0.25">
      <c r="A310" s="52" t="s">
        <v>234</v>
      </c>
      <c r="B310" s="36"/>
      <c r="C310" s="36"/>
      <c r="D310" s="74" t="s">
        <v>235</v>
      </c>
      <c r="E310" s="72">
        <v>44046</v>
      </c>
      <c r="F310" s="69" t="s">
        <v>236</v>
      </c>
      <c r="G310" s="69">
        <v>70</v>
      </c>
      <c r="H310" s="69" t="s">
        <v>72</v>
      </c>
      <c r="I310" s="63" t="s">
        <v>300</v>
      </c>
      <c r="J310" s="74" t="s">
        <v>158</v>
      </c>
      <c r="K310" s="46" t="s">
        <v>192</v>
      </c>
      <c r="L310" s="74" t="s">
        <v>35</v>
      </c>
      <c r="M310" s="74"/>
      <c r="N310" s="74"/>
      <c r="O310" s="35"/>
      <c r="P310" s="71"/>
      <c r="Q310" s="69"/>
      <c r="R310" s="69"/>
      <c r="S310" s="72"/>
      <c r="T310" s="74">
        <v>1</v>
      </c>
      <c r="U310" s="58" t="s">
        <v>249</v>
      </c>
      <c r="V310" s="70" t="s">
        <v>246</v>
      </c>
      <c r="W310" s="69" t="s">
        <v>247</v>
      </c>
      <c r="X310" s="69" t="s">
        <v>248</v>
      </c>
      <c r="Y310" s="74">
        <v>2</v>
      </c>
      <c r="Z310" s="39">
        <v>44075</v>
      </c>
      <c r="AA310" s="73">
        <v>44561</v>
      </c>
      <c r="AB310" s="72" t="s">
        <v>947</v>
      </c>
      <c r="AC310" s="69" t="s">
        <v>90</v>
      </c>
      <c r="AD310" s="69" t="s">
        <v>109</v>
      </c>
      <c r="AE310" s="56" t="str">
        <f t="shared" si="72"/>
        <v>A</v>
      </c>
      <c r="AF310" s="87">
        <f t="shared" si="73"/>
        <v>0.91</v>
      </c>
      <c r="AG310" s="58" t="s">
        <v>1165</v>
      </c>
      <c r="AH310" s="64">
        <v>0.91</v>
      </c>
      <c r="AI310" s="58" t="s">
        <v>1166</v>
      </c>
      <c r="AJ310" s="111"/>
    </row>
    <row r="311" spans="1:36" s="62" customFormat="1" ht="330.75" x14ac:dyDescent="0.25">
      <c r="A311" s="52" t="s">
        <v>234</v>
      </c>
      <c r="B311" s="36"/>
      <c r="C311" s="36"/>
      <c r="D311" s="74" t="s">
        <v>235</v>
      </c>
      <c r="E311" s="72">
        <v>44046</v>
      </c>
      <c r="F311" s="69" t="s">
        <v>236</v>
      </c>
      <c r="G311" s="69">
        <v>73</v>
      </c>
      <c r="H311" s="69" t="s">
        <v>72</v>
      </c>
      <c r="I311" s="63" t="s">
        <v>301</v>
      </c>
      <c r="J311" s="74" t="s">
        <v>158</v>
      </c>
      <c r="K311" s="46" t="s">
        <v>192</v>
      </c>
      <c r="L311" s="74" t="s">
        <v>35</v>
      </c>
      <c r="M311" s="74"/>
      <c r="N311" s="74"/>
      <c r="O311" s="35"/>
      <c r="P311" s="71"/>
      <c r="Q311" s="69"/>
      <c r="R311" s="69"/>
      <c r="S311" s="69"/>
      <c r="T311" s="67">
        <v>1</v>
      </c>
      <c r="U311" s="58" t="s">
        <v>249</v>
      </c>
      <c r="V311" s="70" t="s">
        <v>246</v>
      </c>
      <c r="W311" s="69" t="s">
        <v>247</v>
      </c>
      <c r="X311" s="69" t="s">
        <v>248</v>
      </c>
      <c r="Y311" s="74">
        <v>2</v>
      </c>
      <c r="Z311" s="39">
        <v>44075</v>
      </c>
      <c r="AA311" s="73">
        <v>44561</v>
      </c>
      <c r="AB311" s="72" t="s">
        <v>947</v>
      </c>
      <c r="AC311" s="69" t="s">
        <v>90</v>
      </c>
      <c r="AD311" s="69" t="s">
        <v>109</v>
      </c>
      <c r="AE311" s="56" t="str">
        <f t="shared" si="72"/>
        <v>A</v>
      </c>
      <c r="AF311" s="87">
        <f t="shared" si="73"/>
        <v>0.91</v>
      </c>
      <c r="AG311" s="58" t="s">
        <v>1165</v>
      </c>
      <c r="AH311" s="64">
        <v>0.91</v>
      </c>
      <c r="AI311" s="58" t="s">
        <v>1166</v>
      </c>
      <c r="AJ311" s="111"/>
    </row>
    <row r="312" spans="1:36" s="62" customFormat="1" ht="330.75" x14ac:dyDescent="0.25">
      <c r="A312" s="52" t="s">
        <v>234</v>
      </c>
      <c r="B312" s="36"/>
      <c r="C312" s="36"/>
      <c r="D312" s="74" t="s">
        <v>235</v>
      </c>
      <c r="E312" s="72">
        <v>44046</v>
      </c>
      <c r="F312" s="69" t="s">
        <v>236</v>
      </c>
      <c r="G312" s="69">
        <v>87</v>
      </c>
      <c r="H312" s="69" t="s">
        <v>72</v>
      </c>
      <c r="I312" s="63" t="s">
        <v>302</v>
      </c>
      <c r="J312" s="74" t="s">
        <v>158</v>
      </c>
      <c r="K312" s="46" t="s">
        <v>192</v>
      </c>
      <c r="L312" s="74" t="s">
        <v>35</v>
      </c>
      <c r="M312" s="74"/>
      <c r="N312" s="74"/>
      <c r="O312" s="35"/>
      <c r="P312" s="71"/>
      <c r="Q312" s="69"/>
      <c r="R312" s="69"/>
      <c r="S312" s="72"/>
      <c r="T312" s="74">
        <v>1</v>
      </c>
      <c r="U312" s="58" t="s">
        <v>259</v>
      </c>
      <c r="V312" s="70" t="s">
        <v>246</v>
      </c>
      <c r="W312" s="69" t="s">
        <v>247</v>
      </c>
      <c r="X312" s="69" t="s">
        <v>248</v>
      </c>
      <c r="Y312" s="74">
        <v>2</v>
      </c>
      <c r="Z312" s="39">
        <v>44075</v>
      </c>
      <c r="AA312" s="73">
        <v>44561</v>
      </c>
      <c r="AB312" s="72" t="s">
        <v>947</v>
      </c>
      <c r="AC312" s="69" t="s">
        <v>90</v>
      </c>
      <c r="AD312" s="69" t="s">
        <v>109</v>
      </c>
      <c r="AE312" s="56" t="str">
        <f t="shared" si="72"/>
        <v>A</v>
      </c>
      <c r="AF312" s="87">
        <f t="shared" si="73"/>
        <v>0.91</v>
      </c>
      <c r="AG312" s="58" t="s">
        <v>1165</v>
      </c>
      <c r="AH312" s="64">
        <v>0.91</v>
      </c>
      <c r="AI312" s="58" t="s">
        <v>1166</v>
      </c>
      <c r="AJ312" s="111"/>
    </row>
    <row r="313" spans="1:36" s="62" customFormat="1" ht="330.75" x14ac:dyDescent="0.25">
      <c r="A313" s="52" t="s">
        <v>234</v>
      </c>
      <c r="B313" s="36"/>
      <c r="C313" s="36"/>
      <c r="D313" s="74" t="s">
        <v>235</v>
      </c>
      <c r="E313" s="72">
        <v>44046</v>
      </c>
      <c r="F313" s="69" t="s">
        <v>236</v>
      </c>
      <c r="G313" s="69">
        <v>92</v>
      </c>
      <c r="H313" s="69" t="s">
        <v>72</v>
      </c>
      <c r="I313" s="63" t="s">
        <v>303</v>
      </c>
      <c r="J313" s="74" t="s">
        <v>158</v>
      </c>
      <c r="K313" s="46" t="s">
        <v>192</v>
      </c>
      <c r="L313" s="74" t="s">
        <v>35</v>
      </c>
      <c r="M313" s="74"/>
      <c r="N313" s="74"/>
      <c r="O313" s="35"/>
      <c r="P313" s="71"/>
      <c r="Q313" s="69"/>
      <c r="R313" s="69"/>
      <c r="S313" s="72"/>
      <c r="T313" s="69">
        <v>1</v>
      </c>
      <c r="U313" s="60" t="s">
        <v>260</v>
      </c>
      <c r="V313" s="70" t="s">
        <v>246</v>
      </c>
      <c r="W313" s="69" t="s">
        <v>247</v>
      </c>
      <c r="X313" s="69" t="s">
        <v>248</v>
      </c>
      <c r="Y313" s="74">
        <v>2</v>
      </c>
      <c r="Z313" s="39">
        <v>44075</v>
      </c>
      <c r="AA313" s="73">
        <v>44561</v>
      </c>
      <c r="AB313" s="72" t="s">
        <v>947</v>
      </c>
      <c r="AC313" s="69" t="s">
        <v>90</v>
      </c>
      <c r="AD313" s="69" t="s">
        <v>109</v>
      </c>
      <c r="AE313" s="56" t="str">
        <f t="shared" si="72"/>
        <v>A</v>
      </c>
      <c r="AF313" s="87">
        <f t="shared" si="73"/>
        <v>0.91</v>
      </c>
      <c r="AG313" s="58" t="s">
        <v>1165</v>
      </c>
      <c r="AH313" s="64">
        <v>0.91</v>
      </c>
      <c r="AI313" s="58" t="s">
        <v>1166</v>
      </c>
      <c r="AJ313" s="111"/>
    </row>
    <row r="314" spans="1:36" s="62" customFormat="1" ht="110.25" x14ac:dyDescent="0.25">
      <c r="A314" s="52" t="s">
        <v>234</v>
      </c>
      <c r="B314" s="36"/>
      <c r="C314" s="36"/>
      <c r="D314" s="74" t="s">
        <v>235</v>
      </c>
      <c r="E314" s="72">
        <v>44046</v>
      </c>
      <c r="F314" s="69" t="s">
        <v>236</v>
      </c>
      <c r="G314" s="69">
        <v>94</v>
      </c>
      <c r="H314" s="69" t="s">
        <v>72</v>
      </c>
      <c r="I314" s="63" t="s">
        <v>304</v>
      </c>
      <c r="J314" s="74" t="s">
        <v>158</v>
      </c>
      <c r="K314" s="46" t="s">
        <v>192</v>
      </c>
      <c r="L314" s="74" t="s">
        <v>35</v>
      </c>
      <c r="M314" s="74"/>
      <c r="N314" s="74"/>
      <c r="O314" s="35"/>
      <c r="P314" s="71"/>
      <c r="Q314" s="69"/>
      <c r="R314" s="69"/>
      <c r="S314" s="69"/>
      <c r="T314" s="74">
        <v>4</v>
      </c>
      <c r="U314" s="58" t="s">
        <v>261</v>
      </c>
      <c r="V314" s="58" t="s">
        <v>242</v>
      </c>
      <c r="W314" s="74" t="s">
        <v>243</v>
      </c>
      <c r="X314" s="74" t="s">
        <v>244</v>
      </c>
      <c r="Y314" s="74">
        <v>1</v>
      </c>
      <c r="Z314" s="39">
        <v>44075</v>
      </c>
      <c r="AA314" s="39">
        <v>44408</v>
      </c>
      <c r="AB314" s="60" t="s">
        <v>268</v>
      </c>
      <c r="AC314" s="74" t="s">
        <v>271</v>
      </c>
      <c r="AD314" s="69" t="s">
        <v>57</v>
      </c>
      <c r="AE314" s="56" t="str">
        <f t="shared" si="72"/>
        <v>C</v>
      </c>
      <c r="AF314" s="87">
        <f t="shared" si="73"/>
        <v>1</v>
      </c>
      <c r="AG314" s="58" t="s">
        <v>1272</v>
      </c>
      <c r="AH314" s="64">
        <v>1</v>
      </c>
      <c r="AI314" s="58" t="s">
        <v>1271</v>
      </c>
      <c r="AJ314" s="111"/>
    </row>
    <row r="315" spans="1:36" s="62" customFormat="1" ht="157.5" x14ac:dyDescent="0.25">
      <c r="A315" s="52" t="s">
        <v>234</v>
      </c>
      <c r="B315" s="36"/>
      <c r="C315" s="36"/>
      <c r="D315" s="74" t="s">
        <v>235</v>
      </c>
      <c r="E315" s="72">
        <v>44046</v>
      </c>
      <c r="F315" s="69" t="s">
        <v>236</v>
      </c>
      <c r="G315" s="69">
        <v>96</v>
      </c>
      <c r="H315" s="69" t="s">
        <v>72</v>
      </c>
      <c r="I315" s="63" t="s">
        <v>305</v>
      </c>
      <c r="J315" s="74" t="s">
        <v>158</v>
      </c>
      <c r="K315" s="46" t="s">
        <v>192</v>
      </c>
      <c r="L315" s="74" t="s">
        <v>35</v>
      </c>
      <c r="M315" s="74"/>
      <c r="N315" s="74"/>
      <c r="O315" s="35"/>
      <c r="P315" s="71"/>
      <c r="Q315" s="69"/>
      <c r="R315" s="69"/>
      <c r="S315" s="72"/>
      <c r="T315" s="74">
        <v>2</v>
      </c>
      <c r="U315" s="58" t="s">
        <v>261</v>
      </c>
      <c r="V315" s="58" t="s">
        <v>242</v>
      </c>
      <c r="W315" s="74" t="s">
        <v>243</v>
      </c>
      <c r="X315" s="74" t="s">
        <v>244</v>
      </c>
      <c r="Y315" s="74">
        <v>1</v>
      </c>
      <c r="Z315" s="39">
        <v>44075</v>
      </c>
      <c r="AA315" s="39">
        <v>44408</v>
      </c>
      <c r="AB315" s="60" t="s">
        <v>268</v>
      </c>
      <c r="AC315" s="74" t="s">
        <v>271</v>
      </c>
      <c r="AD315" s="69" t="s">
        <v>57</v>
      </c>
      <c r="AE315" s="56" t="str">
        <f t="shared" si="72"/>
        <v>C</v>
      </c>
      <c r="AF315" s="87">
        <f t="shared" si="73"/>
        <v>1</v>
      </c>
      <c r="AG315" s="58" t="s">
        <v>1272</v>
      </c>
      <c r="AH315" s="64">
        <v>1</v>
      </c>
      <c r="AI315" s="58" t="s">
        <v>1271</v>
      </c>
      <c r="AJ315" s="111"/>
    </row>
    <row r="316" spans="1:36" s="62" customFormat="1" ht="157.5" x14ac:dyDescent="0.25">
      <c r="A316" s="52" t="s">
        <v>234</v>
      </c>
      <c r="B316" s="36"/>
      <c r="C316" s="36"/>
      <c r="D316" s="74" t="s">
        <v>235</v>
      </c>
      <c r="E316" s="72">
        <v>44046</v>
      </c>
      <c r="F316" s="69" t="s">
        <v>236</v>
      </c>
      <c r="G316" s="69">
        <v>97</v>
      </c>
      <c r="H316" s="69" t="s">
        <v>72</v>
      </c>
      <c r="I316" s="63" t="s">
        <v>306</v>
      </c>
      <c r="J316" s="74" t="s">
        <v>158</v>
      </c>
      <c r="K316" s="46" t="s">
        <v>192</v>
      </c>
      <c r="L316" s="74" t="s">
        <v>35</v>
      </c>
      <c r="M316" s="74"/>
      <c r="N316" s="74"/>
      <c r="O316" s="35"/>
      <c r="P316" s="71"/>
      <c r="Q316" s="69"/>
      <c r="R316" s="69"/>
      <c r="S316" s="69"/>
      <c r="T316" s="74">
        <v>2</v>
      </c>
      <c r="U316" s="58" t="s">
        <v>261</v>
      </c>
      <c r="V316" s="58" t="s">
        <v>242</v>
      </c>
      <c r="W316" s="74" t="s">
        <v>243</v>
      </c>
      <c r="X316" s="74" t="s">
        <v>244</v>
      </c>
      <c r="Y316" s="74">
        <v>1</v>
      </c>
      <c r="Z316" s="39">
        <v>44075</v>
      </c>
      <c r="AA316" s="39">
        <v>44408</v>
      </c>
      <c r="AB316" s="60" t="s">
        <v>268</v>
      </c>
      <c r="AC316" s="74" t="s">
        <v>271</v>
      </c>
      <c r="AD316" s="69" t="s">
        <v>57</v>
      </c>
      <c r="AE316" s="56" t="str">
        <f t="shared" si="72"/>
        <v>C</v>
      </c>
      <c r="AF316" s="87">
        <f t="shared" si="73"/>
        <v>1</v>
      </c>
      <c r="AG316" s="58" t="s">
        <v>1272</v>
      </c>
      <c r="AH316" s="64">
        <v>1</v>
      </c>
      <c r="AI316" s="58" t="s">
        <v>1271</v>
      </c>
      <c r="AJ316" s="111"/>
    </row>
    <row r="317" spans="1:36" s="62" customFormat="1" ht="157.5" x14ac:dyDescent="0.25">
      <c r="A317" s="52" t="s">
        <v>234</v>
      </c>
      <c r="B317" s="36"/>
      <c r="C317" s="36"/>
      <c r="D317" s="74" t="s">
        <v>235</v>
      </c>
      <c r="E317" s="72">
        <v>44046</v>
      </c>
      <c r="F317" s="69" t="s">
        <v>236</v>
      </c>
      <c r="G317" s="69">
        <v>98</v>
      </c>
      <c r="H317" s="69" t="s">
        <v>72</v>
      </c>
      <c r="I317" s="63" t="s">
        <v>307</v>
      </c>
      <c r="J317" s="74" t="s">
        <v>158</v>
      </c>
      <c r="K317" s="46" t="s">
        <v>192</v>
      </c>
      <c r="L317" s="74" t="s">
        <v>35</v>
      </c>
      <c r="M317" s="74"/>
      <c r="N317" s="74"/>
      <c r="O317" s="35"/>
      <c r="P317" s="71"/>
      <c r="Q317" s="69"/>
      <c r="R317" s="69"/>
      <c r="S317" s="69"/>
      <c r="T317" s="74">
        <v>2</v>
      </c>
      <c r="U317" s="58" t="s">
        <v>261</v>
      </c>
      <c r="V317" s="58" t="s">
        <v>242</v>
      </c>
      <c r="W317" s="74" t="s">
        <v>243</v>
      </c>
      <c r="X317" s="74" t="s">
        <v>244</v>
      </c>
      <c r="Y317" s="74">
        <v>1</v>
      </c>
      <c r="Z317" s="39">
        <v>44075</v>
      </c>
      <c r="AA317" s="39">
        <v>44408</v>
      </c>
      <c r="AB317" s="60" t="s">
        <v>268</v>
      </c>
      <c r="AC317" s="74" t="s">
        <v>271</v>
      </c>
      <c r="AD317" s="69" t="s">
        <v>57</v>
      </c>
      <c r="AE317" s="56" t="str">
        <f t="shared" si="72"/>
        <v>C</v>
      </c>
      <c r="AF317" s="87">
        <f t="shared" si="73"/>
        <v>1</v>
      </c>
      <c r="AG317" s="58" t="s">
        <v>1272</v>
      </c>
      <c r="AH317" s="64">
        <v>1</v>
      </c>
      <c r="AI317" s="58" t="s">
        <v>1271</v>
      </c>
      <c r="AJ317" s="111"/>
    </row>
    <row r="318" spans="1:36" s="62" customFormat="1" ht="330.75" x14ac:dyDescent="0.25">
      <c r="A318" s="52" t="s">
        <v>234</v>
      </c>
      <c r="B318" s="36"/>
      <c r="C318" s="36"/>
      <c r="D318" s="74" t="s">
        <v>235</v>
      </c>
      <c r="E318" s="72">
        <v>44046</v>
      </c>
      <c r="F318" s="69" t="s">
        <v>236</v>
      </c>
      <c r="G318" s="69">
        <v>99</v>
      </c>
      <c r="H318" s="69" t="s">
        <v>72</v>
      </c>
      <c r="I318" s="63" t="s">
        <v>308</v>
      </c>
      <c r="J318" s="74" t="s">
        <v>158</v>
      </c>
      <c r="K318" s="46" t="s">
        <v>192</v>
      </c>
      <c r="L318" s="74" t="s">
        <v>35</v>
      </c>
      <c r="M318" s="74"/>
      <c r="N318" s="74"/>
      <c r="O318" s="35"/>
      <c r="P318" s="71"/>
      <c r="Q318" s="69"/>
      <c r="R318" s="69"/>
      <c r="S318" s="69"/>
      <c r="T318" s="74">
        <v>1</v>
      </c>
      <c r="U318" s="58" t="s">
        <v>249</v>
      </c>
      <c r="V318" s="70" t="s">
        <v>246</v>
      </c>
      <c r="W318" s="69" t="s">
        <v>247</v>
      </c>
      <c r="X318" s="69" t="s">
        <v>248</v>
      </c>
      <c r="Y318" s="74">
        <v>2</v>
      </c>
      <c r="Z318" s="39">
        <v>44075</v>
      </c>
      <c r="AA318" s="73">
        <v>44561</v>
      </c>
      <c r="AB318" s="72" t="s">
        <v>947</v>
      </c>
      <c r="AC318" s="69" t="s">
        <v>90</v>
      </c>
      <c r="AD318" s="69" t="s">
        <v>109</v>
      </c>
      <c r="AE318" s="56" t="str">
        <f t="shared" si="72"/>
        <v>A</v>
      </c>
      <c r="AF318" s="87">
        <f t="shared" si="73"/>
        <v>0.91</v>
      </c>
      <c r="AG318" s="58" t="s">
        <v>1165</v>
      </c>
      <c r="AH318" s="64">
        <v>0.91</v>
      </c>
      <c r="AI318" s="58" t="s">
        <v>1166</v>
      </c>
      <c r="AJ318" s="111"/>
    </row>
    <row r="319" spans="1:36" s="62" customFormat="1" ht="141.75" x14ac:dyDescent="0.25">
      <c r="A319" s="52" t="s">
        <v>234</v>
      </c>
      <c r="B319" s="36"/>
      <c r="C319" s="36"/>
      <c r="D319" s="74" t="s">
        <v>235</v>
      </c>
      <c r="E319" s="72">
        <v>44046</v>
      </c>
      <c r="F319" s="69" t="s">
        <v>236</v>
      </c>
      <c r="G319" s="69">
        <v>99</v>
      </c>
      <c r="H319" s="69" t="s">
        <v>72</v>
      </c>
      <c r="I319" s="63" t="s">
        <v>308</v>
      </c>
      <c r="J319" s="74" t="s">
        <v>158</v>
      </c>
      <c r="K319" s="46" t="s">
        <v>192</v>
      </c>
      <c r="L319" s="74" t="s">
        <v>35</v>
      </c>
      <c r="M319" s="74"/>
      <c r="N319" s="74"/>
      <c r="O319" s="35"/>
      <c r="P319" s="71"/>
      <c r="Q319" s="69"/>
      <c r="R319" s="69"/>
      <c r="S319" s="69"/>
      <c r="T319" s="74">
        <v>3</v>
      </c>
      <c r="U319" s="58" t="s">
        <v>261</v>
      </c>
      <c r="V319" s="58" t="s">
        <v>242</v>
      </c>
      <c r="W319" s="74" t="s">
        <v>243</v>
      </c>
      <c r="X319" s="74" t="s">
        <v>244</v>
      </c>
      <c r="Y319" s="74">
        <v>1</v>
      </c>
      <c r="Z319" s="39">
        <v>44075</v>
      </c>
      <c r="AA319" s="39">
        <v>44408</v>
      </c>
      <c r="AB319" s="60" t="s">
        <v>268</v>
      </c>
      <c r="AC319" s="74" t="s">
        <v>271</v>
      </c>
      <c r="AD319" s="69" t="s">
        <v>57</v>
      </c>
      <c r="AE319" s="56" t="str">
        <f t="shared" si="72"/>
        <v>C</v>
      </c>
      <c r="AF319" s="87">
        <f t="shared" si="73"/>
        <v>1</v>
      </c>
      <c r="AG319" s="58" t="s">
        <v>1272</v>
      </c>
      <c r="AH319" s="64">
        <v>1</v>
      </c>
      <c r="AI319" s="58" t="s">
        <v>1271</v>
      </c>
      <c r="AJ319" s="111"/>
    </row>
    <row r="320" spans="1:36" s="62" customFormat="1" ht="110.25" x14ac:dyDescent="0.25">
      <c r="A320" s="52" t="s">
        <v>234</v>
      </c>
      <c r="B320" s="36"/>
      <c r="C320" s="36"/>
      <c r="D320" s="74" t="s">
        <v>235</v>
      </c>
      <c r="E320" s="72">
        <v>44046</v>
      </c>
      <c r="F320" s="69" t="s">
        <v>236</v>
      </c>
      <c r="G320" s="69">
        <v>100</v>
      </c>
      <c r="H320" s="69" t="s">
        <v>72</v>
      </c>
      <c r="I320" s="63" t="s">
        <v>304</v>
      </c>
      <c r="J320" s="74" t="s">
        <v>158</v>
      </c>
      <c r="K320" s="46" t="s">
        <v>192</v>
      </c>
      <c r="L320" s="74" t="s">
        <v>35</v>
      </c>
      <c r="M320" s="74"/>
      <c r="N320" s="74"/>
      <c r="O320" s="35"/>
      <c r="P320" s="71"/>
      <c r="Q320" s="69"/>
      <c r="R320" s="69"/>
      <c r="S320" s="69"/>
      <c r="T320" s="74">
        <v>4</v>
      </c>
      <c r="U320" s="58" t="s">
        <v>261</v>
      </c>
      <c r="V320" s="58" t="s">
        <v>242</v>
      </c>
      <c r="W320" s="74" t="s">
        <v>243</v>
      </c>
      <c r="X320" s="74" t="s">
        <v>244</v>
      </c>
      <c r="Y320" s="74">
        <v>1</v>
      </c>
      <c r="Z320" s="39">
        <v>44075</v>
      </c>
      <c r="AA320" s="39">
        <v>44408</v>
      </c>
      <c r="AB320" s="60" t="s">
        <v>268</v>
      </c>
      <c r="AC320" s="74" t="s">
        <v>271</v>
      </c>
      <c r="AD320" s="69" t="s">
        <v>57</v>
      </c>
      <c r="AE320" s="56" t="str">
        <f t="shared" si="72"/>
        <v>C</v>
      </c>
      <c r="AF320" s="87">
        <f t="shared" si="73"/>
        <v>1</v>
      </c>
      <c r="AG320" s="58" t="s">
        <v>1272</v>
      </c>
      <c r="AH320" s="64">
        <v>1</v>
      </c>
      <c r="AI320" s="58" t="s">
        <v>1271</v>
      </c>
      <c r="AJ320" s="111"/>
    </row>
    <row r="321" spans="1:36" s="62" customFormat="1" ht="78.75" x14ac:dyDescent="0.25">
      <c r="A321" s="52" t="s">
        <v>234</v>
      </c>
      <c r="B321" s="36"/>
      <c r="C321" s="36"/>
      <c r="D321" s="74" t="s">
        <v>235</v>
      </c>
      <c r="E321" s="72">
        <v>44046</v>
      </c>
      <c r="F321" s="69" t="s">
        <v>236</v>
      </c>
      <c r="G321" s="69">
        <v>108</v>
      </c>
      <c r="H321" s="69" t="s">
        <v>72</v>
      </c>
      <c r="I321" s="63" t="s">
        <v>309</v>
      </c>
      <c r="J321" s="74" t="s">
        <v>158</v>
      </c>
      <c r="K321" s="46" t="s">
        <v>192</v>
      </c>
      <c r="L321" s="74" t="s">
        <v>35</v>
      </c>
      <c r="M321" s="74"/>
      <c r="N321" s="74"/>
      <c r="O321" s="35"/>
      <c r="P321" s="71"/>
      <c r="Q321" s="69"/>
      <c r="R321" s="69"/>
      <c r="S321" s="69"/>
      <c r="T321" s="74">
        <v>1</v>
      </c>
      <c r="U321" s="58" t="s">
        <v>261</v>
      </c>
      <c r="V321" s="58" t="s">
        <v>242</v>
      </c>
      <c r="W321" s="74" t="s">
        <v>243</v>
      </c>
      <c r="X321" s="74" t="s">
        <v>244</v>
      </c>
      <c r="Y321" s="74">
        <v>1</v>
      </c>
      <c r="Z321" s="39">
        <v>44075</v>
      </c>
      <c r="AA321" s="39">
        <v>44408</v>
      </c>
      <c r="AB321" s="60" t="s">
        <v>268</v>
      </c>
      <c r="AC321" s="74" t="s">
        <v>271</v>
      </c>
      <c r="AD321" s="69" t="s">
        <v>57</v>
      </c>
      <c r="AE321" s="56" t="str">
        <f t="shared" si="72"/>
        <v>C</v>
      </c>
      <c r="AF321" s="87">
        <f t="shared" si="73"/>
        <v>1</v>
      </c>
      <c r="AG321" s="58" t="s">
        <v>1272</v>
      </c>
      <c r="AH321" s="64">
        <v>1</v>
      </c>
      <c r="AI321" s="58" t="s">
        <v>1271</v>
      </c>
      <c r="AJ321" s="111"/>
    </row>
    <row r="322" spans="1:36" s="62" customFormat="1" ht="126" x14ac:dyDescent="0.25">
      <c r="A322" s="52" t="s">
        <v>234</v>
      </c>
      <c r="B322" s="36"/>
      <c r="C322" s="36"/>
      <c r="D322" s="74" t="s">
        <v>235</v>
      </c>
      <c r="E322" s="72">
        <v>44046</v>
      </c>
      <c r="F322" s="69" t="s">
        <v>236</v>
      </c>
      <c r="G322" s="69">
        <v>109</v>
      </c>
      <c r="H322" s="69" t="s">
        <v>72</v>
      </c>
      <c r="I322" s="63" t="s">
        <v>310</v>
      </c>
      <c r="J322" s="74" t="s">
        <v>158</v>
      </c>
      <c r="K322" s="46" t="s">
        <v>192</v>
      </c>
      <c r="L322" s="74" t="s">
        <v>35</v>
      </c>
      <c r="M322" s="74"/>
      <c r="N322" s="74"/>
      <c r="O322" s="35"/>
      <c r="P322" s="71"/>
      <c r="Q322" s="69"/>
      <c r="R322" s="69"/>
      <c r="S322" s="72"/>
      <c r="T322" s="67">
        <v>2</v>
      </c>
      <c r="U322" s="60" t="s">
        <v>263</v>
      </c>
      <c r="V322" s="58" t="s">
        <v>242</v>
      </c>
      <c r="W322" s="74" t="s">
        <v>243</v>
      </c>
      <c r="X322" s="74" t="s">
        <v>244</v>
      </c>
      <c r="Y322" s="74">
        <v>1</v>
      </c>
      <c r="Z322" s="39">
        <v>44075</v>
      </c>
      <c r="AA322" s="39">
        <v>44408</v>
      </c>
      <c r="AB322" s="60" t="s">
        <v>268</v>
      </c>
      <c r="AC322" s="74" t="s">
        <v>271</v>
      </c>
      <c r="AD322" s="69" t="s">
        <v>57</v>
      </c>
      <c r="AE322" s="56" t="str">
        <f t="shared" si="72"/>
        <v>C</v>
      </c>
      <c r="AF322" s="87">
        <f t="shared" si="73"/>
        <v>1</v>
      </c>
      <c r="AG322" s="58" t="s">
        <v>1272</v>
      </c>
      <c r="AH322" s="64">
        <v>1</v>
      </c>
      <c r="AI322" s="58" t="s">
        <v>1271</v>
      </c>
      <c r="AJ322" s="111"/>
    </row>
    <row r="323" spans="1:36" s="62" customFormat="1" ht="126" x14ac:dyDescent="0.25">
      <c r="A323" s="52" t="s">
        <v>234</v>
      </c>
      <c r="B323" s="36"/>
      <c r="C323" s="36"/>
      <c r="D323" s="74" t="s">
        <v>235</v>
      </c>
      <c r="E323" s="72">
        <v>44046</v>
      </c>
      <c r="F323" s="69" t="s">
        <v>236</v>
      </c>
      <c r="G323" s="69">
        <v>114</v>
      </c>
      <c r="H323" s="69" t="s">
        <v>72</v>
      </c>
      <c r="I323" s="63" t="s">
        <v>311</v>
      </c>
      <c r="J323" s="74" t="s">
        <v>158</v>
      </c>
      <c r="K323" s="46" t="s">
        <v>192</v>
      </c>
      <c r="L323" s="74" t="s">
        <v>35</v>
      </c>
      <c r="M323" s="74"/>
      <c r="N323" s="74"/>
      <c r="O323" s="35"/>
      <c r="P323" s="71"/>
      <c r="Q323" s="69"/>
      <c r="R323" s="69"/>
      <c r="S323" s="69"/>
      <c r="T323" s="74">
        <v>2</v>
      </c>
      <c r="U323" s="58" t="s">
        <v>261</v>
      </c>
      <c r="V323" s="58" t="s">
        <v>242</v>
      </c>
      <c r="W323" s="74" t="s">
        <v>243</v>
      </c>
      <c r="X323" s="74" t="s">
        <v>244</v>
      </c>
      <c r="Y323" s="74">
        <v>1</v>
      </c>
      <c r="Z323" s="39">
        <v>44075</v>
      </c>
      <c r="AA323" s="39">
        <v>44408</v>
      </c>
      <c r="AB323" s="60" t="s">
        <v>268</v>
      </c>
      <c r="AC323" s="74" t="s">
        <v>271</v>
      </c>
      <c r="AD323" s="69" t="s">
        <v>57</v>
      </c>
      <c r="AE323" s="56" t="str">
        <f t="shared" si="72"/>
        <v>C</v>
      </c>
      <c r="AF323" s="87">
        <f t="shared" si="73"/>
        <v>1</v>
      </c>
      <c r="AG323" s="58" t="s">
        <v>1272</v>
      </c>
      <c r="AH323" s="64">
        <v>1</v>
      </c>
      <c r="AI323" s="58" t="s">
        <v>1271</v>
      </c>
      <c r="AJ323" s="111"/>
    </row>
    <row r="324" spans="1:36" s="62" customFormat="1" ht="78.75" x14ac:dyDescent="0.25">
      <c r="A324" s="52" t="s">
        <v>234</v>
      </c>
      <c r="B324" s="36"/>
      <c r="C324" s="36"/>
      <c r="D324" s="74" t="s">
        <v>235</v>
      </c>
      <c r="E324" s="72">
        <v>44046</v>
      </c>
      <c r="F324" s="69" t="s">
        <v>236</v>
      </c>
      <c r="G324" s="69">
        <v>138</v>
      </c>
      <c r="H324" s="69" t="s">
        <v>72</v>
      </c>
      <c r="I324" s="63" t="s">
        <v>312</v>
      </c>
      <c r="J324" s="74" t="s">
        <v>158</v>
      </c>
      <c r="K324" s="46" t="s">
        <v>192</v>
      </c>
      <c r="L324" s="74" t="s">
        <v>35</v>
      </c>
      <c r="M324" s="74"/>
      <c r="N324" s="74"/>
      <c r="O324" s="35"/>
      <c r="P324" s="71"/>
      <c r="Q324" s="69"/>
      <c r="R324" s="69"/>
      <c r="S324" s="69"/>
      <c r="T324" s="67">
        <v>3</v>
      </c>
      <c r="U324" s="70" t="s">
        <v>266</v>
      </c>
      <c r="V324" s="70" t="s">
        <v>242</v>
      </c>
      <c r="W324" s="69" t="s">
        <v>243</v>
      </c>
      <c r="X324" s="69" t="s">
        <v>244</v>
      </c>
      <c r="Y324" s="69">
        <v>1</v>
      </c>
      <c r="Z324" s="73">
        <v>44075</v>
      </c>
      <c r="AA324" s="73">
        <v>44408</v>
      </c>
      <c r="AB324" s="72" t="s">
        <v>268</v>
      </c>
      <c r="AC324" s="69" t="s">
        <v>271</v>
      </c>
      <c r="AD324" s="69" t="s">
        <v>57</v>
      </c>
      <c r="AE324" s="56" t="str">
        <f t="shared" si="72"/>
        <v>C</v>
      </c>
      <c r="AF324" s="87">
        <f t="shared" si="73"/>
        <v>1</v>
      </c>
      <c r="AG324" s="58" t="s">
        <v>1272</v>
      </c>
      <c r="AH324" s="64">
        <v>1</v>
      </c>
      <c r="AI324" s="58" t="s">
        <v>1271</v>
      </c>
      <c r="AJ324" s="111"/>
    </row>
    <row r="325" spans="1:36" s="62" customFormat="1" ht="330.75" x14ac:dyDescent="0.25">
      <c r="A325" s="52" t="s">
        <v>234</v>
      </c>
      <c r="B325" s="36"/>
      <c r="C325" s="36"/>
      <c r="D325" s="74" t="s">
        <v>235</v>
      </c>
      <c r="E325" s="72">
        <v>44046</v>
      </c>
      <c r="F325" s="69" t="s">
        <v>236</v>
      </c>
      <c r="G325" s="69">
        <v>140</v>
      </c>
      <c r="H325" s="69" t="s">
        <v>72</v>
      </c>
      <c r="I325" s="63" t="s">
        <v>313</v>
      </c>
      <c r="J325" s="74" t="s">
        <v>158</v>
      </c>
      <c r="K325" s="46" t="s">
        <v>192</v>
      </c>
      <c r="L325" s="74" t="s">
        <v>35</v>
      </c>
      <c r="M325" s="74"/>
      <c r="N325" s="74"/>
      <c r="O325" s="35"/>
      <c r="P325" s="71"/>
      <c r="Q325" s="69"/>
      <c r="R325" s="69"/>
      <c r="S325" s="69"/>
      <c r="T325" s="67">
        <v>1</v>
      </c>
      <c r="U325" s="58" t="s">
        <v>249</v>
      </c>
      <c r="V325" s="70" t="s">
        <v>246</v>
      </c>
      <c r="W325" s="69" t="s">
        <v>247</v>
      </c>
      <c r="X325" s="69" t="s">
        <v>248</v>
      </c>
      <c r="Y325" s="69">
        <v>2</v>
      </c>
      <c r="Z325" s="73">
        <v>44075</v>
      </c>
      <c r="AA325" s="73">
        <v>44561</v>
      </c>
      <c r="AB325" s="72" t="s">
        <v>269</v>
      </c>
      <c r="AC325" s="69" t="s">
        <v>90</v>
      </c>
      <c r="AD325" s="69" t="s">
        <v>109</v>
      </c>
      <c r="AE325" s="56" t="str">
        <f t="shared" si="72"/>
        <v>A</v>
      </c>
      <c r="AF325" s="87">
        <f t="shared" si="73"/>
        <v>0.91</v>
      </c>
      <c r="AG325" s="58" t="s">
        <v>1165</v>
      </c>
      <c r="AH325" s="64">
        <v>0.91</v>
      </c>
      <c r="AI325" s="58" t="s">
        <v>1166</v>
      </c>
      <c r="AJ325" s="111"/>
    </row>
    <row r="326" spans="1:36" ht="204.75" x14ac:dyDescent="0.25">
      <c r="A326" s="69" t="s">
        <v>949</v>
      </c>
      <c r="B326" s="36"/>
      <c r="C326" s="36"/>
      <c r="D326" s="69" t="s">
        <v>841</v>
      </c>
      <c r="E326" s="38">
        <v>44368</v>
      </c>
      <c r="F326" s="69" t="s">
        <v>236</v>
      </c>
      <c r="G326" s="74" t="s">
        <v>842</v>
      </c>
      <c r="H326" s="69" t="s">
        <v>72</v>
      </c>
      <c r="I326" s="70" t="s">
        <v>843</v>
      </c>
      <c r="J326" s="74" t="s">
        <v>158</v>
      </c>
      <c r="K326" s="46" t="s">
        <v>192</v>
      </c>
      <c r="L326" s="74" t="s">
        <v>35</v>
      </c>
      <c r="M326" s="74"/>
      <c r="N326" s="74"/>
      <c r="O326" s="37">
        <v>44370</v>
      </c>
      <c r="P326" s="104"/>
      <c r="Q326" s="104"/>
      <c r="R326" s="104"/>
      <c r="S326" s="104"/>
      <c r="T326" s="67">
        <v>1</v>
      </c>
      <c r="U326" s="70" t="s">
        <v>845</v>
      </c>
      <c r="V326" s="70" t="s">
        <v>847</v>
      </c>
      <c r="W326" s="70" t="s">
        <v>851</v>
      </c>
      <c r="X326" s="69" t="s">
        <v>852</v>
      </c>
      <c r="Y326" s="69">
        <v>4</v>
      </c>
      <c r="Z326" s="39">
        <v>44378</v>
      </c>
      <c r="AA326" s="39">
        <v>44742</v>
      </c>
      <c r="AB326" s="74" t="s">
        <v>860</v>
      </c>
      <c r="AC326" s="74" t="s">
        <v>36</v>
      </c>
      <c r="AD326" s="74" t="s">
        <v>37</v>
      </c>
      <c r="AE326" s="56" t="str">
        <f t="shared" si="72"/>
        <v>A</v>
      </c>
      <c r="AF326" s="87" t="str">
        <f t="shared" si="73"/>
        <v>N.A.</v>
      </c>
      <c r="AG326" s="58" t="s">
        <v>1186</v>
      </c>
      <c r="AH326" s="108" t="s">
        <v>38</v>
      </c>
      <c r="AI326" s="88" t="s">
        <v>1186</v>
      </c>
    </row>
    <row r="327" spans="1:36" ht="173.25" x14ac:dyDescent="0.25">
      <c r="A327" s="69" t="s">
        <v>949</v>
      </c>
      <c r="B327" s="36"/>
      <c r="C327" s="36"/>
      <c r="D327" s="69" t="s">
        <v>841</v>
      </c>
      <c r="E327" s="38">
        <v>44368</v>
      </c>
      <c r="F327" s="69" t="s">
        <v>236</v>
      </c>
      <c r="G327" s="74" t="s">
        <v>842</v>
      </c>
      <c r="H327" s="69" t="s">
        <v>72</v>
      </c>
      <c r="I327" s="70" t="s">
        <v>844</v>
      </c>
      <c r="J327" s="74" t="s">
        <v>158</v>
      </c>
      <c r="K327" s="46" t="s">
        <v>192</v>
      </c>
      <c r="L327" s="74" t="s">
        <v>35</v>
      </c>
      <c r="M327" s="74"/>
      <c r="N327" s="74"/>
      <c r="O327" s="37">
        <v>44370</v>
      </c>
      <c r="P327" s="104"/>
      <c r="Q327" s="104"/>
      <c r="R327" s="104"/>
      <c r="S327" s="104"/>
      <c r="T327" s="67">
        <v>2</v>
      </c>
      <c r="U327" s="70" t="s">
        <v>846</v>
      </c>
      <c r="V327" s="70" t="s">
        <v>848</v>
      </c>
      <c r="W327" s="70" t="s">
        <v>853</v>
      </c>
      <c r="X327" s="69" t="s">
        <v>854</v>
      </c>
      <c r="Y327" s="71" t="s">
        <v>857</v>
      </c>
      <c r="Z327" s="39">
        <v>44378</v>
      </c>
      <c r="AA327" s="39">
        <v>44742</v>
      </c>
      <c r="AB327" s="74" t="s">
        <v>860</v>
      </c>
      <c r="AC327" s="74" t="s">
        <v>36</v>
      </c>
      <c r="AD327" s="74" t="s">
        <v>37</v>
      </c>
      <c r="AE327" s="56" t="str">
        <f t="shared" si="72"/>
        <v>A</v>
      </c>
      <c r="AF327" s="87" t="str">
        <f t="shared" si="73"/>
        <v>N.A.</v>
      </c>
      <c r="AG327" s="58" t="s">
        <v>1186</v>
      </c>
      <c r="AH327" s="108" t="s">
        <v>38</v>
      </c>
      <c r="AI327" s="88" t="s">
        <v>1186</v>
      </c>
    </row>
    <row r="328" spans="1:36" ht="173.25" x14ac:dyDescent="0.25">
      <c r="A328" s="69" t="s">
        <v>949</v>
      </c>
      <c r="B328" s="36"/>
      <c r="C328" s="36"/>
      <c r="D328" s="69" t="s">
        <v>841</v>
      </c>
      <c r="E328" s="38">
        <v>44368</v>
      </c>
      <c r="F328" s="69" t="s">
        <v>236</v>
      </c>
      <c r="G328" s="74" t="s">
        <v>842</v>
      </c>
      <c r="H328" s="69" t="s">
        <v>72</v>
      </c>
      <c r="I328" s="70" t="s">
        <v>844</v>
      </c>
      <c r="J328" s="74" t="s">
        <v>158</v>
      </c>
      <c r="K328" s="46" t="s">
        <v>192</v>
      </c>
      <c r="L328" s="74" t="s">
        <v>35</v>
      </c>
      <c r="M328" s="74"/>
      <c r="N328" s="74"/>
      <c r="O328" s="37">
        <v>44370</v>
      </c>
      <c r="P328" s="104"/>
      <c r="Q328" s="104"/>
      <c r="R328" s="104"/>
      <c r="S328" s="104"/>
      <c r="T328" s="67">
        <v>3</v>
      </c>
      <c r="U328" s="70" t="s">
        <v>846</v>
      </c>
      <c r="V328" s="70" t="s">
        <v>849</v>
      </c>
      <c r="W328" s="70" t="s">
        <v>853</v>
      </c>
      <c r="X328" s="69" t="s">
        <v>855</v>
      </c>
      <c r="Y328" s="71" t="s">
        <v>858</v>
      </c>
      <c r="Z328" s="39">
        <v>44378</v>
      </c>
      <c r="AA328" s="39">
        <v>44742</v>
      </c>
      <c r="AB328" s="74" t="s">
        <v>860</v>
      </c>
      <c r="AC328" s="74" t="s">
        <v>36</v>
      </c>
      <c r="AD328" s="74" t="s">
        <v>37</v>
      </c>
      <c r="AE328" s="56" t="str">
        <f t="shared" si="72"/>
        <v>A</v>
      </c>
      <c r="AF328" s="87" t="str">
        <f t="shared" si="73"/>
        <v>N.A.</v>
      </c>
      <c r="AG328" s="58" t="s">
        <v>1186</v>
      </c>
      <c r="AH328" s="108" t="s">
        <v>38</v>
      </c>
      <c r="AI328" s="88" t="s">
        <v>1186</v>
      </c>
    </row>
    <row r="329" spans="1:36" ht="173.25" x14ac:dyDescent="0.25">
      <c r="A329" s="69" t="s">
        <v>949</v>
      </c>
      <c r="B329" s="36"/>
      <c r="C329" s="36"/>
      <c r="D329" s="69" t="s">
        <v>841</v>
      </c>
      <c r="E329" s="38">
        <v>44368</v>
      </c>
      <c r="F329" s="69" t="s">
        <v>236</v>
      </c>
      <c r="G329" s="74" t="s">
        <v>842</v>
      </c>
      <c r="H329" s="69" t="s">
        <v>72</v>
      </c>
      <c r="I329" s="70" t="s">
        <v>844</v>
      </c>
      <c r="J329" s="74" t="s">
        <v>158</v>
      </c>
      <c r="K329" s="46" t="s">
        <v>192</v>
      </c>
      <c r="L329" s="74" t="s">
        <v>35</v>
      </c>
      <c r="M329" s="74"/>
      <c r="N329" s="74"/>
      <c r="O329" s="37">
        <v>44370</v>
      </c>
      <c r="P329" s="104"/>
      <c r="Q329" s="104"/>
      <c r="R329" s="104"/>
      <c r="S329" s="104"/>
      <c r="T329" s="67">
        <v>4</v>
      </c>
      <c r="U329" s="70" t="s">
        <v>846</v>
      </c>
      <c r="V329" s="70" t="s">
        <v>850</v>
      </c>
      <c r="W329" s="70" t="s">
        <v>853</v>
      </c>
      <c r="X329" s="69" t="s">
        <v>856</v>
      </c>
      <c r="Y329" s="71" t="s">
        <v>859</v>
      </c>
      <c r="Z329" s="39">
        <v>44378</v>
      </c>
      <c r="AA329" s="39">
        <v>44803</v>
      </c>
      <c r="AB329" s="74" t="s">
        <v>860</v>
      </c>
      <c r="AC329" s="74" t="s">
        <v>36</v>
      </c>
      <c r="AD329" s="74" t="s">
        <v>37</v>
      </c>
      <c r="AE329" s="56" t="str">
        <f t="shared" si="72"/>
        <v>A</v>
      </c>
      <c r="AF329" s="87" t="str">
        <f t="shared" si="73"/>
        <v>N.A.</v>
      </c>
      <c r="AG329" s="58" t="s">
        <v>1186</v>
      </c>
      <c r="AH329" s="108" t="s">
        <v>38</v>
      </c>
      <c r="AI329" s="88" t="s">
        <v>1186</v>
      </c>
    </row>
    <row r="330" spans="1:36" ht="47.25" x14ac:dyDescent="0.25">
      <c r="A330" s="69" t="s">
        <v>950</v>
      </c>
      <c r="B330" s="36"/>
      <c r="C330" s="36"/>
      <c r="D330" s="69" t="s">
        <v>863</v>
      </c>
      <c r="E330" s="36"/>
      <c r="F330" s="69" t="s">
        <v>236</v>
      </c>
      <c r="G330" s="74" t="s">
        <v>865</v>
      </c>
      <c r="H330" s="74" t="s">
        <v>72</v>
      </c>
      <c r="I330" s="58" t="s">
        <v>877</v>
      </c>
      <c r="J330" s="74" t="s">
        <v>158</v>
      </c>
      <c r="K330" s="46" t="s">
        <v>192</v>
      </c>
      <c r="L330" s="74" t="s">
        <v>35</v>
      </c>
      <c r="M330" s="74"/>
      <c r="N330" s="74"/>
      <c r="O330" s="35"/>
      <c r="P330" s="104"/>
      <c r="Q330" s="104"/>
      <c r="R330" s="104"/>
      <c r="S330" s="104"/>
      <c r="T330" s="36">
        <v>1</v>
      </c>
      <c r="U330" s="58" t="s">
        <v>889</v>
      </c>
      <c r="V330" s="58" t="s">
        <v>898</v>
      </c>
      <c r="W330" s="58" t="s">
        <v>916</v>
      </c>
      <c r="X330" s="58" t="s">
        <v>930</v>
      </c>
      <c r="Y330" s="36" t="s">
        <v>60</v>
      </c>
      <c r="Z330" s="105">
        <v>44409</v>
      </c>
      <c r="AA330" s="105">
        <v>44561</v>
      </c>
      <c r="AB330" s="74" t="s">
        <v>960</v>
      </c>
      <c r="AC330" s="74" t="s">
        <v>961</v>
      </c>
      <c r="AD330" s="74" t="s">
        <v>838</v>
      </c>
      <c r="AE330" s="56" t="str">
        <f t="shared" si="72"/>
        <v>A</v>
      </c>
      <c r="AF330" s="87" t="str">
        <f t="shared" si="73"/>
        <v>N.A.</v>
      </c>
      <c r="AG330" s="58" t="s">
        <v>979</v>
      </c>
      <c r="AH330" s="108" t="s">
        <v>38</v>
      </c>
      <c r="AI330" s="58" t="s">
        <v>959</v>
      </c>
    </row>
    <row r="331" spans="1:36" ht="110.25" x14ac:dyDescent="0.25">
      <c r="A331" s="69" t="s">
        <v>950</v>
      </c>
      <c r="B331" s="36"/>
      <c r="C331" s="36"/>
      <c r="D331" s="69" t="s">
        <v>863</v>
      </c>
      <c r="E331" s="36"/>
      <c r="F331" s="69" t="s">
        <v>236</v>
      </c>
      <c r="G331" s="74" t="s">
        <v>865</v>
      </c>
      <c r="H331" s="74" t="s">
        <v>72</v>
      </c>
      <c r="I331" s="58" t="s">
        <v>877</v>
      </c>
      <c r="J331" s="74" t="s">
        <v>158</v>
      </c>
      <c r="K331" s="46" t="s">
        <v>192</v>
      </c>
      <c r="L331" s="74" t="s">
        <v>35</v>
      </c>
      <c r="M331" s="74"/>
      <c r="N331" s="74"/>
      <c r="O331" s="35"/>
      <c r="P331" s="104"/>
      <c r="Q331" s="104"/>
      <c r="R331" s="104"/>
      <c r="S331" s="104"/>
      <c r="T331" s="36">
        <v>2</v>
      </c>
      <c r="U331" s="58" t="s">
        <v>889</v>
      </c>
      <c r="V331" s="58" t="s">
        <v>899</v>
      </c>
      <c r="W331" s="58" t="s">
        <v>917</v>
      </c>
      <c r="X331" s="58" t="s">
        <v>931</v>
      </c>
      <c r="Y331" s="36">
        <v>1</v>
      </c>
      <c r="Z331" s="75">
        <v>44409</v>
      </c>
      <c r="AA331" s="75">
        <v>44561</v>
      </c>
      <c r="AB331" s="74" t="s">
        <v>962</v>
      </c>
      <c r="AC331" s="74" t="s">
        <v>963</v>
      </c>
      <c r="AD331" s="74" t="s">
        <v>838</v>
      </c>
      <c r="AE331" s="56" t="str">
        <f t="shared" si="72"/>
        <v>A</v>
      </c>
      <c r="AF331" s="87" t="str">
        <f t="shared" si="73"/>
        <v>N.A.</v>
      </c>
      <c r="AG331" s="58" t="s">
        <v>979</v>
      </c>
      <c r="AH331" s="108" t="s">
        <v>38</v>
      </c>
      <c r="AI331" s="58" t="s">
        <v>959</v>
      </c>
    </row>
    <row r="332" spans="1:36" ht="78.75" x14ac:dyDescent="0.25">
      <c r="A332" s="69" t="s">
        <v>950</v>
      </c>
      <c r="B332" s="36"/>
      <c r="C332" s="36"/>
      <c r="D332" s="69" t="s">
        <v>863</v>
      </c>
      <c r="E332" s="36"/>
      <c r="F332" s="69" t="s">
        <v>236</v>
      </c>
      <c r="G332" s="74" t="s">
        <v>865</v>
      </c>
      <c r="H332" s="74" t="s">
        <v>72</v>
      </c>
      <c r="I332" s="58" t="s">
        <v>877</v>
      </c>
      <c r="J332" s="74" t="s">
        <v>158</v>
      </c>
      <c r="K332" s="46" t="s">
        <v>192</v>
      </c>
      <c r="L332" s="74" t="s">
        <v>35</v>
      </c>
      <c r="M332" s="74"/>
      <c r="N332" s="74"/>
      <c r="O332" s="35"/>
      <c r="P332" s="104"/>
      <c r="Q332" s="104"/>
      <c r="R332" s="104"/>
      <c r="S332" s="104"/>
      <c r="T332" s="36">
        <v>3</v>
      </c>
      <c r="U332" s="58" t="s">
        <v>889</v>
      </c>
      <c r="V332" s="58" t="s">
        <v>900</v>
      </c>
      <c r="W332" s="58" t="s">
        <v>918</v>
      </c>
      <c r="X332" s="58" t="s">
        <v>932</v>
      </c>
      <c r="Y332" s="36">
        <v>1</v>
      </c>
      <c r="Z332" s="75">
        <v>44409</v>
      </c>
      <c r="AA332" s="75">
        <v>44561</v>
      </c>
      <c r="AB332" s="74" t="s">
        <v>945</v>
      </c>
      <c r="AC332" s="74" t="s">
        <v>946</v>
      </c>
      <c r="AD332" s="74" t="s">
        <v>838</v>
      </c>
      <c r="AE332" s="56" t="str">
        <f t="shared" si="72"/>
        <v>A</v>
      </c>
      <c r="AF332" s="87" t="str">
        <f t="shared" si="73"/>
        <v>N.A.</v>
      </c>
      <c r="AG332" s="58" t="s">
        <v>965</v>
      </c>
      <c r="AH332" s="108" t="s">
        <v>38</v>
      </c>
      <c r="AI332" s="58" t="s">
        <v>959</v>
      </c>
    </row>
    <row r="333" spans="1:36" ht="78.75" x14ac:dyDescent="0.25">
      <c r="A333" s="69" t="s">
        <v>950</v>
      </c>
      <c r="B333" s="36"/>
      <c r="C333" s="36"/>
      <c r="D333" s="69" t="s">
        <v>863</v>
      </c>
      <c r="E333" s="36"/>
      <c r="F333" s="69" t="s">
        <v>236</v>
      </c>
      <c r="G333" s="74" t="s">
        <v>866</v>
      </c>
      <c r="H333" s="74" t="s">
        <v>72</v>
      </c>
      <c r="I333" s="58" t="s">
        <v>878</v>
      </c>
      <c r="J333" s="74" t="s">
        <v>158</v>
      </c>
      <c r="K333" s="46" t="s">
        <v>192</v>
      </c>
      <c r="L333" s="74" t="s">
        <v>35</v>
      </c>
      <c r="M333" s="74"/>
      <c r="N333" s="74"/>
      <c r="O333" s="35"/>
      <c r="P333" s="104"/>
      <c r="Q333" s="104"/>
      <c r="R333" s="104"/>
      <c r="S333" s="104"/>
      <c r="T333" s="36">
        <v>1</v>
      </c>
      <c r="U333" s="58" t="s">
        <v>890</v>
      </c>
      <c r="V333" s="58" t="s">
        <v>901</v>
      </c>
      <c r="W333" s="58" t="s">
        <v>919</v>
      </c>
      <c r="X333" s="58" t="s">
        <v>933</v>
      </c>
      <c r="Y333" s="36">
        <v>1</v>
      </c>
      <c r="Z333" s="105">
        <v>44409</v>
      </c>
      <c r="AA333" s="105">
        <v>44561</v>
      </c>
      <c r="AB333" s="74" t="s">
        <v>945</v>
      </c>
      <c r="AC333" s="74" t="s">
        <v>946</v>
      </c>
      <c r="AD333" s="74" t="s">
        <v>838</v>
      </c>
      <c r="AE333" s="56" t="str">
        <f t="shared" si="72"/>
        <v>A</v>
      </c>
      <c r="AF333" s="87" t="str">
        <f t="shared" si="73"/>
        <v>N.A.</v>
      </c>
      <c r="AG333" s="106" t="s">
        <v>966</v>
      </c>
      <c r="AH333" s="108" t="s">
        <v>38</v>
      </c>
      <c r="AI333" s="58" t="s">
        <v>959</v>
      </c>
    </row>
    <row r="334" spans="1:36" ht="78.75" x14ac:dyDescent="0.25">
      <c r="A334" s="69" t="s">
        <v>950</v>
      </c>
      <c r="B334" s="36"/>
      <c r="C334" s="36"/>
      <c r="D334" s="69" t="s">
        <v>863</v>
      </c>
      <c r="E334" s="36"/>
      <c r="F334" s="69" t="s">
        <v>236</v>
      </c>
      <c r="G334" s="74" t="s">
        <v>866</v>
      </c>
      <c r="H334" s="74" t="s">
        <v>72</v>
      </c>
      <c r="I334" s="58" t="s">
        <v>878</v>
      </c>
      <c r="J334" s="74" t="s">
        <v>158</v>
      </c>
      <c r="K334" s="46" t="s">
        <v>192</v>
      </c>
      <c r="L334" s="74" t="s">
        <v>35</v>
      </c>
      <c r="M334" s="74"/>
      <c r="N334" s="74"/>
      <c r="O334" s="35"/>
      <c r="P334" s="104"/>
      <c r="Q334" s="104"/>
      <c r="R334" s="104"/>
      <c r="S334" s="104"/>
      <c r="T334" s="36">
        <v>2</v>
      </c>
      <c r="U334" s="58" t="s">
        <v>890</v>
      </c>
      <c r="V334" s="58" t="s">
        <v>900</v>
      </c>
      <c r="W334" s="58" t="s">
        <v>918</v>
      </c>
      <c r="X334" s="58" t="s">
        <v>932</v>
      </c>
      <c r="Y334" s="36">
        <v>1</v>
      </c>
      <c r="Z334" s="105">
        <v>44409</v>
      </c>
      <c r="AA334" s="105">
        <v>44561</v>
      </c>
      <c r="AB334" s="74" t="s">
        <v>945</v>
      </c>
      <c r="AC334" s="74" t="s">
        <v>946</v>
      </c>
      <c r="AD334" s="74" t="s">
        <v>838</v>
      </c>
      <c r="AE334" s="56" t="str">
        <f t="shared" si="72"/>
        <v>A</v>
      </c>
      <c r="AF334" s="87" t="str">
        <f t="shared" si="73"/>
        <v>N.A.</v>
      </c>
      <c r="AG334" s="58" t="s">
        <v>967</v>
      </c>
      <c r="AH334" s="108" t="s">
        <v>38</v>
      </c>
      <c r="AI334" s="58" t="s">
        <v>959</v>
      </c>
    </row>
    <row r="335" spans="1:36" ht="47.25" x14ac:dyDescent="0.25">
      <c r="A335" s="69" t="s">
        <v>950</v>
      </c>
      <c r="B335" s="36"/>
      <c r="C335" s="36"/>
      <c r="D335" s="69" t="s">
        <v>863</v>
      </c>
      <c r="E335" s="36"/>
      <c r="F335" s="69" t="s">
        <v>236</v>
      </c>
      <c r="G335" s="74" t="s">
        <v>866</v>
      </c>
      <c r="H335" s="74" t="s">
        <v>72</v>
      </c>
      <c r="I335" s="58" t="s">
        <v>878</v>
      </c>
      <c r="J335" s="74" t="s">
        <v>158</v>
      </c>
      <c r="K335" s="46" t="s">
        <v>192</v>
      </c>
      <c r="L335" s="74" t="s">
        <v>35</v>
      </c>
      <c r="M335" s="74"/>
      <c r="N335" s="74"/>
      <c r="O335" s="35"/>
      <c r="P335" s="104"/>
      <c r="Q335" s="104"/>
      <c r="R335" s="104"/>
      <c r="S335" s="104"/>
      <c r="T335" s="36">
        <v>3</v>
      </c>
      <c r="U335" s="58" t="s">
        <v>890</v>
      </c>
      <c r="V335" s="58" t="s">
        <v>902</v>
      </c>
      <c r="W335" s="58" t="s">
        <v>920</v>
      </c>
      <c r="X335" s="58" t="s">
        <v>934</v>
      </c>
      <c r="Y335" s="36">
        <v>1</v>
      </c>
      <c r="Z335" s="105">
        <v>44409</v>
      </c>
      <c r="AA335" s="105">
        <v>44742</v>
      </c>
      <c r="AB335" s="74" t="s">
        <v>962</v>
      </c>
      <c r="AC335" s="74" t="s">
        <v>963</v>
      </c>
      <c r="AD335" s="74" t="s">
        <v>838</v>
      </c>
      <c r="AE335" s="56" t="str">
        <f t="shared" si="72"/>
        <v>A</v>
      </c>
      <c r="AF335" s="87" t="str">
        <f t="shared" si="73"/>
        <v>N.A.</v>
      </c>
      <c r="AG335" s="58" t="s">
        <v>979</v>
      </c>
      <c r="AH335" s="108" t="s">
        <v>38</v>
      </c>
      <c r="AI335" s="58" t="s">
        <v>959</v>
      </c>
    </row>
    <row r="336" spans="1:36" ht="63" x14ac:dyDescent="0.25">
      <c r="A336" s="69" t="s">
        <v>950</v>
      </c>
      <c r="B336" s="36"/>
      <c r="C336" s="36"/>
      <c r="D336" s="69" t="s">
        <v>863</v>
      </c>
      <c r="E336" s="36"/>
      <c r="F336" s="69" t="s">
        <v>236</v>
      </c>
      <c r="G336" s="74" t="s">
        <v>867</v>
      </c>
      <c r="H336" s="74" t="s">
        <v>72</v>
      </c>
      <c r="I336" s="58" t="s">
        <v>879</v>
      </c>
      <c r="J336" s="74" t="s">
        <v>158</v>
      </c>
      <c r="K336" s="46" t="s">
        <v>192</v>
      </c>
      <c r="L336" s="74" t="s">
        <v>35</v>
      </c>
      <c r="M336" s="74"/>
      <c r="N336" s="74"/>
      <c r="O336" s="35"/>
      <c r="P336" s="104"/>
      <c r="Q336" s="104"/>
      <c r="R336" s="104"/>
      <c r="S336" s="104"/>
      <c r="T336" s="36">
        <v>1</v>
      </c>
      <c r="U336" s="58" t="s">
        <v>891</v>
      </c>
      <c r="V336" s="58" t="s">
        <v>903</v>
      </c>
      <c r="W336" s="58" t="s">
        <v>921</v>
      </c>
      <c r="X336" s="58" t="s">
        <v>935</v>
      </c>
      <c r="Y336" s="36">
        <v>1</v>
      </c>
      <c r="Z336" s="105">
        <v>44409</v>
      </c>
      <c r="AA336" s="105">
        <v>44561</v>
      </c>
      <c r="AB336" s="72" t="s">
        <v>947</v>
      </c>
      <c r="AC336" s="74" t="s">
        <v>90</v>
      </c>
      <c r="AD336" s="74" t="s">
        <v>109</v>
      </c>
      <c r="AE336" s="56" t="str">
        <f t="shared" si="72"/>
        <v>A</v>
      </c>
      <c r="AF336" s="87" t="str">
        <f t="shared" si="73"/>
        <v>N.A.</v>
      </c>
      <c r="AG336" s="58" t="s">
        <v>979</v>
      </c>
      <c r="AH336" s="108" t="s">
        <v>38</v>
      </c>
      <c r="AI336" s="58" t="s">
        <v>959</v>
      </c>
    </row>
    <row r="337" spans="1:35" ht="78.75" x14ac:dyDescent="0.25">
      <c r="A337" s="69" t="s">
        <v>950</v>
      </c>
      <c r="B337" s="36"/>
      <c r="C337" s="36"/>
      <c r="D337" s="69" t="s">
        <v>863</v>
      </c>
      <c r="E337" s="36"/>
      <c r="F337" s="69" t="s">
        <v>236</v>
      </c>
      <c r="G337" s="74" t="s">
        <v>868</v>
      </c>
      <c r="H337" s="74" t="s">
        <v>72</v>
      </c>
      <c r="I337" s="58" t="s">
        <v>880</v>
      </c>
      <c r="J337" s="74" t="s">
        <v>158</v>
      </c>
      <c r="K337" s="46" t="s">
        <v>192</v>
      </c>
      <c r="L337" s="74" t="s">
        <v>35</v>
      </c>
      <c r="M337" s="74"/>
      <c r="N337" s="74"/>
      <c r="O337" s="35"/>
      <c r="P337" s="104"/>
      <c r="Q337" s="104"/>
      <c r="R337" s="104"/>
      <c r="S337" s="104"/>
      <c r="T337" s="36">
        <v>1</v>
      </c>
      <c r="U337" s="58" t="s">
        <v>892</v>
      </c>
      <c r="V337" s="58" t="s">
        <v>904</v>
      </c>
      <c r="W337" s="58" t="s">
        <v>922</v>
      </c>
      <c r="X337" s="58" t="s">
        <v>936</v>
      </c>
      <c r="Y337" s="36">
        <v>2</v>
      </c>
      <c r="Z337" s="105">
        <v>44409</v>
      </c>
      <c r="AA337" s="105">
        <v>44561</v>
      </c>
      <c r="AB337" s="69" t="s">
        <v>268</v>
      </c>
      <c r="AC337" s="63" t="s">
        <v>272</v>
      </c>
      <c r="AD337" s="74" t="s">
        <v>838</v>
      </c>
      <c r="AE337" s="56" t="str">
        <f t="shared" si="72"/>
        <v>A</v>
      </c>
      <c r="AF337" s="87" t="str">
        <f t="shared" si="73"/>
        <v>N.A.</v>
      </c>
      <c r="AG337" s="58" t="s">
        <v>968</v>
      </c>
      <c r="AH337" s="108" t="s">
        <v>38</v>
      </c>
      <c r="AI337" s="58" t="s">
        <v>959</v>
      </c>
    </row>
    <row r="338" spans="1:35" ht="47.25" x14ac:dyDescent="0.25">
      <c r="A338" s="69" t="s">
        <v>950</v>
      </c>
      <c r="B338" s="36"/>
      <c r="C338" s="36"/>
      <c r="D338" s="69" t="s">
        <v>863</v>
      </c>
      <c r="E338" s="36"/>
      <c r="F338" s="69" t="s">
        <v>236</v>
      </c>
      <c r="G338" s="74" t="s">
        <v>868</v>
      </c>
      <c r="H338" s="74" t="s">
        <v>72</v>
      </c>
      <c r="I338" s="58" t="s">
        <v>880</v>
      </c>
      <c r="J338" s="74" t="s">
        <v>158</v>
      </c>
      <c r="K338" s="46" t="s">
        <v>192</v>
      </c>
      <c r="L338" s="74" t="s">
        <v>35</v>
      </c>
      <c r="M338" s="74"/>
      <c r="N338" s="74"/>
      <c r="O338" s="35"/>
      <c r="P338" s="104"/>
      <c r="Q338" s="104"/>
      <c r="R338" s="104"/>
      <c r="S338" s="104"/>
      <c r="T338" s="36">
        <v>2</v>
      </c>
      <c r="U338" s="58" t="s">
        <v>892</v>
      </c>
      <c r="V338" s="58" t="s">
        <v>900</v>
      </c>
      <c r="W338" s="58" t="s">
        <v>918</v>
      </c>
      <c r="X338" s="58" t="s">
        <v>932</v>
      </c>
      <c r="Y338" s="36">
        <v>1</v>
      </c>
      <c r="Z338" s="75">
        <v>44409</v>
      </c>
      <c r="AA338" s="75">
        <v>44561</v>
      </c>
      <c r="AB338" s="74" t="s">
        <v>945</v>
      </c>
      <c r="AC338" s="74" t="s">
        <v>948</v>
      </c>
      <c r="AD338" s="74" t="s">
        <v>838</v>
      </c>
      <c r="AE338" s="56" t="str">
        <f t="shared" si="72"/>
        <v>A</v>
      </c>
      <c r="AF338" s="87" t="str">
        <f t="shared" si="73"/>
        <v>N.A.</v>
      </c>
      <c r="AG338" s="58" t="s">
        <v>969</v>
      </c>
      <c r="AH338" s="108" t="s">
        <v>38</v>
      </c>
      <c r="AI338" s="58" t="s">
        <v>959</v>
      </c>
    </row>
    <row r="339" spans="1:35" ht="110.25" x14ac:dyDescent="0.25">
      <c r="A339" s="69" t="s">
        <v>950</v>
      </c>
      <c r="B339" s="36"/>
      <c r="C339" s="36"/>
      <c r="D339" s="69" t="s">
        <v>863</v>
      </c>
      <c r="E339" s="36"/>
      <c r="F339" s="69" t="s">
        <v>236</v>
      </c>
      <c r="G339" s="74" t="s">
        <v>869</v>
      </c>
      <c r="H339" s="74" t="s">
        <v>72</v>
      </c>
      <c r="I339" s="58" t="s">
        <v>881</v>
      </c>
      <c r="J339" s="74" t="s">
        <v>158</v>
      </c>
      <c r="K339" s="46" t="s">
        <v>192</v>
      </c>
      <c r="L339" s="74" t="s">
        <v>35</v>
      </c>
      <c r="M339" s="74"/>
      <c r="N339" s="74"/>
      <c r="O339" s="35"/>
      <c r="P339" s="104"/>
      <c r="Q339" s="104"/>
      <c r="R339" s="104"/>
      <c r="S339" s="104"/>
      <c r="T339" s="36">
        <v>1</v>
      </c>
      <c r="U339" s="58" t="s">
        <v>893</v>
      </c>
      <c r="V339" s="58" t="s">
        <v>905</v>
      </c>
      <c r="W339" s="58" t="s">
        <v>923</v>
      </c>
      <c r="X339" s="58" t="s">
        <v>937</v>
      </c>
      <c r="Y339" s="36">
        <v>1</v>
      </c>
      <c r="Z339" s="105">
        <v>44409</v>
      </c>
      <c r="AA339" s="105">
        <v>44561</v>
      </c>
      <c r="AB339" s="69" t="s">
        <v>268</v>
      </c>
      <c r="AC339" s="63" t="s">
        <v>272</v>
      </c>
      <c r="AD339" s="74" t="s">
        <v>838</v>
      </c>
      <c r="AE339" s="56" t="str">
        <f t="shared" si="72"/>
        <v>A</v>
      </c>
      <c r="AF339" s="87" t="str">
        <f t="shared" si="73"/>
        <v>N.A.</v>
      </c>
      <c r="AG339" s="58" t="s">
        <v>979</v>
      </c>
      <c r="AH339" s="108" t="s">
        <v>38</v>
      </c>
      <c r="AI339" s="58" t="s">
        <v>959</v>
      </c>
    </row>
    <row r="340" spans="1:35" ht="78.75" x14ac:dyDescent="0.25">
      <c r="A340" s="69" t="s">
        <v>950</v>
      </c>
      <c r="B340" s="36"/>
      <c r="C340" s="36"/>
      <c r="D340" s="69" t="s">
        <v>863</v>
      </c>
      <c r="E340" s="36"/>
      <c r="F340" s="69" t="s">
        <v>236</v>
      </c>
      <c r="G340" s="74" t="s">
        <v>869</v>
      </c>
      <c r="H340" s="74" t="s">
        <v>72</v>
      </c>
      <c r="I340" s="58" t="s">
        <v>881</v>
      </c>
      <c r="J340" s="74" t="s">
        <v>158</v>
      </c>
      <c r="K340" s="46" t="s">
        <v>192</v>
      </c>
      <c r="L340" s="74" t="s">
        <v>35</v>
      </c>
      <c r="M340" s="74"/>
      <c r="N340" s="74"/>
      <c r="O340" s="35"/>
      <c r="P340" s="104"/>
      <c r="Q340" s="104"/>
      <c r="R340" s="104"/>
      <c r="S340" s="104"/>
      <c r="T340" s="36">
        <v>2</v>
      </c>
      <c r="U340" s="58" t="s">
        <v>893</v>
      </c>
      <c r="V340" s="58" t="s">
        <v>900</v>
      </c>
      <c r="W340" s="58" t="s">
        <v>918</v>
      </c>
      <c r="X340" s="58" t="s">
        <v>932</v>
      </c>
      <c r="Y340" s="36">
        <v>1</v>
      </c>
      <c r="Z340" s="75">
        <v>44409</v>
      </c>
      <c r="AA340" s="75">
        <v>44561</v>
      </c>
      <c r="AB340" s="74" t="s">
        <v>945</v>
      </c>
      <c r="AC340" s="74" t="s">
        <v>948</v>
      </c>
      <c r="AD340" s="74" t="s">
        <v>838</v>
      </c>
      <c r="AE340" s="56" t="str">
        <f t="shared" si="72"/>
        <v>A</v>
      </c>
      <c r="AF340" s="87" t="str">
        <f t="shared" si="73"/>
        <v>N.A.</v>
      </c>
      <c r="AG340" s="58" t="s">
        <v>965</v>
      </c>
      <c r="AH340" s="108" t="s">
        <v>38</v>
      </c>
      <c r="AI340" s="58" t="s">
        <v>959</v>
      </c>
    </row>
    <row r="341" spans="1:35" ht="78.75" x14ac:dyDescent="0.25">
      <c r="A341" s="69" t="s">
        <v>950</v>
      </c>
      <c r="B341" s="36"/>
      <c r="C341" s="36"/>
      <c r="D341" s="69" t="s">
        <v>863</v>
      </c>
      <c r="E341" s="36"/>
      <c r="F341" s="69" t="s">
        <v>236</v>
      </c>
      <c r="G341" s="74" t="s">
        <v>869</v>
      </c>
      <c r="H341" s="74" t="s">
        <v>72</v>
      </c>
      <c r="I341" s="58" t="s">
        <v>881</v>
      </c>
      <c r="J341" s="74" t="s">
        <v>158</v>
      </c>
      <c r="K341" s="46" t="s">
        <v>192</v>
      </c>
      <c r="L341" s="74" t="s">
        <v>35</v>
      </c>
      <c r="M341" s="74"/>
      <c r="N341" s="74"/>
      <c r="O341" s="35"/>
      <c r="P341" s="104"/>
      <c r="Q341" s="104"/>
      <c r="R341" s="104"/>
      <c r="S341" s="104"/>
      <c r="T341" s="36">
        <v>3</v>
      </c>
      <c r="U341" s="58" t="s">
        <v>893</v>
      </c>
      <c r="V341" s="58" t="s">
        <v>906</v>
      </c>
      <c r="W341" s="58" t="s">
        <v>924</v>
      </c>
      <c r="X341" s="58" t="s">
        <v>938</v>
      </c>
      <c r="Y341" s="36">
        <v>2</v>
      </c>
      <c r="Z341" s="75">
        <v>44409</v>
      </c>
      <c r="AA341" s="75">
        <v>44561</v>
      </c>
      <c r="AB341" s="74" t="s">
        <v>945</v>
      </c>
      <c r="AC341" s="74" t="s">
        <v>948</v>
      </c>
      <c r="AD341" s="74" t="s">
        <v>838</v>
      </c>
      <c r="AE341" s="56" t="str">
        <f t="shared" si="72"/>
        <v>A</v>
      </c>
      <c r="AF341" s="87" t="str">
        <f t="shared" si="73"/>
        <v>N.A.</v>
      </c>
      <c r="AG341" s="58" t="s">
        <v>970</v>
      </c>
      <c r="AH341" s="108" t="s">
        <v>38</v>
      </c>
      <c r="AI341" s="58" t="s">
        <v>959</v>
      </c>
    </row>
    <row r="342" spans="1:35" ht="78.75" x14ac:dyDescent="0.25">
      <c r="A342" s="69" t="s">
        <v>950</v>
      </c>
      <c r="B342" s="36"/>
      <c r="C342" s="36"/>
      <c r="D342" s="69" t="s">
        <v>863</v>
      </c>
      <c r="E342" s="36"/>
      <c r="F342" s="69" t="s">
        <v>236</v>
      </c>
      <c r="G342" s="74" t="s">
        <v>870</v>
      </c>
      <c r="H342" s="74" t="s">
        <v>72</v>
      </c>
      <c r="I342" s="58" t="s">
        <v>882</v>
      </c>
      <c r="J342" s="74" t="s">
        <v>158</v>
      </c>
      <c r="K342" s="46" t="s">
        <v>192</v>
      </c>
      <c r="L342" s="74" t="s">
        <v>35</v>
      </c>
      <c r="M342" s="74"/>
      <c r="N342" s="74"/>
      <c r="O342" s="35"/>
      <c r="P342" s="104"/>
      <c r="Q342" s="104"/>
      <c r="R342" s="104"/>
      <c r="S342" s="104"/>
      <c r="T342" s="36">
        <v>1</v>
      </c>
      <c r="U342" s="58" t="s">
        <v>894</v>
      </c>
      <c r="V342" s="58" t="s">
        <v>907</v>
      </c>
      <c r="W342" s="58" t="s">
        <v>922</v>
      </c>
      <c r="X342" s="58" t="s">
        <v>936</v>
      </c>
      <c r="Y342" s="36">
        <v>2</v>
      </c>
      <c r="Z342" s="105">
        <v>44409</v>
      </c>
      <c r="AA342" s="105">
        <v>44561</v>
      </c>
      <c r="AB342" s="69" t="s">
        <v>268</v>
      </c>
      <c r="AC342" s="63" t="s">
        <v>272</v>
      </c>
      <c r="AD342" s="74" t="s">
        <v>838</v>
      </c>
      <c r="AE342" s="56" t="str">
        <f t="shared" si="72"/>
        <v>A</v>
      </c>
      <c r="AF342" s="87" t="str">
        <f t="shared" si="73"/>
        <v>N.A.</v>
      </c>
      <c r="AG342" s="58" t="s">
        <v>971</v>
      </c>
      <c r="AH342" s="108" t="s">
        <v>38</v>
      </c>
      <c r="AI342" s="58" t="s">
        <v>959</v>
      </c>
    </row>
    <row r="343" spans="1:35" ht="94.5" x14ac:dyDescent="0.25">
      <c r="A343" s="69" t="s">
        <v>950</v>
      </c>
      <c r="B343" s="36"/>
      <c r="C343" s="36"/>
      <c r="D343" s="69" t="s">
        <v>863</v>
      </c>
      <c r="E343" s="36"/>
      <c r="F343" s="69" t="s">
        <v>236</v>
      </c>
      <c r="G343" s="74" t="s">
        <v>870</v>
      </c>
      <c r="H343" s="74" t="s">
        <v>72</v>
      </c>
      <c r="I343" s="58" t="s">
        <v>882</v>
      </c>
      <c r="J343" s="74" t="s">
        <v>158</v>
      </c>
      <c r="K343" s="46" t="s">
        <v>192</v>
      </c>
      <c r="L343" s="74" t="s">
        <v>35</v>
      </c>
      <c r="M343" s="74"/>
      <c r="N343" s="74"/>
      <c r="O343" s="35"/>
      <c r="P343" s="104"/>
      <c r="Q343" s="104"/>
      <c r="R343" s="104"/>
      <c r="S343" s="104"/>
      <c r="T343" s="36">
        <v>2</v>
      </c>
      <c r="U343" s="58" t="s">
        <v>894</v>
      </c>
      <c r="V343" s="58" t="s">
        <v>908</v>
      </c>
      <c r="W343" s="58" t="s">
        <v>925</v>
      </c>
      <c r="X343" s="58" t="s">
        <v>939</v>
      </c>
      <c r="Y343" s="36">
        <v>1</v>
      </c>
      <c r="Z343" s="75">
        <v>44409</v>
      </c>
      <c r="AA343" s="75">
        <v>44561</v>
      </c>
      <c r="AB343" s="74" t="s">
        <v>945</v>
      </c>
      <c r="AC343" s="74" t="s">
        <v>948</v>
      </c>
      <c r="AD343" s="74" t="s">
        <v>838</v>
      </c>
      <c r="AE343" s="56" t="str">
        <f t="shared" si="72"/>
        <v>A</v>
      </c>
      <c r="AF343" s="87" t="str">
        <f t="shared" si="73"/>
        <v>N.A.</v>
      </c>
      <c r="AG343" s="106" t="s">
        <v>972</v>
      </c>
      <c r="AH343" s="108" t="s">
        <v>38</v>
      </c>
      <c r="AI343" s="58" t="s">
        <v>959</v>
      </c>
    </row>
    <row r="344" spans="1:35" ht="63" x14ac:dyDescent="0.25">
      <c r="A344" s="69" t="s">
        <v>950</v>
      </c>
      <c r="B344" s="36"/>
      <c r="C344" s="36"/>
      <c r="D344" s="69" t="s">
        <v>863</v>
      </c>
      <c r="E344" s="36"/>
      <c r="F344" s="69" t="s">
        <v>236</v>
      </c>
      <c r="G344" s="74" t="s">
        <v>871</v>
      </c>
      <c r="H344" s="74" t="s">
        <v>72</v>
      </c>
      <c r="I344" s="58" t="s">
        <v>883</v>
      </c>
      <c r="J344" s="74" t="s">
        <v>158</v>
      </c>
      <c r="K344" s="46" t="s">
        <v>192</v>
      </c>
      <c r="L344" s="74" t="s">
        <v>35</v>
      </c>
      <c r="M344" s="74"/>
      <c r="N344" s="74"/>
      <c r="O344" s="35"/>
      <c r="P344" s="104"/>
      <c r="Q344" s="104"/>
      <c r="R344" s="104"/>
      <c r="S344" s="104"/>
      <c r="T344" s="36">
        <v>1</v>
      </c>
      <c r="U344" s="58" t="s">
        <v>893</v>
      </c>
      <c r="V344" s="58" t="s">
        <v>909</v>
      </c>
      <c r="W344" s="58" t="s">
        <v>925</v>
      </c>
      <c r="X344" s="58" t="s">
        <v>939</v>
      </c>
      <c r="Y344" s="36">
        <v>1</v>
      </c>
      <c r="Z344" s="75">
        <v>44409</v>
      </c>
      <c r="AA344" s="75">
        <v>44561</v>
      </c>
      <c r="AB344" s="74" t="s">
        <v>945</v>
      </c>
      <c r="AC344" s="74" t="s">
        <v>948</v>
      </c>
      <c r="AD344" s="74" t="s">
        <v>838</v>
      </c>
      <c r="AE344" s="56" t="str">
        <f t="shared" si="72"/>
        <v>A</v>
      </c>
      <c r="AF344" s="87" t="str">
        <f t="shared" si="73"/>
        <v>N.A.</v>
      </c>
      <c r="AG344" s="106" t="s">
        <v>973</v>
      </c>
      <c r="AH344" s="108" t="s">
        <v>38</v>
      </c>
      <c r="AI344" s="58" t="s">
        <v>959</v>
      </c>
    </row>
    <row r="345" spans="1:35" ht="126" x14ac:dyDescent="0.25">
      <c r="A345" s="69" t="s">
        <v>950</v>
      </c>
      <c r="B345" s="36"/>
      <c r="C345" s="36"/>
      <c r="D345" s="69" t="s">
        <v>863</v>
      </c>
      <c r="E345" s="36"/>
      <c r="F345" s="69" t="s">
        <v>236</v>
      </c>
      <c r="G345" s="74" t="s">
        <v>871</v>
      </c>
      <c r="H345" s="74" t="s">
        <v>72</v>
      </c>
      <c r="I345" s="58" t="s">
        <v>883</v>
      </c>
      <c r="J345" s="74" t="s">
        <v>158</v>
      </c>
      <c r="K345" s="46" t="s">
        <v>192</v>
      </c>
      <c r="L345" s="74" t="s">
        <v>35</v>
      </c>
      <c r="M345" s="74"/>
      <c r="N345" s="74"/>
      <c r="O345" s="35"/>
      <c r="P345" s="104"/>
      <c r="Q345" s="104"/>
      <c r="R345" s="104"/>
      <c r="S345" s="104"/>
      <c r="T345" s="36">
        <v>2</v>
      </c>
      <c r="U345" s="58" t="s">
        <v>893</v>
      </c>
      <c r="V345" s="58" t="s">
        <v>910</v>
      </c>
      <c r="W345" s="58" t="s">
        <v>926</v>
      </c>
      <c r="X345" s="58" t="s">
        <v>940</v>
      </c>
      <c r="Y345" s="36">
        <v>1</v>
      </c>
      <c r="Z345" s="75">
        <v>44409</v>
      </c>
      <c r="AA345" s="75">
        <v>44561</v>
      </c>
      <c r="AB345" s="74" t="s">
        <v>964</v>
      </c>
      <c r="AC345" s="74" t="s">
        <v>270</v>
      </c>
      <c r="AD345" s="74" t="s">
        <v>838</v>
      </c>
      <c r="AE345" s="56" t="str">
        <f t="shared" si="72"/>
        <v>C</v>
      </c>
      <c r="AF345" s="87">
        <f t="shared" si="73"/>
        <v>1</v>
      </c>
      <c r="AG345" s="58" t="s">
        <v>977</v>
      </c>
      <c r="AH345" s="108">
        <v>1</v>
      </c>
      <c r="AI345" s="88" t="s">
        <v>978</v>
      </c>
    </row>
    <row r="346" spans="1:35" ht="110.25" x14ac:dyDescent="0.25">
      <c r="A346" s="69" t="s">
        <v>950</v>
      </c>
      <c r="B346" s="36"/>
      <c r="C346" s="36"/>
      <c r="D346" s="69" t="s">
        <v>863</v>
      </c>
      <c r="E346" s="36"/>
      <c r="F346" s="69" t="s">
        <v>236</v>
      </c>
      <c r="G346" s="74" t="s">
        <v>872</v>
      </c>
      <c r="H346" s="74" t="s">
        <v>72</v>
      </c>
      <c r="I346" s="58" t="s">
        <v>884</v>
      </c>
      <c r="J346" s="74" t="s">
        <v>158</v>
      </c>
      <c r="K346" s="46" t="s">
        <v>192</v>
      </c>
      <c r="L346" s="74" t="s">
        <v>35</v>
      </c>
      <c r="M346" s="74"/>
      <c r="N346" s="74"/>
      <c r="O346" s="35"/>
      <c r="P346" s="104"/>
      <c r="Q346" s="104"/>
      <c r="R346" s="104"/>
      <c r="S346" s="104"/>
      <c r="T346" s="36">
        <v>1</v>
      </c>
      <c r="U346" s="58" t="s">
        <v>893</v>
      </c>
      <c r="V346" s="58" t="s">
        <v>911</v>
      </c>
      <c r="W346" s="58" t="s">
        <v>923</v>
      </c>
      <c r="X346" s="58" t="s">
        <v>937</v>
      </c>
      <c r="Y346" s="36">
        <v>1</v>
      </c>
      <c r="Z346" s="105">
        <v>44409</v>
      </c>
      <c r="AA346" s="105">
        <v>44561</v>
      </c>
      <c r="AB346" s="69" t="s">
        <v>268</v>
      </c>
      <c r="AC346" s="63" t="s">
        <v>272</v>
      </c>
      <c r="AD346" s="74" t="s">
        <v>838</v>
      </c>
      <c r="AE346" s="56" t="str">
        <f t="shared" si="72"/>
        <v>A</v>
      </c>
      <c r="AF346" s="87" t="str">
        <f t="shared" si="73"/>
        <v>N.A.</v>
      </c>
      <c r="AG346" s="58" t="s">
        <v>979</v>
      </c>
      <c r="AH346" s="108" t="s">
        <v>38</v>
      </c>
      <c r="AI346" s="58" t="s">
        <v>959</v>
      </c>
    </row>
    <row r="347" spans="1:35" ht="63" x14ac:dyDescent="0.25">
      <c r="A347" s="69" t="s">
        <v>950</v>
      </c>
      <c r="B347" s="36"/>
      <c r="C347" s="36"/>
      <c r="D347" s="69" t="s">
        <v>863</v>
      </c>
      <c r="E347" s="36"/>
      <c r="F347" s="69" t="s">
        <v>236</v>
      </c>
      <c r="G347" s="74" t="s">
        <v>872</v>
      </c>
      <c r="H347" s="74" t="s">
        <v>72</v>
      </c>
      <c r="I347" s="58" t="s">
        <v>884</v>
      </c>
      <c r="J347" s="74" t="s">
        <v>158</v>
      </c>
      <c r="K347" s="46" t="s">
        <v>192</v>
      </c>
      <c r="L347" s="74" t="s">
        <v>35</v>
      </c>
      <c r="M347" s="74"/>
      <c r="N347" s="74"/>
      <c r="O347" s="35"/>
      <c r="P347" s="104"/>
      <c r="Q347" s="104"/>
      <c r="R347" s="104"/>
      <c r="S347" s="104"/>
      <c r="T347" s="36">
        <v>2</v>
      </c>
      <c r="U347" s="58" t="s">
        <v>893</v>
      </c>
      <c r="V347" s="58" t="s">
        <v>909</v>
      </c>
      <c r="W347" s="58" t="s">
        <v>925</v>
      </c>
      <c r="X347" s="58" t="s">
        <v>939</v>
      </c>
      <c r="Y347" s="36">
        <v>1</v>
      </c>
      <c r="Z347" s="75">
        <v>44409</v>
      </c>
      <c r="AA347" s="75">
        <v>44561</v>
      </c>
      <c r="AB347" s="74" t="s">
        <v>945</v>
      </c>
      <c r="AC347" s="74" t="s">
        <v>948</v>
      </c>
      <c r="AD347" s="74" t="s">
        <v>838</v>
      </c>
      <c r="AE347" s="56" t="str">
        <f t="shared" si="72"/>
        <v>A</v>
      </c>
      <c r="AF347" s="87" t="str">
        <f t="shared" si="73"/>
        <v>N.A.</v>
      </c>
      <c r="AG347" s="106" t="s">
        <v>974</v>
      </c>
      <c r="AH347" s="108" t="s">
        <v>38</v>
      </c>
      <c r="AI347" s="58" t="s">
        <v>959</v>
      </c>
    </row>
    <row r="348" spans="1:35" ht="94.5" x14ac:dyDescent="0.25">
      <c r="A348" s="69" t="s">
        <v>950</v>
      </c>
      <c r="B348" s="36"/>
      <c r="C348" s="36"/>
      <c r="D348" s="69" t="s">
        <v>863</v>
      </c>
      <c r="E348" s="36"/>
      <c r="F348" s="69" t="s">
        <v>236</v>
      </c>
      <c r="G348" s="74" t="s">
        <v>873</v>
      </c>
      <c r="H348" s="74" t="s">
        <v>72</v>
      </c>
      <c r="I348" s="58" t="s">
        <v>885</v>
      </c>
      <c r="J348" s="74" t="s">
        <v>158</v>
      </c>
      <c r="K348" s="46" t="s">
        <v>192</v>
      </c>
      <c r="L348" s="74" t="s">
        <v>35</v>
      </c>
      <c r="M348" s="74"/>
      <c r="N348" s="74"/>
      <c r="O348" s="35"/>
      <c r="P348" s="104"/>
      <c r="Q348" s="104"/>
      <c r="R348" s="104"/>
      <c r="S348" s="104"/>
      <c r="T348" s="36">
        <v>1</v>
      </c>
      <c r="U348" s="58" t="s">
        <v>895</v>
      </c>
      <c r="V348" s="58" t="s">
        <v>912</v>
      </c>
      <c r="W348" s="58" t="s">
        <v>927</v>
      </c>
      <c r="X348" s="58" t="s">
        <v>941</v>
      </c>
      <c r="Y348" s="36">
        <v>1</v>
      </c>
      <c r="Z348" s="75">
        <v>44409</v>
      </c>
      <c r="AA348" s="75">
        <v>44561</v>
      </c>
      <c r="AB348" s="74" t="s">
        <v>945</v>
      </c>
      <c r="AC348" s="74" t="s">
        <v>948</v>
      </c>
      <c r="AD348" s="74" t="s">
        <v>838</v>
      </c>
      <c r="AE348" s="56" t="str">
        <f t="shared" si="72"/>
        <v>A</v>
      </c>
      <c r="AF348" s="87" t="str">
        <f t="shared" si="73"/>
        <v>N.A.</v>
      </c>
      <c r="AG348" s="58" t="s">
        <v>975</v>
      </c>
      <c r="AH348" s="108" t="s">
        <v>38</v>
      </c>
      <c r="AI348" s="58" t="s">
        <v>959</v>
      </c>
    </row>
    <row r="349" spans="1:35" ht="110.25" x14ac:dyDescent="0.25">
      <c r="A349" s="69" t="s">
        <v>950</v>
      </c>
      <c r="B349" s="36"/>
      <c r="C349" s="36"/>
      <c r="D349" s="69" t="s">
        <v>863</v>
      </c>
      <c r="E349" s="36"/>
      <c r="F349" s="69" t="s">
        <v>236</v>
      </c>
      <c r="G349" s="74" t="s">
        <v>874</v>
      </c>
      <c r="H349" s="74" t="s">
        <v>72</v>
      </c>
      <c r="I349" s="58" t="s">
        <v>886</v>
      </c>
      <c r="J349" s="74" t="s">
        <v>158</v>
      </c>
      <c r="K349" s="46" t="s">
        <v>192</v>
      </c>
      <c r="L349" s="74" t="s">
        <v>35</v>
      </c>
      <c r="M349" s="74"/>
      <c r="N349" s="74"/>
      <c r="O349" s="35"/>
      <c r="P349" s="104"/>
      <c r="Q349" s="104"/>
      <c r="R349" s="104"/>
      <c r="S349" s="104"/>
      <c r="T349" s="36">
        <v>1</v>
      </c>
      <c r="U349" s="58" t="s">
        <v>895</v>
      </c>
      <c r="V349" s="58" t="s">
        <v>911</v>
      </c>
      <c r="W349" s="58" t="s">
        <v>923</v>
      </c>
      <c r="X349" s="58" t="s">
        <v>937</v>
      </c>
      <c r="Y349" s="36">
        <v>1</v>
      </c>
      <c r="Z349" s="105">
        <v>44409</v>
      </c>
      <c r="AA349" s="105">
        <v>44561</v>
      </c>
      <c r="AB349" s="69" t="s">
        <v>268</v>
      </c>
      <c r="AC349" s="63" t="s">
        <v>272</v>
      </c>
      <c r="AD349" s="74" t="s">
        <v>838</v>
      </c>
      <c r="AE349" s="56" t="str">
        <f t="shared" si="72"/>
        <v>A</v>
      </c>
      <c r="AF349" s="87" t="str">
        <f t="shared" si="73"/>
        <v>N.A.</v>
      </c>
      <c r="AG349" s="58" t="s">
        <v>979</v>
      </c>
      <c r="AH349" s="108" t="s">
        <v>38</v>
      </c>
      <c r="AI349" s="58" t="s">
        <v>959</v>
      </c>
    </row>
    <row r="350" spans="1:35" ht="78.75" x14ac:dyDescent="0.25">
      <c r="A350" s="69" t="s">
        <v>950</v>
      </c>
      <c r="B350" s="36"/>
      <c r="C350" s="36"/>
      <c r="D350" s="69" t="s">
        <v>863</v>
      </c>
      <c r="E350" s="36"/>
      <c r="F350" s="69" t="s">
        <v>236</v>
      </c>
      <c r="G350" s="74" t="s">
        <v>874</v>
      </c>
      <c r="H350" s="74" t="s">
        <v>72</v>
      </c>
      <c r="I350" s="58" t="s">
        <v>886</v>
      </c>
      <c r="J350" s="74" t="s">
        <v>158</v>
      </c>
      <c r="K350" s="46" t="s">
        <v>192</v>
      </c>
      <c r="L350" s="74" t="s">
        <v>35</v>
      </c>
      <c r="M350" s="74"/>
      <c r="N350" s="74"/>
      <c r="O350" s="35"/>
      <c r="P350" s="104"/>
      <c r="Q350" s="104"/>
      <c r="R350" s="104"/>
      <c r="S350" s="104"/>
      <c r="T350" s="36">
        <v>2</v>
      </c>
      <c r="U350" s="58" t="s">
        <v>895</v>
      </c>
      <c r="V350" s="58" t="s">
        <v>913</v>
      </c>
      <c r="W350" s="58" t="s">
        <v>924</v>
      </c>
      <c r="X350" s="58" t="s">
        <v>938</v>
      </c>
      <c r="Y350" s="36">
        <v>2</v>
      </c>
      <c r="Z350" s="75">
        <v>44409</v>
      </c>
      <c r="AA350" s="75">
        <v>44561</v>
      </c>
      <c r="AB350" s="74" t="s">
        <v>945</v>
      </c>
      <c r="AC350" s="74" t="s">
        <v>948</v>
      </c>
      <c r="AD350" s="74" t="s">
        <v>838</v>
      </c>
      <c r="AE350" s="56" t="str">
        <f t="shared" si="72"/>
        <v>A</v>
      </c>
      <c r="AF350" s="87" t="str">
        <f t="shared" si="73"/>
        <v>N.A.</v>
      </c>
      <c r="AG350" s="58" t="s">
        <v>970</v>
      </c>
      <c r="AH350" s="108" t="s">
        <v>38</v>
      </c>
      <c r="AI350" s="58" t="s">
        <v>959</v>
      </c>
    </row>
    <row r="351" spans="1:35" ht="47.25" x14ac:dyDescent="0.25">
      <c r="A351" s="69" t="s">
        <v>950</v>
      </c>
      <c r="B351" s="36"/>
      <c r="C351" s="36"/>
      <c r="D351" s="69" t="s">
        <v>863</v>
      </c>
      <c r="E351" s="36"/>
      <c r="F351" s="69" t="s">
        <v>236</v>
      </c>
      <c r="G351" s="74" t="s">
        <v>874</v>
      </c>
      <c r="H351" s="74" t="s">
        <v>72</v>
      </c>
      <c r="I351" s="58" t="s">
        <v>886</v>
      </c>
      <c r="J351" s="74" t="s">
        <v>158</v>
      </c>
      <c r="K351" s="46" t="s">
        <v>192</v>
      </c>
      <c r="L351" s="74" t="s">
        <v>35</v>
      </c>
      <c r="M351" s="74"/>
      <c r="N351" s="74"/>
      <c r="O351" s="35"/>
      <c r="P351" s="104"/>
      <c r="Q351" s="104"/>
      <c r="R351" s="104"/>
      <c r="S351" s="104"/>
      <c r="T351" s="36">
        <v>3</v>
      </c>
      <c r="U351" s="58" t="s">
        <v>895</v>
      </c>
      <c r="V351" s="58" t="s">
        <v>900</v>
      </c>
      <c r="W351" s="58" t="s">
        <v>918</v>
      </c>
      <c r="X351" s="58" t="s">
        <v>932</v>
      </c>
      <c r="Y351" s="36">
        <v>1</v>
      </c>
      <c r="Z351" s="105">
        <v>44409</v>
      </c>
      <c r="AA351" s="105">
        <v>44561</v>
      </c>
      <c r="AB351" s="74" t="s">
        <v>945</v>
      </c>
      <c r="AC351" s="74" t="s">
        <v>948</v>
      </c>
      <c r="AD351" s="74" t="s">
        <v>838</v>
      </c>
      <c r="AE351" s="56" t="str">
        <f t="shared" si="72"/>
        <v>A</v>
      </c>
      <c r="AF351" s="87" t="str">
        <f t="shared" si="73"/>
        <v>N.A.</v>
      </c>
      <c r="AG351" s="58" t="s">
        <v>969</v>
      </c>
      <c r="AH351" s="108" t="s">
        <v>38</v>
      </c>
      <c r="AI351" s="58" t="s">
        <v>959</v>
      </c>
    </row>
    <row r="352" spans="1:35" ht="78.75" x14ac:dyDescent="0.25">
      <c r="A352" s="69" t="s">
        <v>950</v>
      </c>
      <c r="B352" s="36"/>
      <c r="C352" s="36"/>
      <c r="D352" s="69" t="s">
        <v>863</v>
      </c>
      <c r="E352" s="36"/>
      <c r="F352" s="69" t="s">
        <v>236</v>
      </c>
      <c r="G352" s="74" t="s">
        <v>875</v>
      </c>
      <c r="H352" s="74" t="s">
        <v>72</v>
      </c>
      <c r="I352" s="58" t="s">
        <v>887</v>
      </c>
      <c r="J352" s="74" t="s">
        <v>158</v>
      </c>
      <c r="K352" s="46" t="s">
        <v>192</v>
      </c>
      <c r="L352" s="74" t="s">
        <v>35</v>
      </c>
      <c r="M352" s="74"/>
      <c r="N352" s="74"/>
      <c r="O352" s="35"/>
      <c r="P352" s="104"/>
      <c r="Q352" s="104"/>
      <c r="R352" s="104"/>
      <c r="S352" s="104"/>
      <c r="T352" s="36">
        <v>1</v>
      </c>
      <c r="U352" s="58" t="s">
        <v>896</v>
      </c>
      <c r="V352" s="58" t="s">
        <v>907</v>
      </c>
      <c r="W352" s="58" t="s">
        <v>922</v>
      </c>
      <c r="X352" s="58" t="s">
        <v>936</v>
      </c>
      <c r="Y352" s="36">
        <v>2</v>
      </c>
      <c r="Z352" s="105">
        <v>44409</v>
      </c>
      <c r="AA352" s="105">
        <v>44561</v>
      </c>
      <c r="AB352" s="74" t="s">
        <v>268</v>
      </c>
      <c r="AC352" s="74" t="s">
        <v>272</v>
      </c>
      <c r="AD352" s="74" t="s">
        <v>838</v>
      </c>
      <c r="AE352" s="56" t="str">
        <f t="shared" si="72"/>
        <v>A</v>
      </c>
      <c r="AF352" s="87" t="str">
        <f t="shared" si="73"/>
        <v>N.A.</v>
      </c>
      <c r="AG352" s="58" t="s">
        <v>971</v>
      </c>
      <c r="AH352" s="108" t="s">
        <v>38</v>
      </c>
      <c r="AI352" s="58" t="s">
        <v>959</v>
      </c>
    </row>
    <row r="353" spans="1:35" ht="63" x14ac:dyDescent="0.25">
      <c r="A353" s="69" t="s">
        <v>950</v>
      </c>
      <c r="B353" s="36"/>
      <c r="C353" s="36"/>
      <c r="D353" s="69" t="s">
        <v>863</v>
      </c>
      <c r="E353" s="36"/>
      <c r="F353" s="69" t="s">
        <v>236</v>
      </c>
      <c r="G353" s="74" t="s">
        <v>875</v>
      </c>
      <c r="H353" s="74" t="s">
        <v>72</v>
      </c>
      <c r="I353" s="58" t="s">
        <v>887</v>
      </c>
      <c r="J353" s="74" t="s">
        <v>158</v>
      </c>
      <c r="K353" s="46" t="s">
        <v>192</v>
      </c>
      <c r="L353" s="74" t="s">
        <v>35</v>
      </c>
      <c r="M353" s="74"/>
      <c r="N353" s="74"/>
      <c r="O353" s="35"/>
      <c r="P353" s="74"/>
      <c r="Q353" s="35"/>
      <c r="R353" s="35"/>
      <c r="S353" s="74"/>
      <c r="T353" s="36">
        <v>2</v>
      </c>
      <c r="U353" s="58" t="s">
        <v>896</v>
      </c>
      <c r="V353" s="58" t="s">
        <v>914</v>
      </c>
      <c r="W353" s="58" t="s">
        <v>928</v>
      </c>
      <c r="X353" s="58" t="s">
        <v>942</v>
      </c>
      <c r="Y353" s="36">
        <v>1</v>
      </c>
      <c r="Z353" s="75">
        <v>44409</v>
      </c>
      <c r="AA353" s="75">
        <v>44561</v>
      </c>
      <c r="AB353" s="74" t="s">
        <v>945</v>
      </c>
      <c r="AC353" s="74" t="s">
        <v>948</v>
      </c>
      <c r="AD353" s="74" t="s">
        <v>838</v>
      </c>
      <c r="AE353" s="56" t="str">
        <f t="shared" si="72"/>
        <v>A</v>
      </c>
      <c r="AF353" s="87" t="str">
        <f t="shared" si="73"/>
        <v>N.A.</v>
      </c>
      <c r="AG353" s="58" t="s">
        <v>976</v>
      </c>
      <c r="AH353" s="108" t="s">
        <v>38</v>
      </c>
      <c r="AI353" s="58" t="s">
        <v>959</v>
      </c>
    </row>
    <row r="354" spans="1:35" ht="173.25" x14ac:dyDescent="0.25">
      <c r="A354" s="69" t="s">
        <v>951</v>
      </c>
      <c r="B354" s="36"/>
      <c r="C354" s="36"/>
      <c r="D354" s="69" t="s">
        <v>864</v>
      </c>
      <c r="E354" s="36"/>
      <c r="F354" s="69" t="s">
        <v>236</v>
      </c>
      <c r="G354" s="74" t="s">
        <v>876</v>
      </c>
      <c r="H354" s="74" t="s">
        <v>72</v>
      </c>
      <c r="I354" s="58" t="s">
        <v>888</v>
      </c>
      <c r="J354" s="74" t="s">
        <v>158</v>
      </c>
      <c r="K354" s="46" t="s">
        <v>192</v>
      </c>
      <c r="L354" s="74" t="s">
        <v>35</v>
      </c>
      <c r="M354" s="74"/>
      <c r="N354" s="74"/>
      <c r="O354" s="35"/>
      <c r="P354" s="74"/>
      <c r="Q354" s="35"/>
      <c r="R354" s="35"/>
      <c r="S354" s="74"/>
      <c r="T354" s="36">
        <v>1</v>
      </c>
      <c r="U354" s="58" t="s">
        <v>897</v>
      </c>
      <c r="V354" s="58" t="s">
        <v>915</v>
      </c>
      <c r="W354" s="58" t="s">
        <v>929</v>
      </c>
      <c r="X354" s="58" t="s">
        <v>943</v>
      </c>
      <c r="Y354" s="36" t="s">
        <v>944</v>
      </c>
      <c r="Z354" s="75">
        <v>44409</v>
      </c>
      <c r="AA354" s="75">
        <v>44561</v>
      </c>
      <c r="AB354" s="74" t="s">
        <v>980</v>
      </c>
      <c r="AC354" s="74" t="s">
        <v>981</v>
      </c>
      <c r="AD354" s="74" t="s">
        <v>838</v>
      </c>
      <c r="AE354" s="56" t="str">
        <f t="shared" si="72"/>
        <v>C</v>
      </c>
      <c r="AF354" s="87">
        <f t="shared" si="73"/>
        <v>1</v>
      </c>
      <c r="AG354" s="107" t="s">
        <v>1344</v>
      </c>
      <c r="AH354" s="108">
        <v>1</v>
      </c>
      <c r="AI354" s="58" t="s">
        <v>1343</v>
      </c>
    </row>
    <row r="355" spans="1:35" x14ac:dyDescent="0.25">
      <c r="AG355" s="93"/>
    </row>
    <row r="356" spans="1:35" x14ac:dyDescent="0.25">
      <c r="AG356" s="93"/>
    </row>
    <row r="357" spans="1:35" x14ac:dyDescent="0.25">
      <c r="AG357" s="93"/>
    </row>
    <row r="358" spans="1:35" x14ac:dyDescent="0.25">
      <c r="AG358" s="93"/>
    </row>
    <row r="359" spans="1:35" x14ac:dyDescent="0.25">
      <c r="AG359" s="93"/>
    </row>
    <row r="360" spans="1:35" x14ac:dyDescent="0.25">
      <c r="AG360" s="93"/>
    </row>
    <row r="361" spans="1:35" x14ac:dyDescent="0.25">
      <c r="AG361" s="93"/>
    </row>
    <row r="362" spans="1:35" x14ac:dyDescent="0.25">
      <c r="AG362" s="93"/>
    </row>
    <row r="363" spans="1:35" x14ac:dyDescent="0.25">
      <c r="AG363" s="93"/>
    </row>
    <row r="364" spans="1:35" x14ac:dyDescent="0.25">
      <c r="AG364" s="93"/>
    </row>
    <row r="365" spans="1:35" x14ac:dyDescent="0.25">
      <c r="AG365" s="93"/>
    </row>
    <row r="366" spans="1:35" x14ac:dyDescent="0.25">
      <c r="AG366" s="93"/>
    </row>
    <row r="367" spans="1:35" x14ac:dyDescent="0.25">
      <c r="AG367" s="93"/>
    </row>
    <row r="368" spans="1:35" x14ac:dyDescent="0.25">
      <c r="AG368" s="93"/>
    </row>
    <row r="369" spans="33:33" x14ac:dyDescent="0.25">
      <c r="AG369" s="93"/>
    </row>
    <row r="370" spans="33:33" x14ac:dyDescent="0.25">
      <c r="AG370" s="93"/>
    </row>
    <row r="371" spans="33:33" x14ac:dyDescent="0.25">
      <c r="AG371" s="93"/>
    </row>
    <row r="372" spans="33:33" x14ac:dyDescent="0.25">
      <c r="AG372" s="93"/>
    </row>
  </sheetData>
  <autoFilter ref="A4:AI355" xr:uid="{9D9FF190-DC17-48C3-9FBC-111130B5629B}"/>
  <mergeCells count="3">
    <mergeCell ref="B2:O2"/>
    <mergeCell ref="P2:AC2"/>
    <mergeCell ref="AD3:AI3"/>
  </mergeCells>
  <phoneticPr fontId="16" type="noConversion"/>
  <dataValidations count="14">
    <dataValidation type="list" allowBlank="1" showInputMessage="1" showErrorMessage="1" sqref="L35 L33 L5:L11"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11 G5:G9" xr:uid="{00000000-0002-0000-0000-000001000000}">
      <formula1>0</formula1>
      <formula2>9</formula2>
    </dataValidation>
    <dataValidation type="textLength" operator="lessThan" allowBlank="1" showInputMessage="1" showErrorMessage="1" promptTitle="Tamaño de caracter" prompt="maximo 390 caracteres" sqref="AG4" xr:uid="{00000000-0002-0000-0000-000002000000}">
      <formula1>390</formula1>
    </dataValidation>
    <dataValidation type="textLength" operator="lessThan" allowBlank="1" showInputMessage="1" showErrorMessage="1" errorTitle="Maximo 390 Caracteres." promptTitle="Tamaño del texto " prompt="Maximo 390 Caracteres._x000a_" sqref="AI4" xr:uid="{00000000-0002-0000-0000-000003000000}">
      <formula1>390</formula1>
    </dataValidation>
    <dataValidation type="list" allowBlank="1" showInputMessage="1" showErrorMessage="1" sqref="M5:M9 M11:M13" xr:uid="{00000000-0002-0000-0000-000004000000}">
      <formula1>"Proceso, Institucional, Compartidos"</formula1>
    </dataValidation>
    <dataValidation type="list" allowBlank="1" showInputMessage="1" showErrorMessage="1" sqref="J33 J5:J12 J14:J31 J35:J279" xr:uid="{00000000-0002-0000-0000-000005000000}">
      <formula1>"Autoevaluación,  Mecanismos de Evaluación Independiente –Interna, Mecanismos de Evaluación Externa"</formula1>
    </dataValidation>
    <dataValidation type="list" allowBlank="1" showInputMessage="1" showErrorMessage="1" sqref="F5:F11" xr:uid="{00000000-0002-0000-0000-000006000000}">
      <formula1>"Oportunidad de Mejora, No Conformidad, Observación, Riesgo, Hallazgo CGR, Glosas Cámara, Observación ITN, Observación Control Social"</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U330" xr:uid="{3FC2661A-8276-40EB-BF7D-049B3190D4D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V330" xr:uid="{842FD61D-10A7-45AB-8BD2-E70A6994129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W330" xr:uid="{21AF098F-F9D3-4F69-820C-315BD651543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X330" xr:uid="{59E57AE0-03CE-4668-AB59-A1CB3669A6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Y330" xr:uid="{4A5DC4CB-0D5E-4967-9611-297A7D1A047C}">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Z330" xr:uid="{015DF693-6EC8-4B3B-881A-2B39B7236F9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AA330" xr:uid="{329742BE-6602-480E-9B9D-2F04D7A019F3}">
      <formula1>1900/1/1</formula1>
      <formula2>3000/1/1</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30 DE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2021-11-29T17:10:02Z</dcterms:modified>
</cp:coreProperties>
</file>