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55" windowWidth="15195" windowHeight="4350" tabRatio="687" activeTab="0"/>
  </bookViews>
  <sheets>
    <sheet name="Otras Transf_Universidades" sheetId="1" r:id="rId1"/>
    <sheet name="Hoja1" sheetId="2" r:id="rId2"/>
  </sheets>
  <definedNames>
    <definedName name="_DIS2008">#REF!</definedName>
    <definedName name="_xlnm._FilterDatabase" localSheetId="0" hidden="1">'Otras Transf_Universidades'!$A$3:$BY$56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<sst xmlns="http://schemas.openxmlformats.org/spreadsheetml/2006/main" count="206" uniqueCount="136">
  <si>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</si>
  <si>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</si>
  <si>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</si>
  <si>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</si>
  <si>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</si>
  <si>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</si>
  <si>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</si>
  <si>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</si>
  <si>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</si>
  <si>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</si>
  <si>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</si>
  <si>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</si>
  <si>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</si>
  <si>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</si>
  <si>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</si>
  <si>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</si>
  <si>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</si>
  <si>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</si>
  <si>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</si>
  <si>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</si>
  <si>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</si>
  <si>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</si>
  <si>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</si>
  <si>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</si>
  <si>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</si>
  <si>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</si>
  <si>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</si>
  <si>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</si>
  <si>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</si>
  <si>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</si>
  <si>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</si>
  <si>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</si>
  <si>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</si>
  <si>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</si>
  <si>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</si>
  <si>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</si>
  <si>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</si>
  <si>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</si>
  <si>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</si>
  <si>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</si>
  <si>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</si>
  <si>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</si>
  <si>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</si>
  <si>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</si>
  <si>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</si>
  <si>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</si>
  <si>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</si>
  <si>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</si>
  <si>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</si>
  <si>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</si>
  <si>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</si>
  <si>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</si>
  <si>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</si>
  <si>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</si>
  <si>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</si>
  <si>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</si>
  <si>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</si>
  <si>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</si>
  <si>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</si>
  <si>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</si>
  <si>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</si>
  <si>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</si>
  <si>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</si>
  <si>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</si>
  <si>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</si>
  <si>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MOVIMIENTOS DE FEBRERO</t>
  </si>
  <si>
    <t>MOVIMIENTOS DE MARZO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</si>
  <si>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</si>
  <si>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</si>
  <si>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</si>
  <si>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</si>
  <si>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</si>
  <si>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</si>
  <si>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</si>
  <si>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</si>
  <si>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</si>
  <si>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</si>
  <si>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</si>
  <si>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</si>
  <si>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</si>
  <si>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</si>
  <si>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</si>
  <si>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</si>
  <si>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</si>
  <si>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</si>
  <si>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</si>
  <si>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</si>
  <si>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</si>
  <si>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</si>
  <si>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</si>
  <si>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</si>
  <si>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</si>
  <si>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</si>
  <si>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</si>
  <si>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</si>
  <si>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</si>
  <si>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</si>
  <si>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</si>
  <si>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</si>
  <si>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</si>
  <si>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</si>
  <si>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</si>
  <si>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</si>
  <si>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</si>
  <si>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</si>
  <si>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</si>
  <si>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</si>
  <si>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</si>
  <si>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</si>
  <si>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</si>
  <si>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</si>
  <si>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MOVIMIENTOS DE MAYO</t>
  </si>
  <si>
    <t>MOVIMIENTOS DE JUNIO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</si>
  <si>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</si>
  <si>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</si>
  <si>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</si>
  <si>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</si>
  <si>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MOVIMIENTOS DE AGOSTO</t>
  </si>
  <si>
    <t>MOVIMIENTOS DE SEPTIEMBRE</t>
  </si>
  <si>
    <t>divnacc_nal@unal.edu.co; 'esolerc@unal.edu.co'</t>
  </si>
  <si>
    <t>SALDOS A 30 ENERO DEL 2015</t>
  </si>
  <si>
    <t>SALDOS A 30 FEBRERO DEL 2015</t>
  </si>
  <si>
    <t>SALDOS A 30 JUNIO DEL 2015</t>
  </si>
  <si>
    <t>SALDOS A 31 JULIO DEL 2015</t>
  </si>
  <si>
    <t>SALDOS A 31 AGOSTO DEL 2015</t>
  </si>
  <si>
    <t>SALDOS A 30 SEPTIEMBRE DEL 2015</t>
  </si>
  <si>
    <t>SALDOS A 30 MARZO DEL 2015</t>
  </si>
  <si>
    <t>SALDOS A 30 ABRIL DEL 2015</t>
  </si>
  <si>
    <t>SALDOS A 30 MAYO DEL 2015</t>
  </si>
  <si>
    <t>MOVIMIENTOS DE OCTUBRE</t>
  </si>
  <si>
    <t>SALDOS A 31 OCTUBRE DEL 2015</t>
  </si>
  <si>
    <t>MOVIMIENTOS DE NOVIEMBRE</t>
  </si>
  <si>
    <t>SALDOS A 30 DE NOVIEMBRE 2015</t>
  </si>
  <si>
    <t>MOVIMIENTOS DE DICIEMBRE</t>
  </si>
  <si>
    <t>SALDOS A 31 DE DICIEMBRE 2015</t>
  </si>
  <si>
    <t>-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</si>
</sst>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8" applyNumberFormat="1">
      <alignment wrapText="1"/>
      <protection/>
    </xf>
    <xf numFmtId="43" fontId="2" fillId="0" borderId="0" xfId="48" applyAlignment="1">
      <alignment wrapText="1"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165" fontId="2" fillId="0" borderId="0" xfId="48" applyNumberFormat="1" applyAlignment="1">
      <alignment wrapText="1"/>
    </xf>
    <xf numFmtId="165" fontId="5" fillId="6" borderId="10" xfId="48" applyNumberFormat="1" applyFont="1" applyFill="1" applyBorder="1" applyAlignment="1">
      <alignment horizontal="center" vertical="center" wrapText="1"/>
    </xf>
    <xf numFmtId="165" fontId="2" fillId="6" borderId="10" xfId="48" applyNumberFormat="1" applyFont="1" applyFill="1" applyBorder="1" applyAlignment="1">
      <alignment wrapText="1"/>
    </xf>
    <xf numFmtId="165" fontId="2" fillId="6" borderId="10" xfId="58" applyNumberFormat="1" applyFill="1" applyBorder="1" applyAlignment="1">
      <alignment/>
      <protection/>
    </xf>
    <xf numFmtId="165" fontId="5" fillId="6" borderId="10" xfId="58" applyNumberFormat="1" applyFont="1" applyFill="1" applyBorder="1" applyAlignment="1">
      <alignment horizontal="center" vertical="center" wrapText="1"/>
      <protection/>
    </xf>
    <xf numFmtId="3" fontId="2" fillId="6" borderId="10" xfId="48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" fontId="2" fillId="5" borderId="10" xfId="58" applyNumberFormat="1" applyFill="1" applyBorder="1" applyAlignment="1">
      <alignment/>
      <protection/>
    </xf>
    <xf numFmtId="1" fontId="2" fillId="5" borderId="10" xfId="58" applyNumberFormat="1" applyFont="1" applyFill="1" applyBorder="1" applyAlignment="1">
      <alignment/>
      <protection/>
    </xf>
    <xf numFmtId="0" fontId="2" fillId="5" borderId="10" xfId="58" applyFont="1" applyFill="1" applyBorder="1" applyAlignment="1">
      <alignment/>
      <protection/>
    </xf>
    <xf numFmtId="0" fontId="6" fillId="5" borderId="10" xfId="46" applyFill="1" applyBorder="1" applyAlignment="1" applyProtection="1">
      <alignment/>
      <protection/>
    </xf>
    <xf numFmtId="165" fontId="2" fillId="5" borderId="10" xfId="48" applyNumberFormat="1" applyFont="1" applyFill="1" applyBorder="1" applyAlignment="1">
      <alignment wrapText="1"/>
    </xf>
    <xf numFmtId="165" fontId="2" fillId="5" borderId="10" xfId="58" applyNumberFormat="1" applyFill="1" applyBorder="1" applyAlignment="1">
      <alignment/>
      <protection/>
    </xf>
    <xf numFmtId="43" fontId="2" fillId="5" borderId="10" xfId="58" applyNumberFormat="1" applyFill="1" applyBorder="1" applyAlignment="1">
      <alignment/>
      <protection/>
    </xf>
    <xf numFmtId="43" fontId="2" fillId="5" borderId="10" xfId="48" applyFont="1" applyFill="1" applyBorder="1" applyAlignment="1">
      <alignment wrapText="1"/>
    </xf>
    <xf numFmtId="3" fontId="2" fillId="5" borderId="10" xfId="58" applyNumberFormat="1" applyFill="1" applyBorder="1" applyAlignment="1">
      <alignment/>
      <protection/>
    </xf>
    <xf numFmtId="3" fontId="2" fillId="5" borderId="10" xfId="48" applyNumberFormat="1" applyFont="1" applyFill="1" applyBorder="1" applyAlignment="1">
      <alignment wrapText="1"/>
    </xf>
    <xf numFmtId="0" fontId="2" fillId="5" borderId="0" xfId="58" applyFill="1">
      <alignment wrapText="1"/>
      <protection/>
    </xf>
    <xf numFmtId="3" fontId="2" fillId="6" borderId="10" xfId="58" applyNumberFormat="1" applyFill="1" applyBorder="1" applyAlignment="1">
      <alignment horizontal="right"/>
      <protection/>
    </xf>
    <xf numFmtId="0" fontId="2" fillId="34" borderId="10" xfId="58" applyFill="1" applyBorder="1" applyAlignment="1">
      <alignment/>
      <protection/>
    </xf>
    <xf numFmtId="165" fontId="2" fillId="0" borderId="10" xfId="48" applyNumberFormat="1" applyFont="1" applyFill="1" applyBorder="1" applyAlignment="1">
      <alignment wrapText="1"/>
    </xf>
    <xf numFmtId="165" fontId="2" fillId="0" borderId="10" xfId="58" applyNumberFormat="1" applyFill="1" applyBorder="1" applyAlignment="1">
      <alignment/>
      <protection/>
    </xf>
    <xf numFmtId="43" fontId="2" fillId="0" borderId="10" xfId="48" applyFont="1" applyFill="1" applyBorder="1" applyAlignment="1">
      <alignment wrapText="1"/>
    </xf>
    <xf numFmtId="3" fontId="2" fillId="0" borderId="10" xfId="58" applyNumberFormat="1" applyFill="1" applyBorder="1" applyAlignment="1">
      <alignment/>
      <protection/>
    </xf>
    <xf numFmtId="3" fontId="2" fillId="0" borderId="10" xfId="48" applyNumberFormat="1" applyFont="1" applyFill="1" applyBorder="1" applyAlignment="1">
      <alignment wrapText="1"/>
    </xf>
    <xf numFmtId="0" fontId="2" fillId="0" borderId="0" xfId="58" applyFill="1">
      <alignment wrapText="1"/>
      <protection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16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6" sqref="D16"/>
    </sheetView>
  </sheetViews>
  <sheetFormatPr defaultColWidth="11.421875" defaultRowHeight="15"/>
  <cols>
    <col min="1" max="1" width="13.8515625" style="18" customWidth="1"/>
    <col min="2" max="2" width="12.7109375" style="13" customWidth="1"/>
    <col min="3" max="3" width="14.57421875" style="18" customWidth="1"/>
    <col min="4" max="4" width="52.421875" style="13" customWidth="1"/>
    <col min="5" max="5" width="12.28125" style="18" hidden="1" customWidth="1"/>
    <col min="6" max="6" width="18.00390625" style="27" bestFit="1" customWidth="1"/>
    <col min="7" max="7" width="16.421875" style="18" bestFit="1" customWidth="1"/>
    <col min="8" max="8" width="16.421875" style="29" bestFit="1" customWidth="1"/>
    <col min="9" max="9" width="21.7109375" style="18" bestFit="1" customWidth="1"/>
    <col min="10" max="10" width="16.421875" style="18" bestFit="1" customWidth="1"/>
    <col min="11" max="11" width="18.57421875" style="18" bestFit="1" customWidth="1"/>
    <col min="12" max="12" width="17.57421875" style="18" bestFit="1" customWidth="1"/>
    <col min="13" max="13" width="16.7109375" style="18" bestFit="1" customWidth="1"/>
    <col min="14" max="14" width="18.57421875" style="18" bestFit="1" customWidth="1"/>
    <col min="15" max="15" width="17.57421875" style="18" bestFit="1" customWidth="1"/>
    <col min="16" max="16" width="16.421875" style="18" bestFit="1" customWidth="1"/>
    <col min="17" max="17" width="18.57421875" style="18" bestFit="1" customWidth="1"/>
    <col min="18" max="18" width="17.28125" style="18" bestFit="1" customWidth="1"/>
    <col min="19" max="20" width="16.421875" style="18" bestFit="1" customWidth="1"/>
    <col min="21" max="22" width="17.57421875" style="18" bestFit="1" customWidth="1"/>
    <col min="23" max="23" width="18.57421875" style="18" bestFit="1" customWidth="1"/>
    <col min="24" max="24" width="17.57421875" style="18" bestFit="1" customWidth="1"/>
    <col min="25" max="25" width="8.8515625" style="18" customWidth="1"/>
    <col min="26" max="26" width="16.421875" style="18" bestFit="1" customWidth="1"/>
    <col min="27" max="27" width="8.8515625" style="18" customWidth="1"/>
    <col min="28" max="28" width="17.57421875" style="18" bestFit="1" customWidth="1"/>
    <col min="29" max="29" width="18.57421875" style="18" bestFit="1" customWidth="1"/>
    <col min="30" max="31" width="8.8515625" style="18" customWidth="1"/>
    <col min="32" max="33" width="18.57421875" style="18" bestFit="1" customWidth="1"/>
    <col min="34" max="34" width="17.57421875" style="18" bestFit="1" customWidth="1"/>
    <col min="35" max="35" width="18.57421875" style="18" bestFit="1" customWidth="1"/>
    <col min="36" max="36" width="17.57421875" style="18" bestFit="1" customWidth="1"/>
    <col min="37" max="38" width="16.421875" style="18" bestFit="1" customWidth="1"/>
    <col min="39" max="39" width="18.57421875" style="18" bestFit="1" customWidth="1"/>
    <col min="40" max="40" width="17.57421875" style="18" bestFit="1" customWidth="1"/>
    <col min="41" max="41" width="20.140625" style="18" bestFit="1" customWidth="1"/>
    <col min="42" max="42" width="17.28125" style="18" bestFit="1" customWidth="1"/>
    <col min="43" max="43" width="17.28125" style="18" customWidth="1"/>
    <col min="44" max="45" width="20.00390625" style="18" customWidth="1"/>
    <col min="46" max="46" width="18.8515625" style="18" customWidth="1"/>
    <col min="47" max="47" width="21.57421875" style="18" customWidth="1"/>
    <col min="48" max="48" width="19.28125" style="18" customWidth="1"/>
    <col min="49" max="49" width="12.57421875" style="18" customWidth="1"/>
    <col min="50" max="50" width="18.140625" style="18" customWidth="1"/>
    <col min="51" max="51" width="20.00390625" style="18" customWidth="1"/>
    <col min="52" max="52" width="18.8515625" style="18" customWidth="1"/>
    <col min="53" max="53" width="21.57421875" style="18" customWidth="1"/>
    <col min="54" max="54" width="18.57421875" style="18" customWidth="1"/>
    <col min="55" max="55" width="18.7109375" style="18" customWidth="1"/>
    <col min="56" max="56" width="20.140625" style="18" customWidth="1"/>
    <col min="57" max="57" width="20.00390625" style="18" customWidth="1"/>
    <col min="58" max="58" width="18.8515625" style="18" customWidth="1"/>
    <col min="59" max="59" width="21.7109375" style="18" customWidth="1"/>
    <col min="60" max="60" width="19.7109375" style="18" customWidth="1"/>
    <col min="61" max="61" width="14.421875" style="18" customWidth="1"/>
    <col min="62" max="62" width="18.57421875" style="18" customWidth="1"/>
    <col min="63" max="63" width="18.57421875" style="18" bestFit="1" customWidth="1"/>
    <col min="64" max="64" width="17.57421875" style="18" bestFit="1" customWidth="1"/>
    <col min="65" max="65" width="20.140625" style="18" bestFit="1" customWidth="1"/>
    <col min="66" max="66" width="13.7109375" style="18" bestFit="1" customWidth="1"/>
    <col min="67" max="67" width="11.8515625" style="18" bestFit="1" customWidth="1"/>
    <col min="68" max="69" width="18.57421875" style="18" bestFit="1" customWidth="1"/>
    <col min="70" max="70" width="17.57421875" style="18" bestFit="1" customWidth="1"/>
    <col min="71" max="71" width="20.140625" style="18" bestFit="1" customWidth="1"/>
    <col min="72" max="72" width="17.28125" style="18" bestFit="1" customWidth="1"/>
    <col min="73" max="73" width="11.8515625" style="18" bestFit="1" customWidth="1"/>
    <col min="74" max="74" width="14.7109375" style="18" bestFit="1" customWidth="1"/>
    <col min="75" max="75" width="18.57421875" style="18" bestFit="1" customWidth="1"/>
    <col min="76" max="76" width="17.57421875" style="18" bestFit="1" customWidth="1"/>
    <col min="77" max="77" width="20.140625" style="18" bestFit="1" customWidth="1"/>
    <col min="78" max="16384" width="11.421875" style="18" customWidth="1"/>
  </cols>
  <sheetData>
    <row r="1" spans="1:11" s="5" customFormat="1" ht="30.75" customHeight="1">
      <c r="A1" s="1" t="s">
        <v>72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77" s="7" customFormat="1" ht="22.5" customHeight="1">
      <c r="A2" s="6"/>
      <c r="B2" s="6"/>
      <c r="C2" s="6"/>
      <c r="D2" s="6"/>
      <c r="E2" s="6"/>
      <c r="F2" s="63" t="s">
        <v>0</v>
      </c>
      <c r="G2" s="64"/>
      <c r="H2" s="64"/>
      <c r="I2" s="66" t="s">
        <v>120</v>
      </c>
      <c r="J2" s="67"/>
      <c r="K2" s="67"/>
      <c r="L2" s="63" t="s">
        <v>65</v>
      </c>
      <c r="M2" s="64"/>
      <c r="N2" s="64"/>
      <c r="O2" s="66" t="s">
        <v>121</v>
      </c>
      <c r="P2" s="67"/>
      <c r="Q2" s="67"/>
      <c r="R2" s="63" t="s">
        <v>66</v>
      </c>
      <c r="S2" s="64"/>
      <c r="T2" s="64"/>
      <c r="U2" s="66" t="s">
        <v>126</v>
      </c>
      <c r="V2" s="67"/>
      <c r="W2" s="67"/>
      <c r="X2" s="63" t="s">
        <v>110</v>
      </c>
      <c r="Y2" s="64"/>
      <c r="Z2" s="64"/>
      <c r="AA2" s="65" t="s">
        <v>127</v>
      </c>
      <c r="AB2" s="65"/>
      <c r="AC2" s="65"/>
      <c r="AD2" s="63" t="s">
        <v>111</v>
      </c>
      <c r="AE2" s="64"/>
      <c r="AF2" s="64"/>
      <c r="AG2" s="65" t="s">
        <v>128</v>
      </c>
      <c r="AH2" s="65"/>
      <c r="AI2" s="65"/>
      <c r="AJ2" s="63" t="s">
        <v>112</v>
      </c>
      <c r="AK2" s="64"/>
      <c r="AL2" s="64"/>
      <c r="AM2" s="65" t="s">
        <v>122</v>
      </c>
      <c r="AN2" s="65"/>
      <c r="AO2" s="65"/>
      <c r="AP2" s="63" t="s">
        <v>116</v>
      </c>
      <c r="AQ2" s="64"/>
      <c r="AR2" s="64"/>
      <c r="AS2" s="65" t="s">
        <v>123</v>
      </c>
      <c r="AT2" s="65"/>
      <c r="AU2" s="65"/>
      <c r="AV2" s="63" t="s">
        <v>117</v>
      </c>
      <c r="AW2" s="64"/>
      <c r="AX2" s="64"/>
      <c r="AY2" s="65" t="s">
        <v>124</v>
      </c>
      <c r="AZ2" s="65"/>
      <c r="BA2" s="65"/>
      <c r="BB2" s="63" t="s">
        <v>118</v>
      </c>
      <c r="BC2" s="64"/>
      <c r="BD2" s="64"/>
      <c r="BE2" s="65" t="s">
        <v>125</v>
      </c>
      <c r="BF2" s="65"/>
      <c r="BG2" s="65"/>
      <c r="BH2" s="63" t="s">
        <v>129</v>
      </c>
      <c r="BI2" s="64"/>
      <c r="BJ2" s="64"/>
      <c r="BK2" s="65" t="s">
        <v>130</v>
      </c>
      <c r="BL2" s="65"/>
      <c r="BM2" s="65"/>
      <c r="BN2" s="63" t="s">
        <v>131</v>
      </c>
      <c r="BO2" s="64"/>
      <c r="BP2" s="64"/>
      <c r="BQ2" s="65" t="s">
        <v>132</v>
      </c>
      <c r="BR2" s="65"/>
      <c r="BS2" s="65"/>
      <c r="BT2" s="63" t="s">
        <v>133</v>
      </c>
      <c r="BU2" s="64"/>
      <c r="BV2" s="64"/>
      <c r="BW2" s="65" t="s">
        <v>134</v>
      </c>
      <c r="BX2" s="65"/>
      <c r="BY2" s="65"/>
    </row>
    <row r="3" spans="1:77" s="13" customFormat="1" ht="57.75" customHeight="1">
      <c r="A3" s="8" t="s">
        <v>1</v>
      </c>
      <c r="B3" s="9" t="s">
        <v>73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8" t="s">
        <v>59</v>
      </c>
      <c r="J3" s="8" t="s">
        <v>60</v>
      </c>
      <c r="K3" s="8" t="s">
        <v>61</v>
      </c>
      <c r="L3" s="38" t="s">
        <v>59</v>
      </c>
      <c r="M3" s="41" t="s">
        <v>60</v>
      </c>
      <c r="N3" s="41" t="s">
        <v>61</v>
      </c>
      <c r="O3" s="8" t="s">
        <v>59</v>
      </c>
      <c r="P3" s="8" t="s">
        <v>60</v>
      </c>
      <c r="Q3" s="8" t="s">
        <v>61</v>
      </c>
      <c r="R3" s="10" t="s">
        <v>59</v>
      </c>
      <c r="S3" s="11" t="s">
        <v>60</v>
      </c>
      <c r="T3" s="12" t="s">
        <v>61</v>
      </c>
      <c r="U3" s="8" t="s">
        <v>59</v>
      </c>
      <c r="V3" s="8" t="s">
        <v>60</v>
      </c>
      <c r="W3" s="8" t="s">
        <v>61</v>
      </c>
      <c r="X3" s="10" t="s">
        <v>59</v>
      </c>
      <c r="Y3" s="11" t="s">
        <v>60</v>
      </c>
      <c r="Z3" s="12" t="s">
        <v>61</v>
      </c>
      <c r="AA3" s="8" t="s">
        <v>59</v>
      </c>
      <c r="AB3" s="8" t="s">
        <v>60</v>
      </c>
      <c r="AC3" s="8" t="s">
        <v>61</v>
      </c>
      <c r="AD3" s="10" t="s">
        <v>59</v>
      </c>
      <c r="AE3" s="11" t="s">
        <v>60</v>
      </c>
      <c r="AF3" s="12" t="s">
        <v>61</v>
      </c>
      <c r="AG3" s="8" t="s">
        <v>59</v>
      </c>
      <c r="AH3" s="8" t="s">
        <v>60</v>
      </c>
      <c r="AI3" s="8" t="s">
        <v>61</v>
      </c>
      <c r="AJ3" s="10" t="s">
        <v>59</v>
      </c>
      <c r="AK3" s="11" t="s">
        <v>60</v>
      </c>
      <c r="AL3" s="12" t="s">
        <v>61</v>
      </c>
      <c r="AM3" s="8" t="s">
        <v>59</v>
      </c>
      <c r="AN3" s="8" t="s">
        <v>60</v>
      </c>
      <c r="AO3" s="8" t="s">
        <v>61</v>
      </c>
      <c r="AP3" s="10" t="s">
        <v>59</v>
      </c>
      <c r="AQ3" s="11" t="s">
        <v>60</v>
      </c>
      <c r="AR3" s="12" t="s">
        <v>61</v>
      </c>
      <c r="AS3" s="8" t="s">
        <v>59</v>
      </c>
      <c r="AT3" s="8" t="s">
        <v>60</v>
      </c>
      <c r="AU3" s="8" t="s">
        <v>61</v>
      </c>
      <c r="AV3" s="10" t="s">
        <v>59</v>
      </c>
      <c r="AW3" s="11" t="s">
        <v>60</v>
      </c>
      <c r="AX3" s="12" t="s">
        <v>61</v>
      </c>
      <c r="AY3" s="8" t="s">
        <v>59</v>
      </c>
      <c r="AZ3" s="8" t="s">
        <v>60</v>
      </c>
      <c r="BA3" s="8" t="s">
        <v>61</v>
      </c>
      <c r="BB3" s="10" t="s">
        <v>59</v>
      </c>
      <c r="BC3" s="11" t="s">
        <v>60</v>
      </c>
      <c r="BD3" s="12" t="s">
        <v>61</v>
      </c>
      <c r="BE3" s="8" t="s">
        <v>59</v>
      </c>
      <c r="BF3" s="8" t="s">
        <v>60</v>
      </c>
      <c r="BG3" s="8" t="s">
        <v>61</v>
      </c>
      <c r="BH3" s="10" t="s">
        <v>59</v>
      </c>
      <c r="BI3" s="11" t="s">
        <v>60</v>
      </c>
      <c r="BJ3" s="12" t="s">
        <v>61</v>
      </c>
      <c r="BK3" s="8" t="s">
        <v>59</v>
      </c>
      <c r="BL3" s="8" t="s">
        <v>60</v>
      </c>
      <c r="BM3" s="8" t="s">
        <v>61</v>
      </c>
      <c r="BN3" s="10" t="s">
        <v>59</v>
      </c>
      <c r="BO3" s="11" t="s">
        <v>60</v>
      </c>
      <c r="BP3" s="12" t="s">
        <v>61</v>
      </c>
      <c r="BQ3" s="8" t="s">
        <v>59</v>
      </c>
      <c r="BR3" s="8" t="s">
        <v>60</v>
      </c>
      <c r="BS3" s="8" t="s">
        <v>61</v>
      </c>
      <c r="BT3" s="10" t="s">
        <v>59</v>
      </c>
      <c r="BU3" s="11" t="s">
        <v>60</v>
      </c>
      <c r="BV3" s="12" t="s">
        <v>61</v>
      </c>
      <c r="BW3" s="8" t="s">
        <v>59</v>
      </c>
      <c r="BX3" s="8" t="s">
        <v>60</v>
      </c>
      <c r="BY3" s="8" t="s">
        <v>61</v>
      </c>
    </row>
    <row r="4" spans="1:77" ht="12.75">
      <c r="A4" s="14">
        <v>8001189541</v>
      </c>
      <c r="B4" s="32">
        <v>800118954</v>
      </c>
      <c r="C4" s="19">
        <v>124552000</v>
      </c>
      <c r="D4" s="20" t="s">
        <v>5</v>
      </c>
      <c r="E4" s="35" t="s">
        <v>6</v>
      </c>
      <c r="F4" s="39">
        <v>0</v>
      </c>
      <c r="G4" s="39"/>
      <c r="H4" s="40">
        <v>3602553552.0666666</v>
      </c>
      <c r="I4" s="17">
        <v>0</v>
      </c>
      <c r="J4" s="17">
        <v>0</v>
      </c>
      <c r="K4" s="17">
        <v>3602553552.0666666</v>
      </c>
      <c r="L4" s="39">
        <v>0</v>
      </c>
      <c r="M4" s="39"/>
      <c r="N4" s="40">
        <v>7205107104.133333</v>
      </c>
      <c r="O4" s="17">
        <v>0</v>
      </c>
      <c r="P4" s="17">
        <v>0</v>
      </c>
      <c r="Q4" s="17">
        <v>10807660656.2</v>
      </c>
      <c r="R4" s="39">
        <v>0</v>
      </c>
      <c r="S4" s="39">
        <v>0</v>
      </c>
      <c r="T4" s="39">
        <v>3602553552.0666666</v>
      </c>
      <c r="U4" s="17">
        <v>0</v>
      </c>
      <c r="V4" s="17">
        <v>0</v>
      </c>
      <c r="W4" s="17">
        <v>14410214208.266666</v>
      </c>
      <c r="X4" s="15">
        <v>0</v>
      </c>
      <c r="Y4" s="15"/>
      <c r="Z4" s="16">
        <v>3602553552.0666666</v>
      </c>
      <c r="AA4" s="17">
        <v>0</v>
      </c>
      <c r="AB4" s="17">
        <v>0</v>
      </c>
      <c r="AC4" s="17">
        <v>18012767760.333332</v>
      </c>
      <c r="AD4" s="15">
        <v>0</v>
      </c>
      <c r="AE4" s="15"/>
      <c r="AF4" s="16">
        <v>3602553552.0666666</v>
      </c>
      <c r="AG4" s="17">
        <v>0</v>
      </c>
      <c r="AH4" s="17">
        <v>0</v>
      </c>
      <c r="AI4" s="17">
        <v>21615321312.399998</v>
      </c>
      <c r="AJ4" s="15">
        <v>0</v>
      </c>
      <c r="AK4" s="15">
        <v>0</v>
      </c>
      <c r="AL4" s="16">
        <v>7205107104.133333</v>
      </c>
      <c r="AM4" s="17">
        <v>0</v>
      </c>
      <c r="AN4" s="17">
        <v>0</v>
      </c>
      <c r="AO4" s="17">
        <v>28820428416.533333</v>
      </c>
      <c r="AP4" s="39">
        <v>0</v>
      </c>
      <c r="AQ4" s="15">
        <v>0</v>
      </c>
      <c r="AR4" s="16">
        <v>3735762810</v>
      </c>
      <c r="AS4" s="17">
        <v>0</v>
      </c>
      <c r="AT4" s="17">
        <v>0</v>
      </c>
      <c r="AU4" s="17">
        <v>32556191226.533333</v>
      </c>
      <c r="AV4" s="39">
        <v>0</v>
      </c>
      <c r="AW4" s="15"/>
      <c r="AX4" s="16">
        <v>4788038695</v>
      </c>
      <c r="AY4" s="17">
        <v>0</v>
      </c>
      <c r="AZ4" s="17">
        <v>0</v>
      </c>
      <c r="BA4" s="17">
        <v>37344229921.53333</v>
      </c>
      <c r="BB4" s="42">
        <v>0</v>
      </c>
      <c r="BC4" s="42"/>
      <c r="BD4" s="16">
        <v>3602553552</v>
      </c>
      <c r="BE4" s="17">
        <v>0</v>
      </c>
      <c r="BF4" s="17">
        <v>0</v>
      </c>
      <c r="BG4" s="17">
        <v>40946783473.53333</v>
      </c>
      <c r="BH4" s="42">
        <v>0</v>
      </c>
      <c r="BI4" s="42"/>
      <c r="BJ4" s="16">
        <v>3602553552.0666666</v>
      </c>
      <c r="BK4" s="17">
        <f>+BE4+BH4</f>
        <v>0</v>
      </c>
      <c r="BL4" s="17">
        <f>+BF4+BI4</f>
        <v>0</v>
      </c>
      <c r="BM4" s="17">
        <f>+BG4+BJ4</f>
        <v>44549337025.6</v>
      </c>
      <c r="BN4" s="42">
        <v>0</v>
      </c>
      <c r="BO4" s="42"/>
      <c r="BP4" s="16">
        <v>3602553552</v>
      </c>
      <c r="BQ4" s="17">
        <f>+BK4+BN4</f>
        <v>0</v>
      </c>
      <c r="BR4" s="17">
        <f>+BL4+BO4</f>
        <v>0</v>
      </c>
      <c r="BS4" s="17">
        <f>+BM4+BP4</f>
        <v>48151890577.6</v>
      </c>
      <c r="BT4" s="42">
        <v>0</v>
      </c>
      <c r="BU4" s="42"/>
      <c r="BV4" s="16">
        <v>8076015682</v>
      </c>
      <c r="BW4" s="17">
        <f>+BQ4+BT4</f>
        <v>0</v>
      </c>
      <c r="BX4" s="17">
        <f>+BR4+BU4</f>
        <v>0</v>
      </c>
      <c r="BY4" s="17">
        <f>+BS4+BV4</f>
        <v>56227906259.6</v>
      </c>
    </row>
    <row r="5" spans="1:77" ht="12.75">
      <c r="A5" s="14">
        <v>8001240234</v>
      </c>
      <c r="B5" s="32">
        <v>800124023</v>
      </c>
      <c r="C5" s="19">
        <v>824276000</v>
      </c>
      <c r="D5" s="20" t="s">
        <v>74</v>
      </c>
      <c r="E5" s="31" t="s">
        <v>64</v>
      </c>
      <c r="F5" s="39">
        <v>0</v>
      </c>
      <c r="G5" s="39"/>
      <c r="H5" s="40">
        <v>187637119</v>
      </c>
      <c r="I5" s="17">
        <v>0</v>
      </c>
      <c r="J5" s="17">
        <v>0</v>
      </c>
      <c r="K5" s="17">
        <v>187637119</v>
      </c>
      <c r="L5" s="39">
        <v>0</v>
      </c>
      <c r="M5" s="39"/>
      <c r="N5" s="40">
        <v>187637119</v>
      </c>
      <c r="O5" s="17">
        <v>0</v>
      </c>
      <c r="P5" s="17">
        <v>0</v>
      </c>
      <c r="Q5" s="17">
        <v>375274238</v>
      </c>
      <c r="R5" s="39">
        <v>0</v>
      </c>
      <c r="S5" s="39">
        <v>0</v>
      </c>
      <c r="T5" s="39">
        <v>187637119</v>
      </c>
      <c r="U5" s="17">
        <v>0</v>
      </c>
      <c r="V5" s="17">
        <v>0</v>
      </c>
      <c r="W5" s="17">
        <v>562911357</v>
      </c>
      <c r="X5" s="15">
        <v>0</v>
      </c>
      <c r="Y5" s="15"/>
      <c r="Z5" s="16">
        <v>187637119</v>
      </c>
      <c r="AA5" s="17">
        <v>0</v>
      </c>
      <c r="AB5" s="17">
        <v>0</v>
      </c>
      <c r="AC5" s="17">
        <v>750548476</v>
      </c>
      <c r="AD5" s="15">
        <v>0</v>
      </c>
      <c r="AE5" s="15"/>
      <c r="AF5" s="16">
        <v>187637119</v>
      </c>
      <c r="AG5" s="17">
        <v>0</v>
      </c>
      <c r="AH5" s="17">
        <v>0</v>
      </c>
      <c r="AI5" s="17">
        <v>938185595</v>
      </c>
      <c r="AJ5" s="15">
        <v>0</v>
      </c>
      <c r="AK5" s="15">
        <v>0</v>
      </c>
      <c r="AL5" s="16">
        <v>187637119</v>
      </c>
      <c r="AM5" s="17">
        <v>0</v>
      </c>
      <c r="AN5" s="17">
        <v>0</v>
      </c>
      <c r="AO5" s="17">
        <v>1125822714</v>
      </c>
      <c r="AP5" s="39">
        <v>0</v>
      </c>
      <c r="AQ5" s="15">
        <v>0</v>
      </c>
      <c r="AR5" s="16">
        <v>187637119</v>
      </c>
      <c r="AS5" s="17">
        <v>0</v>
      </c>
      <c r="AT5" s="17">
        <v>0</v>
      </c>
      <c r="AU5" s="17">
        <v>1313459833</v>
      </c>
      <c r="AV5" s="39">
        <v>0</v>
      </c>
      <c r="AW5" s="15"/>
      <c r="AX5" s="16">
        <v>187637119</v>
      </c>
      <c r="AY5" s="17">
        <v>0</v>
      </c>
      <c r="AZ5" s="17">
        <v>0</v>
      </c>
      <c r="BA5" s="17">
        <v>1501096952</v>
      </c>
      <c r="BB5" s="42">
        <v>0</v>
      </c>
      <c r="BC5" s="42"/>
      <c r="BD5" s="16">
        <v>187637119</v>
      </c>
      <c r="BE5" s="17">
        <v>0</v>
      </c>
      <c r="BF5" s="17">
        <v>0</v>
      </c>
      <c r="BG5" s="17">
        <v>1688734071</v>
      </c>
      <c r="BH5" s="42">
        <v>0</v>
      </c>
      <c r="BI5" s="42"/>
      <c r="BJ5" s="16">
        <v>187637119</v>
      </c>
      <c r="BK5" s="17">
        <f aca="true" t="shared" si="0" ref="BK5:BK54">+BE5+BH5</f>
        <v>0</v>
      </c>
      <c r="BL5" s="17">
        <f aca="true" t="shared" si="1" ref="BL5:BL54">+BF5+BI5</f>
        <v>0</v>
      </c>
      <c r="BM5" s="17">
        <f aca="true" t="shared" si="2" ref="BM5:BM54">+BG5+BJ5</f>
        <v>1876371190</v>
      </c>
      <c r="BN5" s="42">
        <v>0</v>
      </c>
      <c r="BO5" s="42"/>
      <c r="BP5" s="16">
        <v>187637119</v>
      </c>
      <c r="BQ5" s="17">
        <f aca="true" t="shared" si="3" ref="BQ5:BQ54">+BK5+BN5</f>
        <v>0</v>
      </c>
      <c r="BR5" s="17">
        <f aca="true" t="shared" si="4" ref="BR5:BR54">+BL5+BO5</f>
        <v>0</v>
      </c>
      <c r="BS5" s="17">
        <f aca="true" t="shared" si="5" ref="BS5:BS24">+BM5+BP5</f>
        <v>2064008309</v>
      </c>
      <c r="BT5" s="42">
        <v>0</v>
      </c>
      <c r="BU5" s="42"/>
      <c r="BV5" s="16">
        <v>187637119</v>
      </c>
      <c r="BW5" s="17">
        <f aca="true" t="shared" si="6" ref="BW5:BW54">+BQ5+BT5</f>
        <v>0</v>
      </c>
      <c r="BX5" s="17">
        <f aca="true" t="shared" si="7" ref="BX5:BX54">+BR5+BU5</f>
        <v>0</v>
      </c>
      <c r="BY5" s="17">
        <f aca="true" t="shared" si="8" ref="BY5:BY35">+BS5+BV5</f>
        <v>2251645428</v>
      </c>
    </row>
    <row r="6" spans="1:77" ht="12.75">
      <c r="A6" s="14">
        <v>8001448299</v>
      </c>
      <c r="B6" s="32">
        <v>800144829</v>
      </c>
      <c r="C6" s="19">
        <v>821400000</v>
      </c>
      <c r="D6" s="20" t="s">
        <v>75</v>
      </c>
      <c r="E6" s="35" t="s">
        <v>71</v>
      </c>
      <c r="F6" s="39">
        <v>0</v>
      </c>
      <c r="G6" s="39"/>
      <c r="H6" s="40">
        <v>1280462328.3333333</v>
      </c>
      <c r="I6" s="17">
        <v>0</v>
      </c>
      <c r="J6" s="17">
        <v>0</v>
      </c>
      <c r="K6" s="17">
        <v>1280462328.3333333</v>
      </c>
      <c r="L6" s="39">
        <v>0</v>
      </c>
      <c r="M6" s="39"/>
      <c r="N6" s="40">
        <v>2560924656.6666665</v>
      </c>
      <c r="O6" s="17">
        <v>0</v>
      </c>
      <c r="P6" s="17">
        <v>0</v>
      </c>
      <c r="Q6" s="17">
        <v>3841386985</v>
      </c>
      <c r="R6" s="39">
        <v>0</v>
      </c>
      <c r="S6" s="39">
        <v>950334793</v>
      </c>
      <c r="T6" s="39">
        <v>1280462328.3333333</v>
      </c>
      <c r="U6" s="17">
        <v>0</v>
      </c>
      <c r="V6" s="17">
        <v>950334793</v>
      </c>
      <c r="W6" s="17">
        <v>5121849313.333333</v>
      </c>
      <c r="X6" s="15">
        <v>0</v>
      </c>
      <c r="Y6" s="15"/>
      <c r="Z6" s="16">
        <v>1280462328.3333333</v>
      </c>
      <c r="AA6" s="17">
        <v>0</v>
      </c>
      <c r="AB6" s="17">
        <v>950334793</v>
      </c>
      <c r="AC6" s="17">
        <v>6402311641.666666</v>
      </c>
      <c r="AD6" s="15">
        <v>0</v>
      </c>
      <c r="AE6" s="15"/>
      <c r="AF6" s="16">
        <v>1280462328.3333333</v>
      </c>
      <c r="AG6" s="17">
        <v>0</v>
      </c>
      <c r="AH6" s="17">
        <v>950334793</v>
      </c>
      <c r="AI6" s="17">
        <v>7682773969.999999</v>
      </c>
      <c r="AJ6" s="15">
        <v>0</v>
      </c>
      <c r="AK6" s="15">
        <v>0</v>
      </c>
      <c r="AL6" s="16">
        <v>2560924656.6666665</v>
      </c>
      <c r="AM6" s="17">
        <v>0</v>
      </c>
      <c r="AN6" s="17">
        <v>950334793</v>
      </c>
      <c r="AO6" s="17">
        <v>10243698626.666666</v>
      </c>
      <c r="AP6" s="39">
        <v>0</v>
      </c>
      <c r="AQ6" s="15">
        <v>0</v>
      </c>
      <c r="AR6" s="16">
        <v>1678081199</v>
      </c>
      <c r="AS6" s="17">
        <v>0</v>
      </c>
      <c r="AT6" s="17">
        <v>950334793</v>
      </c>
      <c r="AU6" s="17">
        <v>11921779825.666666</v>
      </c>
      <c r="AV6" s="39">
        <v>0</v>
      </c>
      <c r="AW6" s="15"/>
      <c r="AX6" s="16">
        <v>2354719015</v>
      </c>
      <c r="AY6" s="17">
        <v>0</v>
      </c>
      <c r="AZ6" s="17">
        <v>950334793</v>
      </c>
      <c r="BA6" s="17">
        <v>14276498840.666666</v>
      </c>
      <c r="BB6" s="42">
        <v>0</v>
      </c>
      <c r="BC6" s="42"/>
      <c r="BD6" s="16">
        <v>1280462328</v>
      </c>
      <c r="BE6" s="17">
        <v>0</v>
      </c>
      <c r="BF6" s="17">
        <v>950334793</v>
      </c>
      <c r="BG6" s="17">
        <v>15556961168.666666</v>
      </c>
      <c r="BH6" s="42">
        <v>0</v>
      </c>
      <c r="BI6" s="42"/>
      <c r="BJ6" s="16">
        <v>1280462328.3333333</v>
      </c>
      <c r="BK6" s="17">
        <f t="shared" si="0"/>
        <v>0</v>
      </c>
      <c r="BL6" s="17">
        <f t="shared" si="1"/>
        <v>950334793</v>
      </c>
      <c r="BM6" s="17">
        <f t="shared" si="2"/>
        <v>16837423497</v>
      </c>
      <c r="BN6" s="42">
        <v>0</v>
      </c>
      <c r="BO6" s="42"/>
      <c r="BP6" s="16">
        <v>1280462328</v>
      </c>
      <c r="BQ6" s="17">
        <f t="shared" si="3"/>
        <v>0</v>
      </c>
      <c r="BR6" s="17">
        <f t="shared" si="4"/>
        <v>950334793</v>
      </c>
      <c r="BS6" s="17">
        <f t="shared" si="5"/>
        <v>18117885825</v>
      </c>
      <c r="BT6" s="42">
        <v>0</v>
      </c>
      <c r="BU6" s="42"/>
      <c r="BV6" s="16">
        <v>2886270968</v>
      </c>
      <c r="BW6" s="17">
        <f t="shared" si="6"/>
        <v>0</v>
      </c>
      <c r="BX6" s="17">
        <f t="shared" si="7"/>
        <v>950334793</v>
      </c>
      <c r="BY6" s="17">
        <f t="shared" si="8"/>
        <v>21004156793</v>
      </c>
    </row>
    <row r="7" spans="1:77" ht="12.75">
      <c r="A7" s="19">
        <v>8001631300</v>
      </c>
      <c r="B7" s="32">
        <v>800163130</v>
      </c>
      <c r="C7" s="19">
        <v>129254000</v>
      </c>
      <c r="D7" s="20" t="s">
        <v>76</v>
      </c>
      <c r="E7" s="35" t="s">
        <v>97</v>
      </c>
      <c r="F7" s="39">
        <v>0</v>
      </c>
      <c r="G7" s="39"/>
      <c r="H7" s="40">
        <v>1068754010.5333333</v>
      </c>
      <c r="I7" s="17">
        <v>0</v>
      </c>
      <c r="J7" s="17">
        <v>0</v>
      </c>
      <c r="K7" s="17">
        <v>1068754010.5333333</v>
      </c>
      <c r="L7" s="39">
        <v>0</v>
      </c>
      <c r="M7" s="39"/>
      <c r="N7" s="40">
        <v>2137508021.0666666</v>
      </c>
      <c r="O7" s="17">
        <v>0</v>
      </c>
      <c r="P7" s="17">
        <v>0</v>
      </c>
      <c r="Q7" s="17">
        <v>3206262031.6</v>
      </c>
      <c r="R7" s="39">
        <v>0</v>
      </c>
      <c r="S7" s="39">
        <v>0</v>
      </c>
      <c r="T7" s="39">
        <v>1068754010.5333333</v>
      </c>
      <c r="U7" s="17">
        <v>0</v>
      </c>
      <c r="V7" s="17">
        <v>0</v>
      </c>
      <c r="W7" s="17">
        <v>4275016042.133333</v>
      </c>
      <c r="X7" s="15">
        <v>0</v>
      </c>
      <c r="Y7" s="15"/>
      <c r="Z7" s="16">
        <v>1068754010.5333333</v>
      </c>
      <c r="AA7" s="17">
        <v>0</v>
      </c>
      <c r="AB7" s="17">
        <v>0</v>
      </c>
      <c r="AC7" s="17">
        <v>5343770052.666666</v>
      </c>
      <c r="AD7" s="15">
        <v>0</v>
      </c>
      <c r="AE7" s="15"/>
      <c r="AF7" s="16">
        <v>1068754010.5333333</v>
      </c>
      <c r="AG7" s="17">
        <v>0</v>
      </c>
      <c r="AH7" s="17">
        <v>0</v>
      </c>
      <c r="AI7" s="17">
        <v>6412524063.199999</v>
      </c>
      <c r="AJ7" s="15">
        <v>0</v>
      </c>
      <c r="AK7" s="15">
        <v>0</v>
      </c>
      <c r="AL7" s="16">
        <v>2137508021.0666666</v>
      </c>
      <c r="AM7" s="17">
        <v>0</v>
      </c>
      <c r="AN7" s="17">
        <v>0</v>
      </c>
      <c r="AO7" s="17">
        <v>8550032084.266665</v>
      </c>
      <c r="AP7" s="39">
        <v>0</v>
      </c>
      <c r="AQ7" s="15">
        <v>0</v>
      </c>
      <c r="AR7" s="16">
        <v>1110308295</v>
      </c>
      <c r="AS7" s="17">
        <v>0</v>
      </c>
      <c r="AT7" s="17">
        <v>0</v>
      </c>
      <c r="AU7" s="17">
        <v>9660340379.266666</v>
      </c>
      <c r="AV7" s="39">
        <v>0</v>
      </c>
      <c r="AW7" s="15"/>
      <c r="AX7" s="16">
        <v>2356102967</v>
      </c>
      <c r="AY7" s="17">
        <v>0</v>
      </c>
      <c r="AZ7" s="17">
        <v>0</v>
      </c>
      <c r="BA7" s="17">
        <v>12016443346.266666</v>
      </c>
      <c r="BB7" s="42">
        <v>0</v>
      </c>
      <c r="BC7" s="42"/>
      <c r="BD7" s="16">
        <v>1068754011</v>
      </c>
      <c r="BE7" s="17">
        <v>0</v>
      </c>
      <c r="BF7" s="17">
        <v>0</v>
      </c>
      <c r="BG7" s="17">
        <v>13085197357.266666</v>
      </c>
      <c r="BH7" s="42">
        <v>0</v>
      </c>
      <c r="BI7" s="42"/>
      <c r="BJ7" s="16">
        <v>1068754010.5333333</v>
      </c>
      <c r="BK7" s="17">
        <f t="shared" si="0"/>
        <v>0</v>
      </c>
      <c r="BL7" s="17">
        <f t="shared" si="1"/>
        <v>0</v>
      </c>
      <c r="BM7" s="17">
        <f t="shared" si="2"/>
        <v>14153951367.8</v>
      </c>
      <c r="BN7" s="42">
        <v>0</v>
      </c>
      <c r="BO7" s="42"/>
      <c r="BP7" s="16">
        <v>1068754011</v>
      </c>
      <c r="BQ7" s="17">
        <f t="shared" si="3"/>
        <v>0</v>
      </c>
      <c r="BR7" s="17">
        <f t="shared" si="4"/>
        <v>0</v>
      </c>
      <c r="BS7" s="17">
        <f t="shared" si="5"/>
        <v>15222705378.8</v>
      </c>
      <c r="BT7" s="42">
        <v>0</v>
      </c>
      <c r="BU7" s="42"/>
      <c r="BV7" s="16">
        <v>2395876705</v>
      </c>
      <c r="BW7" s="17">
        <f t="shared" si="6"/>
        <v>0</v>
      </c>
      <c r="BX7" s="17">
        <f t="shared" si="7"/>
        <v>0</v>
      </c>
      <c r="BY7" s="17">
        <f t="shared" si="8"/>
        <v>17618582083.8</v>
      </c>
    </row>
    <row r="8" spans="1:77" ht="12.75">
      <c r="A8" s="19"/>
      <c r="B8" s="32">
        <v>800173719</v>
      </c>
      <c r="C8" s="19">
        <v>825873000</v>
      </c>
      <c r="D8" s="20" t="s">
        <v>96</v>
      </c>
      <c r="E8" s="35" t="s">
        <v>100</v>
      </c>
      <c r="F8" s="39">
        <v>0</v>
      </c>
      <c r="G8" s="39"/>
      <c r="H8" s="40">
        <v>0</v>
      </c>
      <c r="I8" s="17">
        <v>0</v>
      </c>
      <c r="J8" s="17">
        <v>0</v>
      </c>
      <c r="K8" s="17">
        <v>0</v>
      </c>
      <c r="L8" s="39">
        <v>0</v>
      </c>
      <c r="M8" s="39"/>
      <c r="N8" s="40">
        <v>0</v>
      </c>
      <c r="O8" s="17">
        <v>0</v>
      </c>
      <c r="P8" s="17">
        <v>0</v>
      </c>
      <c r="Q8" s="17">
        <v>0</v>
      </c>
      <c r="R8" s="39">
        <v>0</v>
      </c>
      <c r="S8" s="39">
        <v>0</v>
      </c>
      <c r="T8" s="39">
        <v>0</v>
      </c>
      <c r="U8" s="17">
        <v>0</v>
      </c>
      <c r="V8" s="17">
        <v>0</v>
      </c>
      <c r="W8" s="17">
        <v>0</v>
      </c>
      <c r="X8" s="15">
        <v>0</v>
      </c>
      <c r="Y8" s="15"/>
      <c r="Z8" s="16">
        <v>0</v>
      </c>
      <c r="AA8" s="17">
        <v>0</v>
      </c>
      <c r="AB8" s="17">
        <v>0</v>
      </c>
      <c r="AC8" s="17">
        <v>0</v>
      </c>
      <c r="AD8" s="15">
        <v>0</v>
      </c>
      <c r="AE8" s="15"/>
      <c r="AF8" s="15">
        <v>0</v>
      </c>
      <c r="AG8" s="17">
        <v>0</v>
      </c>
      <c r="AH8" s="17">
        <v>0</v>
      </c>
      <c r="AI8" s="17">
        <v>0</v>
      </c>
      <c r="AJ8" s="15">
        <v>0</v>
      </c>
      <c r="AK8" s="15">
        <v>0</v>
      </c>
      <c r="AL8" s="15">
        <v>0</v>
      </c>
      <c r="AM8" s="17">
        <v>0</v>
      </c>
      <c r="AN8" s="17">
        <v>0</v>
      </c>
      <c r="AO8" s="17">
        <v>0</v>
      </c>
      <c r="AP8" s="39">
        <v>0</v>
      </c>
      <c r="AQ8" s="15">
        <v>0</v>
      </c>
      <c r="AR8" s="15">
        <v>0</v>
      </c>
      <c r="AS8" s="17">
        <v>0</v>
      </c>
      <c r="AT8" s="17">
        <v>0</v>
      </c>
      <c r="AU8" s="17">
        <v>0</v>
      </c>
      <c r="AV8" s="39">
        <v>0</v>
      </c>
      <c r="AW8" s="15"/>
      <c r="AX8" s="15">
        <v>0</v>
      </c>
      <c r="AY8" s="17">
        <v>0</v>
      </c>
      <c r="AZ8" s="17">
        <v>0</v>
      </c>
      <c r="BA8" s="17">
        <v>0</v>
      </c>
      <c r="BB8" s="15">
        <v>0</v>
      </c>
      <c r="BC8" s="42"/>
      <c r="BD8" s="15">
        <v>0</v>
      </c>
      <c r="BE8" s="17">
        <v>0</v>
      </c>
      <c r="BF8" s="17">
        <v>0</v>
      </c>
      <c r="BG8" s="17">
        <v>0</v>
      </c>
      <c r="BH8" s="42">
        <v>0</v>
      </c>
      <c r="BI8" s="42"/>
      <c r="BJ8" s="16">
        <v>0</v>
      </c>
      <c r="BK8" s="17">
        <f t="shared" si="0"/>
        <v>0</v>
      </c>
      <c r="BL8" s="17">
        <f t="shared" si="1"/>
        <v>0</v>
      </c>
      <c r="BM8" s="17">
        <f t="shared" si="2"/>
        <v>0</v>
      </c>
      <c r="BN8" s="15">
        <v>0</v>
      </c>
      <c r="BO8" s="15">
        <v>0</v>
      </c>
      <c r="BP8" s="15">
        <v>0</v>
      </c>
      <c r="BQ8" s="17">
        <f t="shared" si="3"/>
        <v>0</v>
      </c>
      <c r="BR8" s="17">
        <f t="shared" si="4"/>
        <v>0</v>
      </c>
      <c r="BS8" s="17">
        <f t="shared" si="5"/>
        <v>0</v>
      </c>
      <c r="BT8" s="15">
        <v>0</v>
      </c>
      <c r="BU8" s="42"/>
      <c r="BV8" s="55" t="s">
        <v>135</v>
      </c>
      <c r="BW8" s="17">
        <f t="shared" si="6"/>
        <v>0</v>
      </c>
      <c r="BX8" s="17">
        <f t="shared" si="7"/>
        <v>0</v>
      </c>
      <c r="BY8" s="17" t="s">
        <v>135</v>
      </c>
    </row>
    <row r="9" spans="1:77" ht="12.75">
      <c r="A9" s="14">
        <v>8002253408</v>
      </c>
      <c r="B9" s="32">
        <v>800225340</v>
      </c>
      <c r="C9" s="19">
        <v>821700000</v>
      </c>
      <c r="D9" s="20" t="s">
        <v>77</v>
      </c>
      <c r="E9" s="35" t="s">
        <v>99</v>
      </c>
      <c r="F9" s="39">
        <v>0</v>
      </c>
      <c r="G9" s="39"/>
      <c r="H9" s="40">
        <v>998618922.6</v>
      </c>
      <c r="I9" s="17">
        <v>0</v>
      </c>
      <c r="J9" s="17">
        <v>0</v>
      </c>
      <c r="K9" s="17">
        <v>998618922.6</v>
      </c>
      <c r="L9" s="39">
        <v>0</v>
      </c>
      <c r="M9" s="39"/>
      <c r="N9" s="40">
        <v>1997237845.2</v>
      </c>
      <c r="O9" s="17">
        <v>0</v>
      </c>
      <c r="P9" s="17">
        <v>0</v>
      </c>
      <c r="Q9" s="17">
        <v>2995856767.8</v>
      </c>
      <c r="R9" s="39">
        <v>0</v>
      </c>
      <c r="S9" s="39">
        <v>0</v>
      </c>
      <c r="T9" s="39">
        <v>998618922.6</v>
      </c>
      <c r="U9" s="17">
        <v>0</v>
      </c>
      <c r="V9" s="17">
        <v>0</v>
      </c>
      <c r="W9" s="17">
        <v>3994475690.4</v>
      </c>
      <c r="X9" s="15">
        <v>0</v>
      </c>
      <c r="Y9" s="15"/>
      <c r="Z9" s="16">
        <v>998618922.6</v>
      </c>
      <c r="AA9" s="17">
        <v>0</v>
      </c>
      <c r="AB9" s="17">
        <v>0</v>
      </c>
      <c r="AC9" s="17">
        <v>4993094613</v>
      </c>
      <c r="AD9" s="15">
        <v>0</v>
      </c>
      <c r="AE9" s="15"/>
      <c r="AF9" s="16">
        <v>998618922.6</v>
      </c>
      <c r="AG9" s="17">
        <v>0</v>
      </c>
      <c r="AH9" s="17">
        <v>0</v>
      </c>
      <c r="AI9" s="17">
        <v>5991713535.6</v>
      </c>
      <c r="AJ9" s="15">
        <v>0</v>
      </c>
      <c r="AK9" s="15">
        <v>0</v>
      </c>
      <c r="AL9" s="16">
        <v>1997237845.2</v>
      </c>
      <c r="AM9" s="17">
        <v>0</v>
      </c>
      <c r="AN9" s="17">
        <v>0</v>
      </c>
      <c r="AO9" s="17">
        <v>7988951380.8</v>
      </c>
      <c r="AP9" s="39">
        <v>0</v>
      </c>
      <c r="AQ9" s="15">
        <v>0</v>
      </c>
      <c r="AR9" s="16">
        <v>5152873827</v>
      </c>
      <c r="AS9" s="17">
        <v>0</v>
      </c>
      <c r="AT9" s="17">
        <v>0</v>
      </c>
      <c r="AU9" s="17">
        <v>13141825207.8</v>
      </c>
      <c r="AV9" s="39">
        <v>0</v>
      </c>
      <c r="AW9" s="15"/>
      <c r="AX9" s="15">
        <v>0</v>
      </c>
      <c r="AY9" s="17">
        <v>0</v>
      </c>
      <c r="AZ9" s="17">
        <v>0</v>
      </c>
      <c r="BA9" s="17">
        <v>15313299456.8</v>
      </c>
      <c r="BB9" s="15">
        <v>0</v>
      </c>
      <c r="BC9" s="42"/>
      <c r="BD9" s="16">
        <v>998618923</v>
      </c>
      <c r="BE9" s="17">
        <v>0</v>
      </c>
      <c r="BF9" s="17">
        <v>0</v>
      </c>
      <c r="BG9" s="17">
        <v>16311918379.8</v>
      </c>
      <c r="BH9" s="42">
        <v>0</v>
      </c>
      <c r="BI9" s="42"/>
      <c r="BJ9" s="16">
        <v>998618922.6</v>
      </c>
      <c r="BK9" s="17">
        <f t="shared" si="0"/>
        <v>0</v>
      </c>
      <c r="BL9" s="17">
        <f t="shared" si="1"/>
        <v>0</v>
      </c>
      <c r="BM9" s="17">
        <f t="shared" si="2"/>
        <v>17310537302.399998</v>
      </c>
      <c r="BN9" s="42">
        <v>0</v>
      </c>
      <c r="BO9" s="42"/>
      <c r="BP9" s="16">
        <v>998618923</v>
      </c>
      <c r="BQ9" s="17">
        <f t="shared" si="3"/>
        <v>0</v>
      </c>
      <c r="BR9" s="17">
        <f t="shared" si="4"/>
        <v>0</v>
      </c>
      <c r="BS9" s="17">
        <f t="shared" si="5"/>
        <v>18309156225.399998</v>
      </c>
      <c r="BT9" s="42">
        <v>0</v>
      </c>
      <c r="BU9" s="42"/>
      <c r="BV9" s="16">
        <v>2238870702</v>
      </c>
      <c r="BW9" s="17">
        <f t="shared" si="6"/>
        <v>0</v>
      </c>
      <c r="BX9" s="17">
        <f t="shared" si="7"/>
        <v>0</v>
      </c>
      <c r="BY9" s="17">
        <f t="shared" si="8"/>
        <v>20548026927.399998</v>
      </c>
    </row>
    <row r="10" spans="1:77" ht="12.75">
      <c r="A10" s="14">
        <v>8002479401</v>
      </c>
      <c r="B10" s="32">
        <v>800247940</v>
      </c>
      <c r="C10" s="19">
        <v>824086000</v>
      </c>
      <c r="D10" s="20" t="s">
        <v>78</v>
      </c>
      <c r="E10" s="31" t="s">
        <v>7</v>
      </c>
      <c r="F10" s="39">
        <v>0</v>
      </c>
      <c r="G10" s="39"/>
      <c r="H10" s="40">
        <v>134244904.33333334</v>
      </c>
      <c r="I10" s="17">
        <v>0</v>
      </c>
      <c r="J10" s="17">
        <v>0</v>
      </c>
      <c r="K10" s="17">
        <v>134244904.33333334</v>
      </c>
      <c r="L10" s="39">
        <v>0</v>
      </c>
      <c r="M10" s="39"/>
      <c r="N10" s="40">
        <v>134244904.33333334</v>
      </c>
      <c r="O10" s="17">
        <v>0</v>
      </c>
      <c r="P10" s="17">
        <v>0</v>
      </c>
      <c r="Q10" s="17">
        <v>268489808.6666667</v>
      </c>
      <c r="R10" s="39">
        <v>0</v>
      </c>
      <c r="S10" s="39">
        <v>0</v>
      </c>
      <c r="T10" s="39">
        <v>134244904.33333334</v>
      </c>
      <c r="U10" s="17">
        <v>0</v>
      </c>
      <c r="V10" s="17">
        <v>0</v>
      </c>
      <c r="W10" s="17">
        <v>402734713</v>
      </c>
      <c r="X10" s="15">
        <v>0</v>
      </c>
      <c r="Y10" s="15"/>
      <c r="Z10" s="16">
        <v>134244904.33333334</v>
      </c>
      <c r="AA10" s="17">
        <v>0</v>
      </c>
      <c r="AB10" s="17">
        <v>0</v>
      </c>
      <c r="AC10" s="17">
        <v>536979617.3333334</v>
      </c>
      <c r="AD10" s="15">
        <v>0</v>
      </c>
      <c r="AE10" s="15"/>
      <c r="AF10" s="16">
        <v>134244904.33333334</v>
      </c>
      <c r="AG10" s="17">
        <v>0</v>
      </c>
      <c r="AH10" s="17">
        <v>0</v>
      </c>
      <c r="AI10" s="17">
        <v>671224521.6666667</v>
      </c>
      <c r="AJ10" s="15">
        <v>0</v>
      </c>
      <c r="AK10" s="15">
        <v>0</v>
      </c>
      <c r="AL10" s="16">
        <v>134244904.33333334</v>
      </c>
      <c r="AM10" s="17">
        <v>0</v>
      </c>
      <c r="AN10" s="17">
        <v>0</v>
      </c>
      <c r="AO10" s="17">
        <v>805469426.0000001</v>
      </c>
      <c r="AP10" s="39">
        <v>0</v>
      </c>
      <c r="AQ10" s="15">
        <v>0</v>
      </c>
      <c r="AR10" s="16">
        <v>134244904</v>
      </c>
      <c r="AS10" s="17">
        <v>0</v>
      </c>
      <c r="AT10" s="17">
        <v>0</v>
      </c>
      <c r="AU10" s="17">
        <v>939714330.0000001</v>
      </c>
      <c r="AV10" s="39">
        <v>0</v>
      </c>
      <c r="AW10" s="15"/>
      <c r="AX10" s="15">
        <v>0</v>
      </c>
      <c r="AY10" s="17">
        <v>0</v>
      </c>
      <c r="AZ10" s="17">
        <v>0</v>
      </c>
      <c r="BA10" s="17">
        <v>1073959234</v>
      </c>
      <c r="BB10" s="15">
        <v>0</v>
      </c>
      <c r="BC10" s="42"/>
      <c r="BD10" s="16">
        <v>134244904</v>
      </c>
      <c r="BE10" s="17">
        <v>0</v>
      </c>
      <c r="BF10" s="17">
        <v>0</v>
      </c>
      <c r="BG10" s="17">
        <v>1208204138</v>
      </c>
      <c r="BH10" s="42">
        <v>0</v>
      </c>
      <c r="BI10" s="42"/>
      <c r="BJ10" s="16">
        <v>134244904.33333334</v>
      </c>
      <c r="BK10" s="17">
        <f t="shared" si="0"/>
        <v>0</v>
      </c>
      <c r="BL10" s="17">
        <f t="shared" si="1"/>
        <v>0</v>
      </c>
      <c r="BM10" s="17">
        <f t="shared" si="2"/>
        <v>1342449042.3333333</v>
      </c>
      <c r="BN10" s="42">
        <v>0</v>
      </c>
      <c r="BO10" s="42"/>
      <c r="BP10" s="16">
        <v>134244904</v>
      </c>
      <c r="BQ10" s="17">
        <f t="shared" si="3"/>
        <v>0</v>
      </c>
      <c r="BR10" s="17">
        <f t="shared" si="4"/>
        <v>0</v>
      </c>
      <c r="BS10" s="17">
        <f t="shared" si="5"/>
        <v>1476693946.3333333</v>
      </c>
      <c r="BT10" s="42">
        <v>0</v>
      </c>
      <c r="BU10" s="42"/>
      <c r="BV10" s="16">
        <v>134244908</v>
      </c>
      <c r="BW10" s="17">
        <f t="shared" si="6"/>
        <v>0</v>
      </c>
      <c r="BX10" s="17">
        <f t="shared" si="7"/>
        <v>0</v>
      </c>
      <c r="BY10" s="17">
        <f t="shared" si="8"/>
        <v>1610938854.3333333</v>
      </c>
    </row>
    <row r="11" spans="1:77" ht="12.75">
      <c r="A11" s="14"/>
      <c r="B11" s="32">
        <v>800248004</v>
      </c>
      <c r="C11" s="19">
        <v>825717000</v>
      </c>
      <c r="D11" s="20" t="s">
        <v>67</v>
      </c>
      <c r="E11" s="31" t="s">
        <v>103</v>
      </c>
      <c r="F11" s="39">
        <v>0</v>
      </c>
      <c r="G11" s="39"/>
      <c r="H11" s="40">
        <v>0</v>
      </c>
      <c r="I11" s="17">
        <v>0</v>
      </c>
      <c r="J11" s="17">
        <v>0</v>
      </c>
      <c r="K11" s="17">
        <v>0</v>
      </c>
      <c r="L11" s="39">
        <v>0</v>
      </c>
      <c r="M11" s="39"/>
      <c r="N11" s="40">
        <v>0</v>
      </c>
      <c r="O11" s="17">
        <v>0</v>
      </c>
      <c r="P11" s="17">
        <v>0</v>
      </c>
      <c r="Q11" s="17">
        <v>0</v>
      </c>
      <c r="R11" s="39">
        <v>0</v>
      </c>
      <c r="S11" s="39">
        <v>0</v>
      </c>
      <c r="T11" s="39">
        <v>0</v>
      </c>
      <c r="U11" s="17">
        <v>0</v>
      </c>
      <c r="V11" s="17">
        <v>0</v>
      </c>
      <c r="W11" s="17">
        <v>0</v>
      </c>
      <c r="X11" s="15">
        <v>0</v>
      </c>
      <c r="Y11" s="15"/>
      <c r="Z11" s="16">
        <v>0</v>
      </c>
      <c r="AA11" s="17">
        <v>0</v>
      </c>
      <c r="AB11" s="17">
        <v>0</v>
      </c>
      <c r="AC11" s="17">
        <v>0</v>
      </c>
      <c r="AD11" s="15">
        <v>0</v>
      </c>
      <c r="AE11" s="15"/>
      <c r="AF11" s="15">
        <v>0</v>
      </c>
      <c r="AG11" s="17">
        <v>0</v>
      </c>
      <c r="AH11" s="17">
        <v>0</v>
      </c>
      <c r="AI11" s="17">
        <v>0</v>
      </c>
      <c r="AJ11" s="15">
        <v>0</v>
      </c>
      <c r="AK11" s="15">
        <v>0</v>
      </c>
      <c r="AL11" s="15">
        <v>0</v>
      </c>
      <c r="AM11" s="17">
        <v>0</v>
      </c>
      <c r="AN11" s="17">
        <v>0</v>
      </c>
      <c r="AO11" s="17">
        <v>0</v>
      </c>
      <c r="AP11" s="39">
        <v>0</v>
      </c>
      <c r="AQ11" s="15">
        <v>0</v>
      </c>
      <c r="AR11" s="15">
        <v>0</v>
      </c>
      <c r="AS11" s="17">
        <v>0</v>
      </c>
      <c r="AT11" s="17">
        <v>0</v>
      </c>
      <c r="AU11" s="17">
        <v>0</v>
      </c>
      <c r="AV11" s="39">
        <v>0</v>
      </c>
      <c r="AW11" s="15"/>
      <c r="AX11" s="15">
        <v>0</v>
      </c>
      <c r="AY11" s="17">
        <v>0</v>
      </c>
      <c r="AZ11" s="17">
        <v>0</v>
      </c>
      <c r="BA11" s="17">
        <v>0</v>
      </c>
      <c r="BB11" s="15">
        <v>0</v>
      </c>
      <c r="BC11" s="42"/>
      <c r="BD11" s="15">
        <v>0</v>
      </c>
      <c r="BE11" s="17">
        <v>0</v>
      </c>
      <c r="BF11" s="17">
        <v>0</v>
      </c>
      <c r="BG11" s="17">
        <v>0</v>
      </c>
      <c r="BH11" s="42">
        <v>0</v>
      </c>
      <c r="BI11" s="42"/>
      <c r="BJ11" s="16">
        <v>0</v>
      </c>
      <c r="BK11" s="17">
        <f t="shared" si="0"/>
        <v>0</v>
      </c>
      <c r="BL11" s="17">
        <f t="shared" si="1"/>
        <v>0</v>
      </c>
      <c r="BM11" s="17">
        <f t="shared" si="2"/>
        <v>0</v>
      </c>
      <c r="BN11" s="15">
        <v>0</v>
      </c>
      <c r="BO11" s="15">
        <v>0</v>
      </c>
      <c r="BP11" s="15">
        <v>0</v>
      </c>
      <c r="BQ11" s="17">
        <f t="shared" si="3"/>
        <v>0</v>
      </c>
      <c r="BR11" s="17">
        <f t="shared" si="4"/>
        <v>0</v>
      </c>
      <c r="BS11" s="17">
        <f t="shared" si="5"/>
        <v>0</v>
      </c>
      <c r="BT11" s="15">
        <v>0</v>
      </c>
      <c r="BU11" s="42"/>
      <c r="BV11" s="15">
        <v>0</v>
      </c>
      <c r="BW11" s="17">
        <f t="shared" si="6"/>
        <v>0</v>
      </c>
      <c r="BX11" s="17">
        <f t="shared" si="7"/>
        <v>0</v>
      </c>
      <c r="BY11" s="17">
        <f t="shared" si="8"/>
        <v>0</v>
      </c>
    </row>
    <row r="12" spans="1:77" ht="12.75">
      <c r="A12" s="14">
        <v>8350003004</v>
      </c>
      <c r="B12" s="33">
        <v>835000300</v>
      </c>
      <c r="C12" s="14">
        <v>826076000</v>
      </c>
      <c r="D12" s="20" t="s">
        <v>8</v>
      </c>
      <c r="E12" s="35" t="s">
        <v>9</v>
      </c>
      <c r="F12" s="39">
        <v>0</v>
      </c>
      <c r="G12" s="39"/>
      <c r="H12" s="40">
        <v>966230851.1333333</v>
      </c>
      <c r="I12" s="17">
        <v>0</v>
      </c>
      <c r="J12" s="17">
        <v>0</v>
      </c>
      <c r="K12" s="17">
        <v>966230851.1333333</v>
      </c>
      <c r="L12" s="39">
        <v>0</v>
      </c>
      <c r="M12" s="39"/>
      <c r="N12" s="40">
        <v>1932461702.2666667</v>
      </c>
      <c r="O12" s="17">
        <v>0</v>
      </c>
      <c r="P12" s="17">
        <v>0</v>
      </c>
      <c r="Q12" s="17">
        <v>2898692553.4</v>
      </c>
      <c r="R12" s="39">
        <v>0</v>
      </c>
      <c r="S12" s="39">
        <v>409156163</v>
      </c>
      <c r="T12" s="39">
        <v>966230851.1333333</v>
      </c>
      <c r="U12" s="17">
        <v>0</v>
      </c>
      <c r="V12" s="17">
        <v>409156163</v>
      </c>
      <c r="W12" s="17">
        <v>3864923404.5333333</v>
      </c>
      <c r="X12" s="15">
        <v>0</v>
      </c>
      <c r="Y12" s="15"/>
      <c r="Z12" s="16">
        <v>966230851.1333333</v>
      </c>
      <c r="AA12" s="17">
        <v>0</v>
      </c>
      <c r="AB12" s="17">
        <v>409156163</v>
      </c>
      <c r="AC12" s="17">
        <v>4831154255.666667</v>
      </c>
      <c r="AD12" s="15">
        <v>0</v>
      </c>
      <c r="AE12" s="15"/>
      <c r="AF12" s="16">
        <v>966230851.1333333</v>
      </c>
      <c r="AG12" s="17">
        <v>0</v>
      </c>
      <c r="AH12" s="17">
        <v>409156163</v>
      </c>
      <c r="AI12" s="17">
        <v>5797385106.8</v>
      </c>
      <c r="AJ12" s="15">
        <v>0</v>
      </c>
      <c r="AK12" s="15">
        <v>0</v>
      </c>
      <c r="AL12" s="16">
        <v>1932461702.2666667</v>
      </c>
      <c r="AM12" s="17">
        <v>0</v>
      </c>
      <c r="AN12" s="17">
        <v>409156163</v>
      </c>
      <c r="AO12" s="17">
        <v>7729846809.066667</v>
      </c>
      <c r="AP12" s="39">
        <v>0</v>
      </c>
      <c r="AQ12" s="15">
        <v>0</v>
      </c>
      <c r="AR12" s="16">
        <v>1001307147</v>
      </c>
      <c r="AS12" s="17">
        <v>0</v>
      </c>
      <c r="AT12" s="17">
        <v>409156163</v>
      </c>
      <c r="AU12" s="17">
        <v>8731153956.066666</v>
      </c>
      <c r="AV12" s="39">
        <v>0</v>
      </c>
      <c r="AW12" s="15"/>
      <c r="AX12" s="16">
        <v>1974788194</v>
      </c>
      <c r="AY12" s="17">
        <v>0</v>
      </c>
      <c r="AZ12" s="17">
        <v>409156163</v>
      </c>
      <c r="BA12" s="17">
        <v>10705942150.066666</v>
      </c>
      <c r="BB12" s="42">
        <v>0</v>
      </c>
      <c r="BC12" s="42"/>
      <c r="BD12" s="16">
        <v>966230851</v>
      </c>
      <c r="BE12" s="17">
        <v>0</v>
      </c>
      <c r="BF12" s="17">
        <v>409156163</v>
      </c>
      <c r="BG12" s="17">
        <v>11672173001.066666</v>
      </c>
      <c r="BH12" s="42">
        <v>0</v>
      </c>
      <c r="BI12" s="42"/>
      <c r="BJ12" s="16">
        <v>966230851.1333333</v>
      </c>
      <c r="BK12" s="17">
        <f t="shared" si="0"/>
        <v>0</v>
      </c>
      <c r="BL12" s="17">
        <f t="shared" si="1"/>
        <v>409156163</v>
      </c>
      <c r="BM12" s="17">
        <f t="shared" si="2"/>
        <v>12638403852.199999</v>
      </c>
      <c r="BN12" s="42">
        <v>0</v>
      </c>
      <c r="BO12" s="42"/>
      <c r="BP12" s="16">
        <v>966230851</v>
      </c>
      <c r="BQ12" s="17">
        <f t="shared" si="3"/>
        <v>0</v>
      </c>
      <c r="BR12" s="17">
        <f t="shared" si="4"/>
        <v>409156163</v>
      </c>
      <c r="BS12" s="17">
        <f t="shared" si="5"/>
        <v>13604634703.199999</v>
      </c>
      <c r="BT12" s="42">
        <v>0</v>
      </c>
      <c r="BU12" s="42"/>
      <c r="BV12" s="16">
        <v>2172831855</v>
      </c>
      <c r="BW12" s="17">
        <f t="shared" si="6"/>
        <v>0</v>
      </c>
      <c r="BX12" s="17">
        <f t="shared" si="7"/>
        <v>409156163</v>
      </c>
      <c r="BY12" s="17">
        <f t="shared" si="8"/>
        <v>15777466558.199999</v>
      </c>
    </row>
    <row r="13" spans="1:77" ht="12.75">
      <c r="A13" s="14">
        <v>8605127804</v>
      </c>
      <c r="B13" s="33">
        <v>860512780</v>
      </c>
      <c r="C13" s="14">
        <v>822000000</v>
      </c>
      <c r="D13" s="20" t="s">
        <v>79</v>
      </c>
      <c r="E13" s="31" t="s">
        <v>69</v>
      </c>
      <c r="F13" s="39">
        <v>0</v>
      </c>
      <c r="G13" s="39"/>
      <c r="H13" s="40">
        <v>2655044698.133333</v>
      </c>
      <c r="I13" s="17">
        <v>0</v>
      </c>
      <c r="J13" s="17">
        <v>0</v>
      </c>
      <c r="K13" s="17">
        <v>2655044698.133333</v>
      </c>
      <c r="L13" s="39">
        <v>0</v>
      </c>
      <c r="M13" s="39"/>
      <c r="N13" s="40">
        <v>5310089396.266666</v>
      </c>
      <c r="O13" s="17">
        <v>0</v>
      </c>
      <c r="P13" s="17">
        <v>0</v>
      </c>
      <c r="Q13" s="17">
        <v>7965134094.4</v>
      </c>
      <c r="R13" s="39">
        <v>0</v>
      </c>
      <c r="S13" s="39">
        <v>2015169628</v>
      </c>
      <c r="T13" s="39">
        <v>2655044698.133333</v>
      </c>
      <c r="U13" s="17">
        <v>0</v>
      </c>
      <c r="V13" s="17">
        <v>2015169628</v>
      </c>
      <c r="W13" s="17">
        <v>10620178792.533333</v>
      </c>
      <c r="X13" s="15">
        <v>0</v>
      </c>
      <c r="Y13" s="15"/>
      <c r="Z13" s="16">
        <v>2655044698.133333</v>
      </c>
      <c r="AA13" s="17">
        <v>0</v>
      </c>
      <c r="AB13" s="17">
        <v>2015169628</v>
      </c>
      <c r="AC13" s="17">
        <v>13275223490.666666</v>
      </c>
      <c r="AD13" s="15">
        <v>0</v>
      </c>
      <c r="AE13" s="15"/>
      <c r="AF13" s="16">
        <v>2655044698.133333</v>
      </c>
      <c r="AG13" s="17">
        <v>0</v>
      </c>
      <c r="AH13" s="17">
        <v>2015169628</v>
      </c>
      <c r="AI13" s="17">
        <v>15930268188.8</v>
      </c>
      <c r="AJ13" s="15">
        <v>0</v>
      </c>
      <c r="AK13" s="15">
        <v>0</v>
      </c>
      <c r="AL13" s="16">
        <v>5310089396.266666</v>
      </c>
      <c r="AM13" s="17">
        <v>0</v>
      </c>
      <c r="AN13" s="17">
        <v>2015169628</v>
      </c>
      <c r="AO13" s="17">
        <v>21240357585.066666</v>
      </c>
      <c r="AP13" s="39">
        <v>0</v>
      </c>
      <c r="AQ13" s="15">
        <v>0</v>
      </c>
      <c r="AR13" s="16">
        <v>8661677073</v>
      </c>
      <c r="AS13" s="17">
        <v>0</v>
      </c>
      <c r="AT13" s="17">
        <v>2015169628</v>
      </c>
      <c r="AU13" s="17">
        <v>29902034658.066666</v>
      </c>
      <c r="AV13" s="39">
        <v>0</v>
      </c>
      <c r="AW13" s="15"/>
      <c r="AX13" s="16">
        <v>3494899648</v>
      </c>
      <c r="AY13" s="17">
        <v>0</v>
      </c>
      <c r="AZ13" s="17">
        <v>2015169628</v>
      </c>
      <c r="BA13" s="17">
        <v>33396934306.066666</v>
      </c>
      <c r="BB13" s="42">
        <v>0</v>
      </c>
      <c r="BC13" s="42"/>
      <c r="BD13" s="16">
        <v>2655044698</v>
      </c>
      <c r="BE13" s="17">
        <v>0</v>
      </c>
      <c r="BF13" s="17">
        <v>2015169628</v>
      </c>
      <c r="BG13" s="17">
        <v>36051979004.066666</v>
      </c>
      <c r="BH13" s="42">
        <v>0</v>
      </c>
      <c r="BI13" s="42"/>
      <c r="BJ13" s="16">
        <v>2655044698.133333</v>
      </c>
      <c r="BK13" s="17">
        <f t="shared" si="0"/>
        <v>0</v>
      </c>
      <c r="BL13" s="17">
        <f t="shared" si="1"/>
        <v>2015169628</v>
      </c>
      <c r="BM13" s="17">
        <f t="shared" si="2"/>
        <v>38707023702.2</v>
      </c>
      <c r="BN13" s="42">
        <v>0</v>
      </c>
      <c r="BO13" s="42"/>
      <c r="BP13" s="16">
        <v>2655044698</v>
      </c>
      <c r="BQ13" s="17">
        <f t="shared" si="3"/>
        <v>0</v>
      </c>
      <c r="BR13" s="17">
        <f t="shared" si="4"/>
        <v>2015169628</v>
      </c>
      <c r="BS13" s="17">
        <f t="shared" si="5"/>
        <v>41362068400.2</v>
      </c>
      <c r="BT13" s="42">
        <v>0</v>
      </c>
      <c r="BU13" s="42"/>
      <c r="BV13" s="16">
        <v>5985733473</v>
      </c>
      <c r="BW13" s="17">
        <f t="shared" si="6"/>
        <v>0</v>
      </c>
      <c r="BX13" s="17">
        <f t="shared" si="7"/>
        <v>2015169628</v>
      </c>
      <c r="BY13" s="17">
        <f t="shared" si="8"/>
        <v>47347801873.2</v>
      </c>
    </row>
    <row r="14" spans="1:77" ht="12.75">
      <c r="A14" s="14"/>
      <c r="B14" s="33">
        <v>860523694</v>
      </c>
      <c r="C14" s="14">
        <v>823600000</v>
      </c>
      <c r="D14" s="20" t="s">
        <v>95</v>
      </c>
      <c r="E14" s="31" t="s">
        <v>101</v>
      </c>
      <c r="F14" s="39">
        <v>0</v>
      </c>
      <c r="G14" s="39"/>
      <c r="H14" s="40">
        <v>0</v>
      </c>
      <c r="I14" s="17">
        <v>0</v>
      </c>
      <c r="J14" s="17">
        <v>0</v>
      </c>
      <c r="K14" s="17">
        <v>0</v>
      </c>
      <c r="L14" s="39">
        <v>0</v>
      </c>
      <c r="M14" s="39"/>
      <c r="N14" s="40">
        <v>0</v>
      </c>
      <c r="O14" s="17">
        <v>0</v>
      </c>
      <c r="P14" s="17">
        <v>0</v>
      </c>
      <c r="Q14" s="17">
        <v>0</v>
      </c>
      <c r="R14" s="39">
        <v>0</v>
      </c>
      <c r="S14" s="39">
        <v>0</v>
      </c>
      <c r="T14" s="39">
        <v>0</v>
      </c>
      <c r="U14" s="17">
        <v>0</v>
      </c>
      <c r="V14" s="17">
        <v>0</v>
      </c>
      <c r="W14" s="17">
        <v>0</v>
      </c>
      <c r="X14" s="15">
        <v>0</v>
      </c>
      <c r="Y14" s="15"/>
      <c r="Z14" s="16">
        <v>0</v>
      </c>
      <c r="AA14" s="17">
        <v>0</v>
      </c>
      <c r="AB14" s="17">
        <v>0</v>
      </c>
      <c r="AC14" s="17">
        <v>0</v>
      </c>
      <c r="AD14" s="15">
        <v>0</v>
      </c>
      <c r="AE14" s="15"/>
      <c r="AF14" s="15">
        <v>0</v>
      </c>
      <c r="AG14" s="17">
        <v>0</v>
      </c>
      <c r="AH14" s="17">
        <v>0</v>
      </c>
      <c r="AI14" s="17">
        <v>0</v>
      </c>
      <c r="AJ14" s="15">
        <v>0</v>
      </c>
      <c r="AK14" s="15">
        <v>0</v>
      </c>
      <c r="AL14" s="15">
        <v>0</v>
      </c>
      <c r="AM14" s="17">
        <v>0</v>
      </c>
      <c r="AN14" s="17">
        <v>0</v>
      </c>
      <c r="AO14" s="17">
        <v>0</v>
      </c>
      <c r="AP14" s="39">
        <v>0</v>
      </c>
      <c r="AQ14" s="15">
        <v>0</v>
      </c>
      <c r="AR14" s="15">
        <v>0</v>
      </c>
      <c r="AS14" s="17">
        <v>0</v>
      </c>
      <c r="AT14" s="17">
        <v>0</v>
      </c>
      <c r="AU14" s="17">
        <v>0</v>
      </c>
      <c r="AV14" s="39">
        <v>0</v>
      </c>
      <c r="AW14" s="15"/>
      <c r="AX14" s="16">
        <v>0</v>
      </c>
      <c r="AY14" s="17">
        <v>0</v>
      </c>
      <c r="AZ14" s="17">
        <v>0</v>
      </c>
      <c r="BA14" s="17">
        <v>0</v>
      </c>
      <c r="BB14" s="15">
        <v>0</v>
      </c>
      <c r="BC14" s="42"/>
      <c r="BD14" s="15">
        <v>0</v>
      </c>
      <c r="BE14" s="17">
        <v>0</v>
      </c>
      <c r="BF14" s="17">
        <v>0</v>
      </c>
      <c r="BG14" s="17">
        <v>0</v>
      </c>
      <c r="BH14" s="42">
        <v>0</v>
      </c>
      <c r="BI14" s="42"/>
      <c r="BJ14" s="16">
        <v>0</v>
      </c>
      <c r="BK14" s="17">
        <f t="shared" si="0"/>
        <v>0</v>
      </c>
      <c r="BL14" s="17">
        <f t="shared" si="1"/>
        <v>0</v>
      </c>
      <c r="BM14" s="17">
        <f t="shared" si="2"/>
        <v>0</v>
      </c>
      <c r="BN14" s="15">
        <v>0</v>
      </c>
      <c r="BO14" s="15">
        <v>0</v>
      </c>
      <c r="BP14" s="15">
        <v>0</v>
      </c>
      <c r="BQ14" s="17">
        <f t="shared" si="3"/>
        <v>0</v>
      </c>
      <c r="BR14" s="17">
        <f t="shared" si="4"/>
        <v>0</v>
      </c>
      <c r="BS14" s="17">
        <f t="shared" si="5"/>
        <v>0</v>
      </c>
      <c r="BT14" s="15">
        <v>0</v>
      </c>
      <c r="BU14" s="42"/>
      <c r="BV14" s="15">
        <v>0</v>
      </c>
      <c r="BW14" s="17">
        <f t="shared" si="6"/>
        <v>0</v>
      </c>
      <c r="BX14" s="17">
        <f t="shared" si="7"/>
        <v>0</v>
      </c>
      <c r="BY14" s="17">
        <f t="shared" si="8"/>
        <v>0</v>
      </c>
    </row>
    <row r="15" spans="1:77" ht="12.75">
      <c r="A15" s="14">
        <v>8900004328</v>
      </c>
      <c r="B15" s="33">
        <v>890000432</v>
      </c>
      <c r="C15" s="14">
        <v>126663000</v>
      </c>
      <c r="D15" s="20" t="s">
        <v>10</v>
      </c>
      <c r="E15" s="35" t="s">
        <v>11</v>
      </c>
      <c r="F15" s="39">
        <v>0</v>
      </c>
      <c r="G15" s="39"/>
      <c r="H15" s="40">
        <v>3232673261</v>
      </c>
      <c r="I15" s="17">
        <v>0</v>
      </c>
      <c r="J15" s="17">
        <v>0</v>
      </c>
      <c r="K15" s="17">
        <v>3232673261</v>
      </c>
      <c r="L15" s="39">
        <v>0</v>
      </c>
      <c r="M15" s="39"/>
      <c r="N15" s="40">
        <v>6465346522</v>
      </c>
      <c r="O15" s="17">
        <v>0</v>
      </c>
      <c r="P15" s="17">
        <v>0</v>
      </c>
      <c r="Q15" s="17">
        <v>9698019783</v>
      </c>
      <c r="R15" s="39">
        <v>0</v>
      </c>
      <c r="S15" s="39">
        <v>0</v>
      </c>
      <c r="T15" s="39">
        <v>3232673261</v>
      </c>
      <c r="U15" s="17">
        <v>0</v>
      </c>
      <c r="V15" s="17">
        <v>0</v>
      </c>
      <c r="W15" s="17">
        <v>12930693044</v>
      </c>
      <c r="X15" s="15">
        <v>0</v>
      </c>
      <c r="Y15" s="15"/>
      <c r="Z15" s="16">
        <v>3232673261</v>
      </c>
      <c r="AA15" s="17">
        <v>0</v>
      </c>
      <c r="AB15" s="17">
        <v>0</v>
      </c>
      <c r="AC15" s="17">
        <v>16163366305</v>
      </c>
      <c r="AD15" s="15">
        <v>0</v>
      </c>
      <c r="AE15" s="15"/>
      <c r="AF15" s="16">
        <v>3232673261</v>
      </c>
      <c r="AG15" s="17">
        <v>0</v>
      </c>
      <c r="AH15" s="17">
        <v>0</v>
      </c>
      <c r="AI15" s="17">
        <v>19396039566</v>
      </c>
      <c r="AJ15" s="15">
        <v>0</v>
      </c>
      <c r="AK15" s="15">
        <v>0</v>
      </c>
      <c r="AL15" s="16">
        <v>6465346522</v>
      </c>
      <c r="AM15" s="17">
        <v>0</v>
      </c>
      <c r="AN15" s="17">
        <v>0</v>
      </c>
      <c r="AO15" s="17">
        <v>25861386088</v>
      </c>
      <c r="AP15" s="39">
        <v>0</v>
      </c>
      <c r="AQ15" s="15">
        <v>0</v>
      </c>
      <c r="AR15" s="16">
        <v>4139750876</v>
      </c>
      <c r="AS15" s="17">
        <v>0</v>
      </c>
      <c r="AT15" s="17">
        <v>0</v>
      </c>
      <c r="AU15" s="17">
        <v>30001136964</v>
      </c>
      <c r="AV15" s="39">
        <v>0</v>
      </c>
      <c r="AW15" s="15"/>
      <c r="AX15" s="16">
        <v>4699219881</v>
      </c>
      <c r="AY15" s="17">
        <v>0</v>
      </c>
      <c r="AZ15" s="17">
        <v>0</v>
      </c>
      <c r="BA15" s="17">
        <v>34700356845</v>
      </c>
      <c r="BB15" s="42">
        <v>0</v>
      </c>
      <c r="BC15" s="42"/>
      <c r="BD15" s="16">
        <v>3232673261</v>
      </c>
      <c r="BE15" s="17">
        <v>0</v>
      </c>
      <c r="BF15" s="17">
        <v>0</v>
      </c>
      <c r="BG15" s="17">
        <v>37933030106</v>
      </c>
      <c r="BH15" s="42">
        <v>0</v>
      </c>
      <c r="BI15" s="42"/>
      <c r="BJ15" s="16">
        <v>3232673261</v>
      </c>
      <c r="BK15" s="17">
        <f t="shared" si="0"/>
        <v>0</v>
      </c>
      <c r="BL15" s="17">
        <f t="shared" si="1"/>
        <v>0</v>
      </c>
      <c r="BM15" s="17">
        <f t="shared" si="2"/>
        <v>41165703367</v>
      </c>
      <c r="BN15" s="42">
        <v>0</v>
      </c>
      <c r="BO15" s="42"/>
      <c r="BP15" s="16">
        <v>3232673261</v>
      </c>
      <c r="BQ15" s="17">
        <f t="shared" si="3"/>
        <v>0</v>
      </c>
      <c r="BR15" s="17">
        <f t="shared" si="4"/>
        <v>0</v>
      </c>
      <c r="BS15" s="17">
        <f t="shared" si="5"/>
        <v>44398376628</v>
      </c>
      <c r="BT15" s="42">
        <v>0</v>
      </c>
      <c r="BU15" s="42"/>
      <c r="BV15" s="16">
        <v>7246837437</v>
      </c>
      <c r="BW15" s="17">
        <f t="shared" si="6"/>
        <v>0</v>
      </c>
      <c r="BX15" s="17">
        <f t="shared" si="7"/>
        <v>0</v>
      </c>
      <c r="BY15" s="17">
        <f t="shared" si="8"/>
        <v>51645214065</v>
      </c>
    </row>
    <row r="16" spans="1:77" ht="12.75">
      <c r="A16" s="14">
        <v>8901022573</v>
      </c>
      <c r="B16" s="33">
        <v>890102257</v>
      </c>
      <c r="C16" s="14">
        <v>121708000</v>
      </c>
      <c r="D16" s="20" t="s">
        <v>12</v>
      </c>
      <c r="E16" s="35" t="s">
        <v>13</v>
      </c>
      <c r="F16" s="39">
        <v>0</v>
      </c>
      <c r="G16" s="39"/>
      <c r="H16" s="40">
        <v>6620856948.533334</v>
      </c>
      <c r="I16" s="17">
        <v>0</v>
      </c>
      <c r="J16" s="17">
        <v>0</v>
      </c>
      <c r="K16" s="17">
        <v>6620856948.533334</v>
      </c>
      <c r="L16" s="39">
        <v>0</v>
      </c>
      <c r="M16" s="39"/>
      <c r="N16" s="40">
        <v>13241713897.066668</v>
      </c>
      <c r="O16" s="17">
        <v>0</v>
      </c>
      <c r="P16" s="17">
        <v>0</v>
      </c>
      <c r="Q16" s="17">
        <v>19862570845.600002</v>
      </c>
      <c r="R16" s="39">
        <v>0</v>
      </c>
      <c r="S16" s="39">
        <v>0</v>
      </c>
      <c r="T16" s="39">
        <v>6620856948.533334</v>
      </c>
      <c r="U16" s="17">
        <v>0</v>
      </c>
      <c r="V16" s="17">
        <v>0</v>
      </c>
      <c r="W16" s="17">
        <v>26483427794.133335</v>
      </c>
      <c r="X16" s="15">
        <v>0</v>
      </c>
      <c r="Y16" s="15"/>
      <c r="Z16" s="16">
        <v>6620856948.533334</v>
      </c>
      <c r="AA16" s="17">
        <v>0</v>
      </c>
      <c r="AB16" s="17">
        <v>0</v>
      </c>
      <c r="AC16" s="17">
        <v>33104284742.666668</v>
      </c>
      <c r="AD16" s="15">
        <v>0</v>
      </c>
      <c r="AE16" s="15"/>
      <c r="AF16" s="16">
        <v>6620856948.533334</v>
      </c>
      <c r="AG16" s="17">
        <v>0</v>
      </c>
      <c r="AH16" s="17">
        <v>0</v>
      </c>
      <c r="AI16" s="17">
        <v>39725141691.200005</v>
      </c>
      <c r="AJ16" s="15">
        <v>0</v>
      </c>
      <c r="AK16" s="15">
        <v>0</v>
      </c>
      <c r="AL16" s="16">
        <v>13241713897.066668</v>
      </c>
      <c r="AM16" s="17">
        <v>0</v>
      </c>
      <c r="AN16" s="17">
        <v>0</v>
      </c>
      <c r="AO16" s="17">
        <v>52966855588.26667</v>
      </c>
      <c r="AP16" s="39">
        <v>0</v>
      </c>
      <c r="AQ16" s="15">
        <v>0</v>
      </c>
      <c r="AR16" s="16">
        <v>6653762020</v>
      </c>
      <c r="AS16" s="17">
        <v>0</v>
      </c>
      <c r="AT16" s="17">
        <v>0</v>
      </c>
      <c r="AU16" s="17">
        <v>59620617608.26667</v>
      </c>
      <c r="AV16" s="39">
        <v>0</v>
      </c>
      <c r="AW16" s="15"/>
      <c r="AX16" s="16">
        <v>7837182239</v>
      </c>
      <c r="AY16" s="17">
        <v>0</v>
      </c>
      <c r="AZ16" s="17">
        <v>0</v>
      </c>
      <c r="BA16" s="17">
        <v>67457799847.26667</v>
      </c>
      <c r="BB16" s="42">
        <v>0</v>
      </c>
      <c r="BC16" s="42"/>
      <c r="BD16" s="16">
        <v>6620856949</v>
      </c>
      <c r="BE16" s="17">
        <v>0</v>
      </c>
      <c r="BF16" s="17">
        <v>0</v>
      </c>
      <c r="BG16" s="17">
        <v>74078656796.26666</v>
      </c>
      <c r="BH16" s="42">
        <v>0</v>
      </c>
      <c r="BI16" s="42"/>
      <c r="BJ16" s="16">
        <v>6620856948.533334</v>
      </c>
      <c r="BK16" s="17">
        <f t="shared" si="0"/>
        <v>0</v>
      </c>
      <c r="BL16" s="17">
        <f t="shared" si="1"/>
        <v>0</v>
      </c>
      <c r="BM16" s="17">
        <f t="shared" si="2"/>
        <v>80699513744.8</v>
      </c>
      <c r="BN16" s="42">
        <v>0</v>
      </c>
      <c r="BO16" s="42"/>
      <c r="BP16" s="16">
        <v>6620856949</v>
      </c>
      <c r="BQ16" s="17">
        <f t="shared" si="3"/>
        <v>0</v>
      </c>
      <c r="BR16" s="17">
        <f t="shared" si="4"/>
        <v>0</v>
      </c>
      <c r="BS16" s="17">
        <f t="shared" si="5"/>
        <v>87320370693.8</v>
      </c>
      <c r="BT16" s="42">
        <v>0</v>
      </c>
      <c r="BU16" s="42"/>
      <c r="BV16" s="16">
        <v>14842289990</v>
      </c>
      <c r="BW16" s="17">
        <f t="shared" si="6"/>
        <v>0</v>
      </c>
      <c r="BX16" s="17">
        <f t="shared" si="7"/>
        <v>0</v>
      </c>
      <c r="BY16" s="17">
        <f t="shared" si="8"/>
        <v>102162660683.8</v>
      </c>
    </row>
    <row r="17" spans="1:77" ht="12.75">
      <c r="A17" s="14">
        <v>8902012134</v>
      </c>
      <c r="B17" s="33">
        <v>890201213</v>
      </c>
      <c r="C17" s="14">
        <v>128868000</v>
      </c>
      <c r="D17" s="20" t="s">
        <v>80</v>
      </c>
      <c r="E17" s="35" t="s">
        <v>14</v>
      </c>
      <c r="F17" s="39">
        <v>0</v>
      </c>
      <c r="G17" s="39"/>
      <c r="H17" s="40">
        <v>6914749581.8</v>
      </c>
      <c r="I17" s="17">
        <v>0</v>
      </c>
      <c r="J17" s="17">
        <v>0</v>
      </c>
      <c r="K17" s="17">
        <v>6914749581.8</v>
      </c>
      <c r="L17" s="39">
        <v>0</v>
      </c>
      <c r="M17" s="39"/>
      <c r="N17" s="40">
        <v>13829499163.6</v>
      </c>
      <c r="O17" s="17">
        <v>0</v>
      </c>
      <c r="P17" s="17">
        <v>0</v>
      </c>
      <c r="Q17" s="17">
        <v>20744248745.4</v>
      </c>
      <c r="R17" s="39">
        <v>0</v>
      </c>
      <c r="S17" s="39">
        <v>0</v>
      </c>
      <c r="T17" s="39">
        <v>6914749581.8</v>
      </c>
      <c r="U17" s="17">
        <v>0</v>
      </c>
      <c r="V17" s="17">
        <v>0</v>
      </c>
      <c r="W17" s="17">
        <v>27658998327.2</v>
      </c>
      <c r="X17" s="15">
        <v>0</v>
      </c>
      <c r="Y17" s="15"/>
      <c r="Z17" s="16">
        <v>6914749581.8</v>
      </c>
      <c r="AA17" s="17">
        <v>0</v>
      </c>
      <c r="AB17" s="17">
        <v>0</v>
      </c>
      <c r="AC17" s="17">
        <v>34573747909</v>
      </c>
      <c r="AD17" s="15">
        <v>0</v>
      </c>
      <c r="AE17" s="15"/>
      <c r="AF17" s="16">
        <v>6914749581.8</v>
      </c>
      <c r="AG17" s="17">
        <v>0</v>
      </c>
      <c r="AH17" s="17">
        <v>0</v>
      </c>
      <c r="AI17" s="17">
        <v>41488497490.8</v>
      </c>
      <c r="AJ17" s="15">
        <v>0</v>
      </c>
      <c r="AK17" s="15">
        <v>0</v>
      </c>
      <c r="AL17" s="16">
        <v>13829499163.6</v>
      </c>
      <c r="AM17" s="17">
        <v>0</v>
      </c>
      <c r="AN17" s="17">
        <v>0</v>
      </c>
      <c r="AO17" s="17">
        <v>55317996654.4</v>
      </c>
      <c r="AP17" s="39">
        <v>0</v>
      </c>
      <c r="AQ17" s="15">
        <v>0</v>
      </c>
      <c r="AR17" s="16">
        <v>7480485695</v>
      </c>
      <c r="AS17" s="17">
        <v>0</v>
      </c>
      <c r="AT17" s="17">
        <v>0</v>
      </c>
      <c r="AU17" s="17">
        <v>62798482349.4</v>
      </c>
      <c r="AV17" s="39">
        <v>0</v>
      </c>
      <c r="AW17" s="15"/>
      <c r="AX17" s="16">
        <v>8397323545</v>
      </c>
      <c r="AY17" s="17">
        <v>0</v>
      </c>
      <c r="AZ17" s="17">
        <v>0</v>
      </c>
      <c r="BA17" s="17">
        <v>71195805894.4</v>
      </c>
      <c r="BB17" s="42">
        <v>0</v>
      </c>
      <c r="BC17" s="42"/>
      <c r="BD17" s="16">
        <v>6914749582</v>
      </c>
      <c r="BE17" s="17">
        <v>0</v>
      </c>
      <c r="BF17" s="17">
        <v>0</v>
      </c>
      <c r="BG17" s="17">
        <v>78110555476.4</v>
      </c>
      <c r="BH17" s="42">
        <v>0</v>
      </c>
      <c r="BI17" s="42"/>
      <c r="BJ17" s="16">
        <v>6914749581.8</v>
      </c>
      <c r="BK17" s="17">
        <f t="shared" si="0"/>
        <v>0</v>
      </c>
      <c r="BL17" s="17">
        <f t="shared" si="1"/>
        <v>0</v>
      </c>
      <c r="BM17" s="17">
        <f t="shared" si="2"/>
        <v>85025305058.2</v>
      </c>
      <c r="BN17" s="42">
        <v>0</v>
      </c>
      <c r="BO17" s="42"/>
      <c r="BP17" s="16">
        <v>6914749582</v>
      </c>
      <c r="BQ17" s="17">
        <f t="shared" si="3"/>
        <v>0</v>
      </c>
      <c r="BR17" s="17">
        <f t="shared" si="4"/>
        <v>0</v>
      </c>
      <c r="BS17" s="17">
        <f t="shared" si="5"/>
        <v>91940054640.2</v>
      </c>
      <c r="BT17" s="42">
        <v>0</v>
      </c>
      <c r="BU17" s="42"/>
      <c r="BV17" s="16">
        <v>15501123089</v>
      </c>
      <c r="BW17" s="17">
        <f t="shared" si="6"/>
        <v>0</v>
      </c>
      <c r="BX17" s="17">
        <f t="shared" si="7"/>
        <v>0</v>
      </c>
      <c r="BY17" s="17">
        <f t="shared" si="8"/>
        <v>107441177729.2</v>
      </c>
    </row>
    <row r="18" spans="1:77" ht="12.75">
      <c r="A18" s="14">
        <v>8903990106</v>
      </c>
      <c r="B18" s="33">
        <v>890399010</v>
      </c>
      <c r="C18" s="14">
        <v>120676000</v>
      </c>
      <c r="D18" s="20" t="s">
        <v>15</v>
      </c>
      <c r="E18" s="35" t="s">
        <v>108</v>
      </c>
      <c r="F18" s="39">
        <v>0</v>
      </c>
      <c r="G18" s="39"/>
      <c r="H18" s="40">
        <v>13002619038.733334</v>
      </c>
      <c r="I18" s="17">
        <v>0</v>
      </c>
      <c r="J18" s="17">
        <v>0</v>
      </c>
      <c r="K18" s="17">
        <v>13002619038.733334</v>
      </c>
      <c r="L18" s="39">
        <v>0</v>
      </c>
      <c r="M18" s="39"/>
      <c r="N18" s="40">
        <v>26005238077.466667</v>
      </c>
      <c r="O18" s="17">
        <v>0</v>
      </c>
      <c r="P18" s="17">
        <v>0</v>
      </c>
      <c r="Q18" s="17">
        <v>39007857116.2</v>
      </c>
      <c r="R18" s="39">
        <v>0</v>
      </c>
      <c r="S18" s="39">
        <v>0</v>
      </c>
      <c r="T18" s="39">
        <v>13002619038.733334</v>
      </c>
      <c r="U18" s="17">
        <v>0</v>
      </c>
      <c r="V18" s="17">
        <v>0</v>
      </c>
      <c r="W18" s="17">
        <v>52010476154.933334</v>
      </c>
      <c r="X18" s="15">
        <v>0</v>
      </c>
      <c r="Y18" s="15"/>
      <c r="Z18" s="16">
        <v>13002619038.733334</v>
      </c>
      <c r="AA18" s="17">
        <v>0</v>
      </c>
      <c r="AB18" s="17">
        <v>0</v>
      </c>
      <c r="AC18" s="17">
        <v>65013095193.66667</v>
      </c>
      <c r="AD18" s="15">
        <v>0</v>
      </c>
      <c r="AE18" s="15"/>
      <c r="AF18" s="16">
        <v>13002619038.733334</v>
      </c>
      <c r="AG18" s="17">
        <v>0</v>
      </c>
      <c r="AH18" s="17">
        <v>0</v>
      </c>
      <c r="AI18" s="17">
        <v>78015714232.40001</v>
      </c>
      <c r="AJ18" s="15">
        <v>0</v>
      </c>
      <c r="AK18" s="15">
        <v>0</v>
      </c>
      <c r="AL18" s="16">
        <v>26005238077.466667</v>
      </c>
      <c r="AM18" s="17">
        <v>0</v>
      </c>
      <c r="AN18" s="17">
        <v>0</v>
      </c>
      <c r="AO18" s="17">
        <v>104020952309.86667</v>
      </c>
      <c r="AP18" s="39">
        <v>0</v>
      </c>
      <c r="AQ18" s="15">
        <v>0</v>
      </c>
      <c r="AR18" s="16">
        <v>13675269418</v>
      </c>
      <c r="AS18" s="17">
        <v>0</v>
      </c>
      <c r="AT18" s="17">
        <v>0</v>
      </c>
      <c r="AU18" s="17">
        <v>117696221727.86667</v>
      </c>
      <c r="AV18" s="39">
        <v>0</v>
      </c>
      <c r="AW18" s="15"/>
      <c r="AX18" s="16">
        <v>14521556415</v>
      </c>
      <c r="AY18" s="17">
        <v>0</v>
      </c>
      <c r="AZ18" s="17">
        <v>0</v>
      </c>
      <c r="BA18" s="17">
        <v>132217778142.86667</v>
      </c>
      <c r="BB18" s="42">
        <v>0</v>
      </c>
      <c r="BC18" s="42"/>
      <c r="BD18" s="16">
        <v>13002619039</v>
      </c>
      <c r="BE18" s="17">
        <v>0</v>
      </c>
      <c r="BF18" s="17">
        <v>0</v>
      </c>
      <c r="BG18" s="17">
        <v>145220397181.86667</v>
      </c>
      <c r="BH18" s="42">
        <v>0</v>
      </c>
      <c r="BI18" s="42"/>
      <c r="BJ18" s="16">
        <v>13002619038.733334</v>
      </c>
      <c r="BK18" s="17">
        <f t="shared" si="0"/>
        <v>0</v>
      </c>
      <c r="BL18" s="17">
        <f t="shared" si="1"/>
        <v>0</v>
      </c>
      <c r="BM18" s="17">
        <f t="shared" si="2"/>
        <v>158223016220.6</v>
      </c>
      <c r="BN18" s="42">
        <v>0</v>
      </c>
      <c r="BO18" s="42"/>
      <c r="BP18" s="16">
        <v>13002619039</v>
      </c>
      <c r="BQ18" s="17">
        <f t="shared" si="3"/>
        <v>0</v>
      </c>
      <c r="BR18" s="17">
        <f t="shared" si="4"/>
        <v>0</v>
      </c>
      <c r="BS18" s="17">
        <f t="shared" si="5"/>
        <v>171225635259.6</v>
      </c>
      <c r="BT18" s="42">
        <v>0</v>
      </c>
      <c r="BU18" s="42"/>
      <c r="BV18" s="16">
        <v>29148589669</v>
      </c>
      <c r="BW18" s="17">
        <f t="shared" si="6"/>
        <v>0</v>
      </c>
      <c r="BX18" s="17">
        <f t="shared" si="7"/>
        <v>0</v>
      </c>
      <c r="BY18" s="17">
        <f t="shared" si="8"/>
        <v>200374224928.6</v>
      </c>
    </row>
    <row r="19" spans="1:77" ht="12.75">
      <c r="A19" s="14">
        <v>8904801235</v>
      </c>
      <c r="B19" s="33">
        <v>890480123</v>
      </c>
      <c r="C19" s="14">
        <v>122613000</v>
      </c>
      <c r="D19" s="20" t="s">
        <v>16</v>
      </c>
      <c r="E19" s="31" t="s">
        <v>91</v>
      </c>
      <c r="F19" s="39">
        <v>0</v>
      </c>
      <c r="G19" s="39"/>
      <c r="H19" s="40">
        <v>4579927790.466666</v>
      </c>
      <c r="I19" s="17">
        <v>0</v>
      </c>
      <c r="J19" s="17">
        <v>0</v>
      </c>
      <c r="K19" s="17">
        <v>4579927790.466666</v>
      </c>
      <c r="L19" s="39">
        <v>0</v>
      </c>
      <c r="M19" s="39"/>
      <c r="N19" s="40">
        <v>9159855580.933332</v>
      </c>
      <c r="O19" s="17">
        <v>0</v>
      </c>
      <c r="P19" s="17">
        <v>0</v>
      </c>
      <c r="Q19" s="17">
        <v>13739783371.399998</v>
      </c>
      <c r="R19" s="39">
        <v>0</v>
      </c>
      <c r="S19" s="39">
        <v>0</v>
      </c>
      <c r="T19" s="39">
        <v>4579927790.466666</v>
      </c>
      <c r="U19" s="17">
        <v>0</v>
      </c>
      <c r="V19" s="17">
        <v>0</v>
      </c>
      <c r="W19" s="17">
        <v>18319711161.866665</v>
      </c>
      <c r="X19" s="15">
        <v>0</v>
      </c>
      <c r="Y19" s="15"/>
      <c r="Z19" s="16">
        <v>4579927790.466666</v>
      </c>
      <c r="AA19" s="17">
        <v>0</v>
      </c>
      <c r="AB19" s="17">
        <v>0</v>
      </c>
      <c r="AC19" s="17">
        <v>22899638952.333332</v>
      </c>
      <c r="AD19" s="15">
        <v>0</v>
      </c>
      <c r="AE19" s="15"/>
      <c r="AF19" s="16">
        <v>4579927790.466666</v>
      </c>
      <c r="AG19" s="17">
        <v>0</v>
      </c>
      <c r="AH19" s="17">
        <v>0</v>
      </c>
      <c r="AI19" s="17">
        <v>27479566742.8</v>
      </c>
      <c r="AJ19" s="15">
        <v>0</v>
      </c>
      <c r="AK19" s="15">
        <v>0</v>
      </c>
      <c r="AL19" s="16">
        <v>9159855580.933332</v>
      </c>
      <c r="AM19" s="17">
        <v>0</v>
      </c>
      <c r="AN19" s="17">
        <v>0</v>
      </c>
      <c r="AO19" s="17">
        <v>36639422323.73333</v>
      </c>
      <c r="AP19" s="39">
        <v>0</v>
      </c>
      <c r="AQ19" s="15">
        <v>0</v>
      </c>
      <c r="AR19" s="16">
        <v>5272698140</v>
      </c>
      <c r="AS19" s="17">
        <v>0</v>
      </c>
      <c r="AT19" s="17">
        <v>0</v>
      </c>
      <c r="AU19" s="17">
        <v>41912120463.73333</v>
      </c>
      <c r="AV19" s="39">
        <v>0</v>
      </c>
      <c r="AW19" s="15"/>
      <c r="AX19" s="16">
        <v>5924308857</v>
      </c>
      <c r="AY19" s="17">
        <v>0</v>
      </c>
      <c r="AZ19" s="17">
        <v>0</v>
      </c>
      <c r="BA19" s="17">
        <v>47836429320.73333</v>
      </c>
      <c r="BB19" s="42">
        <v>0</v>
      </c>
      <c r="BC19" s="42"/>
      <c r="BD19" s="16">
        <v>4579927790</v>
      </c>
      <c r="BE19" s="17">
        <v>0</v>
      </c>
      <c r="BF19" s="17">
        <v>0</v>
      </c>
      <c r="BG19" s="17">
        <v>52416357110.73333</v>
      </c>
      <c r="BH19" s="42">
        <v>0</v>
      </c>
      <c r="BI19" s="42"/>
      <c r="BJ19" s="16">
        <v>4579927790.466666</v>
      </c>
      <c r="BK19" s="17">
        <f t="shared" si="0"/>
        <v>0</v>
      </c>
      <c r="BL19" s="17">
        <f t="shared" si="1"/>
        <v>0</v>
      </c>
      <c r="BM19" s="17">
        <f t="shared" si="2"/>
        <v>56996284901.2</v>
      </c>
      <c r="BN19" s="42">
        <v>0</v>
      </c>
      <c r="BO19" s="42"/>
      <c r="BP19" s="16">
        <v>4579927790</v>
      </c>
      <c r="BQ19" s="17">
        <f t="shared" si="3"/>
        <v>0</v>
      </c>
      <c r="BR19" s="17">
        <f t="shared" si="4"/>
        <v>0</v>
      </c>
      <c r="BS19" s="17">
        <f t="shared" si="5"/>
        <v>61576212691.2</v>
      </c>
      <c r="BT19" s="42">
        <v>0</v>
      </c>
      <c r="BU19" s="42"/>
      <c r="BV19" s="16">
        <v>10267042012</v>
      </c>
      <c r="BW19" s="17">
        <f t="shared" si="6"/>
        <v>0</v>
      </c>
      <c r="BX19" s="17">
        <f t="shared" si="7"/>
        <v>0</v>
      </c>
      <c r="BY19" s="17">
        <f t="shared" si="8"/>
        <v>71843254703.2</v>
      </c>
    </row>
    <row r="20" spans="1:77" ht="12.75">
      <c r="A20" s="14">
        <v>8905006226</v>
      </c>
      <c r="B20" s="33">
        <v>890500622</v>
      </c>
      <c r="C20" s="14">
        <v>125354000</v>
      </c>
      <c r="D20" s="20" t="s">
        <v>81</v>
      </c>
      <c r="E20" s="35" t="s">
        <v>17</v>
      </c>
      <c r="F20" s="39">
        <v>0</v>
      </c>
      <c r="G20" s="39"/>
      <c r="H20" s="40">
        <v>2209736613.6666665</v>
      </c>
      <c r="I20" s="17">
        <v>0</v>
      </c>
      <c r="J20" s="17">
        <v>0</v>
      </c>
      <c r="K20" s="17">
        <v>2209736613.6666665</v>
      </c>
      <c r="L20" s="39">
        <v>0</v>
      </c>
      <c r="M20" s="39"/>
      <c r="N20" s="40">
        <v>4419473227.333333</v>
      </c>
      <c r="O20" s="17">
        <v>0</v>
      </c>
      <c r="P20" s="17">
        <v>0</v>
      </c>
      <c r="Q20" s="17">
        <v>6629209841</v>
      </c>
      <c r="R20" s="39">
        <v>0</v>
      </c>
      <c r="S20" s="39">
        <v>0</v>
      </c>
      <c r="T20" s="39">
        <v>2209736613.6666665</v>
      </c>
      <c r="U20" s="17">
        <v>0</v>
      </c>
      <c r="V20" s="17">
        <v>0</v>
      </c>
      <c r="W20" s="17">
        <v>8838946454.666666</v>
      </c>
      <c r="X20" s="15">
        <v>0</v>
      </c>
      <c r="Y20" s="15"/>
      <c r="Z20" s="16">
        <v>2209736613.6666665</v>
      </c>
      <c r="AA20" s="17">
        <v>0</v>
      </c>
      <c r="AB20" s="17">
        <v>0</v>
      </c>
      <c r="AC20" s="17">
        <v>11048683068.333332</v>
      </c>
      <c r="AD20" s="15">
        <v>0</v>
      </c>
      <c r="AE20" s="15"/>
      <c r="AF20" s="16">
        <v>2209736613.6666665</v>
      </c>
      <c r="AG20" s="17">
        <v>0</v>
      </c>
      <c r="AH20" s="17">
        <v>0</v>
      </c>
      <c r="AI20" s="17">
        <v>13258419681.999998</v>
      </c>
      <c r="AJ20" s="15">
        <v>0</v>
      </c>
      <c r="AK20" s="15">
        <v>0</v>
      </c>
      <c r="AL20" s="16">
        <v>4419473227.333333</v>
      </c>
      <c r="AM20" s="17">
        <v>0</v>
      </c>
      <c r="AN20" s="17">
        <v>0</v>
      </c>
      <c r="AO20" s="17">
        <v>17677892909.333332</v>
      </c>
      <c r="AP20" s="39">
        <v>0</v>
      </c>
      <c r="AQ20" s="15">
        <v>0</v>
      </c>
      <c r="AR20" s="16">
        <v>2544577568</v>
      </c>
      <c r="AS20" s="17">
        <v>0</v>
      </c>
      <c r="AT20" s="17">
        <v>0</v>
      </c>
      <c r="AU20" s="17">
        <v>20222470477.333332</v>
      </c>
      <c r="AV20" s="39">
        <v>0</v>
      </c>
      <c r="AW20" s="15"/>
      <c r="AX20" s="16">
        <v>3586013667</v>
      </c>
      <c r="AY20" s="17">
        <v>0</v>
      </c>
      <c r="AZ20" s="17">
        <v>0</v>
      </c>
      <c r="BA20" s="17">
        <v>23808484144.333332</v>
      </c>
      <c r="BB20" s="42">
        <v>0</v>
      </c>
      <c r="BC20" s="42"/>
      <c r="BD20" s="16">
        <v>2209736614</v>
      </c>
      <c r="BE20" s="17">
        <v>0</v>
      </c>
      <c r="BF20" s="17">
        <v>0</v>
      </c>
      <c r="BG20" s="17">
        <v>26018220758.333332</v>
      </c>
      <c r="BH20" s="42">
        <v>0</v>
      </c>
      <c r="BI20" s="42"/>
      <c r="BJ20" s="16">
        <v>2209736613.6666665</v>
      </c>
      <c r="BK20" s="17">
        <f t="shared" si="0"/>
        <v>0</v>
      </c>
      <c r="BL20" s="17">
        <f t="shared" si="1"/>
        <v>0</v>
      </c>
      <c r="BM20" s="17">
        <f t="shared" si="2"/>
        <v>28227957372</v>
      </c>
      <c r="BN20" s="42">
        <v>0</v>
      </c>
      <c r="BO20" s="42"/>
      <c r="BP20" s="16">
        <v>2209736614</v>
      </c>
      <c r="BQ20" s="17">
        <f t="shared" si="3"/>
        <v>0</v>
      </c>
      <c r="BR20" s="17">
        <f t="shared" si="4"/>
        <v>0</v>
      </c>
      <c r="BS20" s="17">
        <f t="shared" si="5"/>
        <v>30437693986</v>
      </c>
      <c r="BT20" s="42">
        <v>0</v>
      </c>
      <c r="BU20" s="42"/>
      <c r="BV20" s="16">
        <v>4953671688</v>
      </c>
      <c r="BW20" s="17">
        <f t="shared" si="6"/>
        <v>0</v>
      </c>
      <c r="BX20" s="17">
        <f t="shared" si="7"/>
        <v>0</v>
      </c>
      <c r="BY20" s="17">
        <f t="shared" si="8"/>
        <v>35391365674</v>
      </c>
    </row>
    <row r="21" spans="1:77" ht="12.75">
      <c r="A21" s="14">
        <v>8905015104</v>
      </c>
      <c r="B21" s="33">
        <v>890501510</v>
      </c>
      <c r="C21" s="14">
        <v>125454000</v>
      </c>
      <c r="D21" s="20" t="s">
        <v>18</v>
      </c>
      <c r="E21" s="35" t="s">
        <v>114</v>
      </c>
      <c r="F21" s="39">
        <v>0</v>
      </c>
      <c r="G21" s="39"/>
      <c r="H21" s="40">
        <v>2372319645.266667</v>
      </c>
      <c r="I21" s="17">
        <v>0</v>
      </c>
      <c r="J21" s="17">
        <v>0</v>
      </c>
      <c r="K21" s="17">
        <v>2372319645.266667</v>
      </c>
      <c r="L21" s="39">
        <v>0</v>
      </c>
      <c r="M21" s="39"/>
      <c r="N21" s="40">
        <v>4744639290.533334</v>
      </c>
      <c r="O21" s="17">
        <v>0</v>
      </c>
      <c r="P21" s="17">
        <v>0</v>
      </c>
      <c r="Q21" s="17">
        <v>7116958935.800001</v>
      </c>
      <c r="R21" s="39">
        <v>0</v>
      </c>
      <c r="S21" s="39">
        <v>0</v>
      </c>
      <c r="T21" s="39">
        <v>2372319645.266667</v>
      </c>
      <c r="U21" s="17">
        <v>0</v>
      </c>
      <c r="V21" s="17">
        <v>0</v>
      </c>
      <c r="W21" s="17">
        <v>9489278581.066668</v>
      </c>
      <c r="X21" s="15">
        <v>0</v>
      </c>
      <c r="Y21" s="15"/>
      <c r="Z21" s="16">
        <v>2372319645.266667</v>
      </c>
      <c r="AA21" s="17">
        <v>0</v>
      </c>
      <c r="AB21" s="17">
        <v>0</v>
      </c>
      <c r="AC21" s="17">
        <v>11861598226.333334</v>
      </c>
      <c r="AD21" s="15">
        <v>0</v>
      </c>
      <c r="AE21" s="15"/>
      <c r="AF21" s="16">
        <v>2372319645.266667</v>
      </c>
      <c r="AG21" s="17">
        <v>0</v>
      </c>
      <c r="AH21" s="17">
        <v>0</v>
      </c>
      <c r="AI21" s="17">
        <v>14233917871.6</v>
      </c>
      <c r="AJ21" s="15">
        <v>0</v>
      </c>
      <c r="AK21" s="15">
        <v>0</v>
      </c>
      <c r="AL21" s="16">
        <v>4744639290.533334</v>
      </c>
      <c r="AM21" s="17">
        <v>0</v>
      </c>
      <c r="AN21" s="17">
        <v>0</v>
      </c>
      <c r="AO21" s="17">
        <v>18978557162.133335</v>
      </c>
      <c r="AP21" s="39">
        <v>0</v>
      </c>
      <c r="AQ21" s="15">
        <v>0</v>
      </c>
      <c r="AR21" s="16">
        <v>3108648979</v>
      </c>
      <c r="AS21" s="17">
        <v>0</v>
      </c>
      <c r="AT21" s="17">
        <v>0</v>
      </c>
      <c r="AU21" s="17">
        <v>22087206141.133335</v>
      </c>
      <c r="AV21" s="39">
        <v>0</v>
      </c>
      <c r="AW21" s="15"/>
      <c r="AX21" s="16">
        <v>3386187210</v>
      </c>
      <c r="AY21" s="17">
        <v>0</v>
      </c>
      <c r="AZ21" s="17">
        <v>0</v>
      </c>
      <c r="BA21" s="17">
        <v>25473393351.133335</v>
      </c>
      <c r="BB21" s="42">
        <v>0</v>
      </c>
      <c r="BC21" s="42"/>
      <c r="BD21" s="16">
        <v>2372319645</v>
      </c>
      <c r="BE21" s="17">
        <v>0</v>
      </c>
      <c r="BF21" s="17">
        <v>0</v>
      </c>
      <c r="BG21" s="17">
        <v>27845712996.133335</v>
      </c>
      <c r="BH21" s="42">
        <v>0</v>
      </c>
      <c r="BI21" s="42"/>
      <c r="BJ21" s="16">
        <v>2372319645.266667</v>
      </c>
      <c r="BK21" s="17">
        <f t="shared" si="0"/>
        <v>0</v>
      </c>
      <c r="BL21" s="17">
        <f t="shared" si="1"/>
        <v>0</v>
      </c>
      <c r="BM21" s="17">
        <f t="shared" si="2"/>
        <v>30218032641.4</v>
      </c>
      <c r="BN21" s="42">
        <v>0</v>
      </c>
      <c r="BO21" s="42"/>
      <c r="BP21" s="16">
        <v>2372319645</v>
      </c>
      <c r="BQ21" s="17">
        <f t="shared" si="3"/>
        <v>0</v>
      </c>
      <c r="BR21" s="17">
        <f t="shared" si="4"/>
        <v>0</v>
      </c>
      <c r="BS21" s="17">
        <f t="shared" si="5"/>
        <v>32590352286.4</v>
      </c>
      <c r="BT21" s="42">
        <v>0</v>
      </c>
      <c r="BU21" s="42"/>
      <c r="BV21" s="16">
        <v>5318141809</v>
      </c>
      <c r="BW21" s="17">
        <f t="shared" si="6"/>
        <v>0</v>
      </c>
      <c r="BX21" s="17">
        <f t="shared" si="7"/>
        <v>0</v>
      </c>
      <c r="BY21" s="17">
        <f t="shared" si="8"/>
        <v>37908494095.4</v>
      </c>
    </row>
    <row r="22" spans="1:77" ht="12.75">
      <c r="A22" s="14">
        <v>8906800622</v>
      </c>
      <c r="B22" s="33">
        <v>890680062</v>
      </c>
      <c r="C22" s="14">
        <v>127625000</v>
      </c>
      <c r="D22" s="20" t="s">
        <v>19</v>
      </c>
      <c r="E22" s="35" t="s">
        <v>20</v>
      </c>
      <c r="F22" s="39">
        <v>0</v>
      </c>
      <c r="G22" s="39"/>
      <c r="H22" s="40">
        <v>1017768379.4666667</v>
      </c>
      <c r="I22" s="17">
        <v>0</v>
      </c>
      <c r="J22" s="17">
        <v>0</v>
      </c>
      <c r="K22" s="17">
        <v>1017768379.4666667</v>
      </c>
      <c r="L22" s="39">
        <v>0</v>
      </c>
      <c r="M22" s="39"/>
      <c r="N22" s="40">
        <v>2035536758.9333334</v>
      </c>
      <c r="O22" s="17">
        <v>0</v>
      </c>
      <c r="P22" s="17">
        <v>0</v>
      </c>
      <c r="Q22" s="17">
        <v>3053305138.4</v>
      </c>
      <c r="R22" s="39">
        <v>0</v>
      </c>
      <c r="S22" s="39">
        <v>0</v>
      </c>
      <c r="T22" s="39">
        <v>1017768379.4666667</v>
      </c>
      <c r="U22" s="17">
        <v>0</v>
      </c>
      <c r="V22" s="17">
        <v>0</v>
      </c>
      <c r="W22" s="17">
        <v>4071073517.866667</v>
      </c>
      <c r="X22" s="15">
        <v>0</v>
      </c>
      <c r="Y22" s="15"/>
      <c r="Z22" s="16">
        <v>1017768379.4666667</v>
      </c>
      <c r="AA22" s="17">
        <v>0</v>
      </c>
      <c r="AB22" s="17">
        <v>0</v>
      </c>
      <c r="AC22" s="17">
        <v>5088841897.333334</v>
      </c>
      <c r="AD22" s="15">
        <v>0</v>
      </c>
      <c r="AE22" s="15"/>
      <c r="AF22" s="16">
        <v>1017768379.4666667</v>
      </c>
      <c r="AG22" s="17">
        <v>0</v>
      </c>
      <c r="AH22" s="17">
        <v>0</v>
      </c>
      <c r="AI22" s="17">
        <v>6106610276.800001</v>
      </c>
      <c r="AJ22" s="15">
        <v>0</v>
      </c>
      <c r="AK22" s="15">
        <v>0</v>
      </c>
      <c r="AL22" s="16">
        <v>2035536758.9333334</v>
      </c>
      <c r="AM22" s="17">
        <v>0</v>
      </c>
      <c r="AN22" s="17">
        <v>0</v>
      </c>
      <c r="AO22" s="17">
        <v>8142147035.733335</v>
      </c>
      <c r="AP22" s="39">
        <v>0</v>
      </c>
      <c r="AQ22" s="15">
        <v>0</v>
      </c>
      <c r="AR22" s="16">
        <v>1699543300</v>
      </c>
      <c r="AS22" s="17">
        <v>0</v>
      </c>
      <c r="AT22" s="17">
        <v>0</v>
      </c>
      <c r="AU22" s="17">
        <v>9841690335.733334</v>
      </c>
      <c r="AV22" s="39">
        <v>0</v>
      </c>
      <c r="AW22" s="15"/>
      <c r="AX22" s="16">
        <v>1969314179</v>
      </c>
      <c r="AY22" s="17">
        <v>0</v>
      </c>
      <c r="AZ22" s="17">
        <v>0</v>
      </c>
      <c r="BA22" s="17">
        <v>11811004514.733334</v>
      </c>
      <c r="BB22" s="42">
        <v>0</v>
      </c>
      <c r="BC22" s="42"/>
      <c r="BD22" s="16">
        <v>1017768379</v>
      </c>
      <c r="BE22" s="17">
        <v>0</v>
      </c>
      <c r="BF22" s="17">
        <v>0</v>
      </c>
      <c r="BG22" s="17">
        <v>12828772893.733334</v>
      </c>
      <c r="BH22" s="42">
        <v>0</v>
      </c>
      <c r="BI22" s="42"/>
      <c r="BJ22" s="16">
        <v>1017768379.4666667</v>
      </c>
      <c r="BK22" s="17">
        <f t="shared" si="0"/>
        <v>0</v>
      </c>
      <c r="BL22" s="17">
        <f t="shared" si="1"/>
        <v>0</v>
      </c>
      <c r="BM22" s="17">
        <f t="shared" si="2"/>
        <v>13846541273.2</v>
      </c>
      <c r="BN22" s="42">
        <v>0</v>
      </c>
      <c r="BO22" s="42"/>
      <c r="BP22" s="16">
        <v>1017768379</v>
      </c>
      <c r="BQ22" s="17">
        <f t="shared" si="3"/>
        <v>0</v>
      </c>
      <c r="BR22" s="17">
        <f t="shared" si="4"/>
        <v>0</v>
      </c>
      <c r="BS22" s="17">
        <f t="shared" si="5"/>
        <v>14864309652.2</v>
      </c>
      <c r="BT22" s="42">
        <v>0</v>
      </c>
      <c r="BU22" s="42"/>
      <c r="BV22" s="16">
        <v>2281579799</v>
      </c>
      <c r="BW22" s="17">
        <f t="shared" si="6"/>
        <v>0</v>
      </c>
      <c r="BX22" s="17">
        <f t="shared" si="7"/>
        <v>0</v>
      </c>
      <c r="BY22" s="17">
        <f t="shared" si="8"/>
        <v>17145889451.2</v>
      </c>
    </row>
    <row r="23" spans="1:77" ht="12.75">
      <c r="A23" s="14">
        <v>8907006407</v>
      </c>
      <c r="B23" s="33">
        <v>890700640</v>
      </c>
      <c r="C23" s="14">
        <v>129373000</v>
      </c>
      <c r="D23" s="20" t="s">
        <v>21</v>
      </c>
      <c r="E23" s="35" t="s">
        <v>109</v>
      </c>
      <c r="F23" s="39">
        <v>0</v>
      </c>
      <c r="G23" s="39"/>
      <c r="H23" s="40">
        <v>2763973841.6666665</v>
      </c>
      <c r="I23" s="17">
        <v>0</v>
      </c>
      <c r="J23" s="17">
        <v>0</v>
      </c>
      <c r="K23" s="17">
        <v>2763973841.6666665</v>
      </c>
      <c r="L23" s="39">
        <v>0</v>
      </c>
      <c r="M23" s="39"/>
      <c r="N23" s="40">
        <v>5527947683.333333</v>
      </c>
      <c r="O23" s="17">
        <v>0</v>
      </c>
      <c r="P23" s="17">
        <v>0</v>
      </c>
      <c r="Q23" s="17">
        <v>8291921525</v>
      </c>
      <c r="R23" s="39">
        <v>0</v>
      </c>
      <c r="S23" s="39">
        <v>0</v>
      </c>
      <c r="T23" s="39">
        <v>2763973841.6666665</v>
      </c>
      <c r="U23" s="17">
        <v>0</v>
      </c>
      <c r="V23" s="17">
        <v>0</v>
      </c>
      <c r="W23" s="17">
        <v>11055895366.666666</v>
      </c>
      <c r="X23" s="15">
        <v>0</v>
      </c>
      <c r="Y23" s="15"/>
      <c r="Z23" s="16">
        <v>2763973841.6666665</v>
      </c>
      <c r="AA23" s="17">
        <v>0</v>
      </c>
      <c r="AB23" s="17">
        <v>0</v>
      </c>
      <c r="AC23" s="17">
        <v>13819869208.333332</v>
      </c>
      <c r="AD23" s="15">
        <v>0</v>
      </c>
      <c r="AE23" s="15"/>
      <c r="AF23" s="16">
        <v>2763973841.6666665</v>
      </c>
      <c r="AG23" s="17">
        <v>0</v>
      </c>
      <c r="AH23" s="17">
        <v>0</v>
      </c>
      <c r="AI23" s="17">
        <v>16583843049.999998</v>
      </c>
      <c r="AJ23" s="15">
        <v>0</v>
      </c>
      <c r="AK23" s="15">
        <v>0</v>
      </c>
      <c r="AL23" s="16">
        <v>5527947683.333333</v>
      </c>
      <c r="AM23" s="17">
        <v>0</v>
      </c>
      <c r="AN23" s="17">
        <v>0</v>
      </c>
      <c r="AO23" s="17">
        <v>22111790733.333332</v>
      </c>
      <c r="AP23" s="39">
        <v>0</v>
      </c>
      <c r="AQ23" s="15">
        <v>0</v>
      </c>
      <c r="AR23" s="16">
        <v>4293150723</v>
      </c>
      <c r="AS23" s="17">
        <v>0</v>
      </c>
      <c r="AT23" s="17">
        <v>0</v>
      </c>
      <c r="AU23" s="17">
        <v>26404941456.333332</v>
      </c>
      <c r="AV23" s="39">
        <v>0</v>
      </c>
      <c r="AW23" s="15"/>
      <c r="AX23" s="16">
        <v>3896595782</v>
      </c>
      <c r="AY23" s="17">
        <v>0</v>
      </c>
      <c r="AZ23" s="17">
        <v>0</v>
      </c>
      <c r="BA23" s="17">
        <v>30301537238.333332</v>
      </c>
      <c r="BB23" s="42">
        <v>0</v>
      </c>
      <c r="BC23" s="42"/>
      <c r="BD23" s="16">
        <v>2763973842</v>
      </c>
      <c r="BE23" s="17">
        <v>0</v>
      </c>
      <c r="BF23" s="17">
        <v>0</v>
      </c>
      <c r="BG23" s="17">
        <v>33065511080.333332</v>
      </c>
      <c r="BH23" s="42">
        <v>0</v>
      </c>
      <c r="BI23" s="42"/>
      <c r="BJ23" s="16">
        <v>2763973841.6666665</v>
      </c>
      <c r="BK23" s="17">
        <f t="shared" si="0"/>
        <v>0</v>
      </c>
      <c r="BL23" s="17">
        <f t="shared" si="1"/>
        <v>0</v>
      </c>
      <c r="BM23" s="17">
        <f t="shared" si="2"/>
        <v>35829484922</v>
      </c>
      <c r="BN23" s="42">
        <v>0</v>
      </c>
      <c r="BO23" s="42"/>
      <c r="BP23" s="16">
        <v>2763973842</v>
      </c>
      <c r="BQ23" s="17">
        <f t="shared" si="3"/>
        <v>0</v>
      </c>
      <c r="BR23" s="17">
        <f t="shared" si="4"/>
        <v>0</v>
      </c>
      <c r="BS23" s="17">
        <f t="shared" si="5"/>
        <v>38593458764</v>
      </c>
      <c r="BT23" s="42">
        <v>0</v>
      </c>
      <c r="BU23" s="42"/>
      <c r="BV23" s="16">
        <v>6196131649</v>
      </c>
      <c r="BW23" s="17">
        <f t="shared" si="6"/>
        <v>0</v>
      </c>
      <c r="BX23" s="17">
        <f t="shared" si="7"/>
        <v>0</v>
      </c>
      <c r="BY23" s="17">
        <f t="shared" si="8"/>
        <v>44789590413</v>
      </c>
    </row>
    <row r="24" spans="1:77" ht="12.75">
      <c r="A24" s="14">
        <v>8907009060</v>
      </c>
      <c r="B24" s="33">
        <v>890700906</v>
      </c>
      <c r="C24" s="14">
        <v>128873000</v>
      </c>
      <c r="D24" s="20" t="s">
        <v>82</v>
      </c>
      <c r="E24" s="35" t="s">
        <v>22</v>
      </c>
      <c r="F24" s="39">
        <v>0</v>
      </c>
      <c r="G24" s="39"/>
      <c r="H24" s="40">
        <v>84977926.5</v>
      </c>
      <c r="I24" s="17">
        <v>0</v>
      </c>
      <c r="J24" s="17">
        <v>0</v>
      </c>
      <c r="K24" s="17">
        <v>84977926.5</v>
      </c>
      <c r="L24" s="39">
        <v>0</v>
      </c>
      <c r="M24" s="39"/>
      <c r="N24" s="40">
        <v>84977926.5</v>
      </c>
      <c r="O24" s="17">
        <v>0</v>
      </c>
      <c r="P24" s="17">
        <v>0</v>
      </c>
      <c r="Q24" s="17">
        <v>169955853</v>
      </c>
      <c r="R24" s="39">
        <v>0</v>
      </c>
      <c r="S24" s="39">
        <v>0</v>
      </c>
      <c r="T24" s="39">
        <v>84977926.5</v>
      </c>
      <c r="U24" s="17">
        <v>0</v>
      </c>
      <c r="V24" s="17">
        <v>0</v>
      </c>
      <c r="W24" s="17">
        <v>254933779.5</v>
      </c>
      <c r="X24" s="15">
        <v>0</v>
      </c>
      <c r="Y24" s="15"/>
      <c r="Z24" s="16">
        <v>84977926.5</v>
      </c>
      <c r="AA24" s="17">
        <v>0</v>
      </c>
      <c r="AB24" s="17">
        <v>0</v>
      </c>
      <c r="AC24" s="17">
        <v>339911706</v>
      </c>
      <c r="AD24" s="15">
        <v>0</v>
      </c>
      <c r="AE24" s="15"/>
      <c r="AF24" s="16">
        <v>84977926.5</v>
      </c>
      <c r="AG24" s="17">
        <v>0</v>
      </c>
      <c r="AH24" s="17">
        <v>0</v>
      </c>
      <c r="AI24" s="17">
        <v>424889632.5</v>
      </c>
      <c r="AJ24" s="15">
        <v>0</v>
      </c>
      <c r="AK24" s="15">
        <v>0</v>
      </c>
      <c r="AL24" s="16">
        <v>84977926.5</v>
      </c>
      <c r="AM24" s="17">
        <v>0</v>
      </c>
      <c r="AN24" s="17">
        <v>0</v>
      </c>
      <c r="AO24" s="17">
        <v>509867559</v>
      </c>
      <c r="AP24" s="39">
        <v>0</v>
      </c>
      <c r="AQ24" s="15">
        <v>0</v>
      </c>
      <c r="AR24" s="16">
        <v>84977927</v>
      </c>
      <c r="AS24" s="17">
        <v>0</v>
      </c>
      <c r="AT24" s="17">
        <v>0</v>
      </c>
      <c r="AU24" s="17">
        <v>594845486</v>
      </c>
      <c r="AV24" s="39">
        <v>0</v>
      </c>
      <c r="AW24" s="15"/>
      <c r="AX24" s="16">
        <v>84977927</v>
      </c>
      <c r="AY24" s="17">
        <v>0</v>
      </c>
      <c r="AZ24" s="17">
        <v>0</v>
      </c>
      <c r="BA24" s="17">
        <v>679823413</v>
      </c>
      <c r="BB24" s="42">
        <v>0</v>
      </c>
      <c r="BC24" s="42"/>
      <c r="BD24" s="16">
        <v>84977927</v>
      </c>
      <c r="BE24" s="17">
        <v>0</v>
      </c>
      <c r="BF24" s="17">
        <v>0</v>
      </c>
      <c r="BG24" s="17">
        <v>764801340</v>
      </c>
      <c r="BH24" s="42">
        <v>0</v>
      </c>
      <c r="BI24" s="42"/>
      <c r="BJ24" s="16">
        <v>84977926.5</v>
      </c>
      <c r="BK24" s="17">
        <f t="shared" si="0"/>
        <v>0</v>
      </c>
      <c r="BL24" s="17">
        <f t="shared" si="1"/>
        <v>0</v>
      </c>
      <c r="BM24" s="17">
        <f t="shared" si="2"/>
        <v>849779266.5</v>
      </c>
      <c r="BN24" s="42">
        <v>0</v>
      </c>
      <c r="BO24" s="42"/>
      <c r="BP24" s="16">
        <v>84977927</v>
      </c>
      <c r="BQ24" s="17">
        <f t="shared" si="3"/>
        <v>0</v>
      </c>
      <c r="BR24" s="17">
        <f t="shared" si="4"/>
        <v>0</v>
      </c>
      <c r="BS24" s="17">
        <f t="shared" si="5"/>
        <v>934757193.5</v>
      </c>
      <c r="BT24" s="42">
        <v>0</v>
      </c>
      <c r="BU24" s="42"/>
      <c r="BV24" s="16">
        <v>84977921</v>
      </c>
      <c r="BW24" s="17">
        <f t="shared" si="6"/>
        <v>0</v>
      </c>
      <c r="BX24" s="17">
        <f t="shared" si="7"/>
        <v>0</v>
      </c>
      <c r="BY24" s="17">
        <f t="shared" si="8"/>
        <v>1019735114.5</v>
      </c>
    </row>
    <row r="25" spans="1:77" ht="12.75">
      <c r="A25" s="14">
        <v>8908010630</v>
      </c>
      <c r="B25" s="33">
        <v>890801063</v>
      </c>
      <c r="C25" s="14">
        <v>27017000</v>
      </c>
      <c r="D25" s="20" t="s">
        <v>23</v>
      </c>
      <c r="E25" s="35" t="s">
        <v>92</v>
      </c>
      <c r="F25" s="39">
        <v>1504113113.7333333</v>
      </c>
      <c r="G25" s="39"/>
      <c r="H25" s="40">
        <v>4439438238.133333</v>
      </c>
      <c r="I25" s="17">
        <v>1504113113.7333333</v>
      </c>
      <c r="J25" s="17">
        <v>0</v>
      </c>
      <c r="K25" s="17">
        <v>4439438238.133333</v>
      </c>
      <c r="L25" s="39">
        <v>1504113113.7333333</v>
      </c>
      <c r="M25" s="39"/>
      <c r="N25" s="40">
        <v>8878876476.266666</v>
      </c>
      <c r="O25" s="17">
        <v>3008226227.4666667</v>
      </c>
      <c r="P25" s="17">
        <v>0</v>
      </c>
      <c r="Q25" s="17">
        <v>13318314714.4</v>
      </c>
      <c r="R25" s="39">
        <v>1880141392</v>
      </c>
      <c r="S25" s="39">
        <v>3343595590</v>
      </c>
      <c r="T25" s="39">
        <v>4439438238.133333</v>
      </c>
      <c r="U25" s="17">
        <v>4888367619.466667</v>
      </c>
      <c r="V25" s="17">
        <v>3343595590</v>
      </c>
      <c r="W25" s="17">
        <v>17757752952.533333</v>
      </c>
      <c r="X25" s="15">
        <v>1880141392</v>
      </c>
      <c r="Y25" s="15"/>
      <c r="Z25" s="16">
        <v>4439438238.133333</v>
      </c>
      <c r="AA25" s="17">
        <v>6768509011.466667</v>
      </c>
      <c r="AB25" s="17">
        <v>3343595590</v>
      </c>
      <c r="AC25" s="17">
        <v>22197191190.666664</v>
      </c>
      <c r="AD25" s="15">
        <v>1880141392</v>
      </c>
      <c r="AE25" s="15"/>
      <c r="AF25" s="16">
        <v>4439438238.133333</v>
      </c>
      <c r="AG25" s="17">
        <v>8648650403.466667</v>
      </c>
      <c r="AH25" s="17">
        <v>3343595590</v>
      </c>
      <c r="AI25" s="17">
        <v>26636629428.799995</v>
      </c>
      <c r="AJ25" s="15">
        <v>3760282784</v>
      </c>
      <c r="AK25" s="15">
        <v>0</v>
      </c>
      <c r="AL25" s="16">
        <v>8878876476.266666</v>
      </c>
      <c r="AM25" s="17">
        <v>12408933187.466667</v>
      </c>
      <c r="AN25" s="17">
        <v>3343595590</v>
      </c>
      <c r="AO25" s="17">
        <v>35515505905.066666</v>
      </c>
      <c r="AP25" s="39">
        <v>1880141392</v>
      </c>
      <c r="AQ25" s="15">
        <v>0</v>
      </c>
      <c r="AR25" s="16">
        <v>5177996709</v>
      </c>
      <c r="AS25" s="17">
        <v>14289074579.466667</v>
      </c>
      <c r="AT25" s="17">
        <v>3343595590</v>
      </c>
      <c r="AU25" s="17">
        <v>40693502614.066666</v>
      </c>
      <c r="AV25" s="39">
        <v>1880141392</v>
      </c>
      <c r="AW25" s="15"/>
      <c r="AX25" s="16">
        <v>6083279494</v>
      </c>
      <c r="AY25" s="17">
        <v>16169215971.466667</v>
      </c>
      <c r="AZ25" s="17">
        <v>3343595590</v>
      </c>
      <c r="BA25" s="17">
        <v>46776782108.066666</v>
      </c>
      <c r="BB25" s="42">
        <v>399742635</v>
      </c>
      <c r="BC25" s="42"/>
      <c r="BD25" s="16">
        <v>4439438238</v>
      </c>
      <c r="BE25" s="17">
        <v>16568958606.466667</v>
      </c>
      <c r="BF25" s="17">
        <v>3343595590</v>
      </c>
      <c r="BG25" s="17">
        <v>51216220346.066666</v>
      </c>
      <c r="BH25" s="42">
        <v>399742635</v>
      </c>
      <c r="BI25" s="42"/>
      <c r="BJ25" s="16">
        <v>4439438238.133333</v>
      </c>
      <c r="BK25" s="17">
        <f t="shared" si="0"/>
        <v>16968701241.466667</v>
      </c>
      <c r="BL25" s="17">
        <f t="shared" si="1"/>
        <v>3343595590</v>
      </c>
      <c r="BM25" s="17">
        <f t="shared" si="2"/>
        <v>55655658584.2</v>
      </c>
      <c r="BN25" s="42">
        <v>399742632</v>
      </c>
      <c r="BO25" s="42"/>
      <c r="BP25" s="16">
        <v>4439438238</v>
      </c>
      <c r="BQ25" s="17">
        <f t="shared" si="3"/>
        <v>17368443873.466667</v>
      </c>
      <c r="BR25" s="17">
        <f t="shared" si="4"/>
        <v>3343595590</v>
      </c>
      <c r="BS25" s="17">
        <f aca="true" t="shared" si="9" ref="BS25:BS54">+BM25+BP25</f>
        <v>60095096822.2</v>
      </c>
      <c r="BT25" s="42">
        <v>399742632</v>
      </c>
      <c r="BU25" s="42"/>
      <c r="BV25" s="16">
        <v>10008690046</v>
      </c>
      <c r="BW25" s="17">
        <f t="shared" si="6"/>
        <v>17768186505.466667</v>
      </c>
      <c r="BX25" s="17">
        <f t="shared" si="7"/>
        <v>3343595590</v>
      </c>
      <c r="BY25" s="17">
        <f t="shared" si="8"/>
        <v>70103786868.2</v>
      </c>
    </row>
    <row r="26" spans="1:77" ht="12.75">
      <c r="A26" s="14">
        <v>8908026784</v>
      </c>
      <c r="B26" s="33">
        <v>890802678</v>
      </c>
      <c r="C26" s="14">
        <v>825717000</v>
      </c>
      <c r="D26" s="20" t="s">
        <v>83</v>
      </c>
      <c r="E26" s="35" t="s">
        <v>24</v>
      </c>
      <c r="F26" s="39">
        <v>0</v>
      </c>
      <c r="G26" s="39"/>
      <c r="H26" s="40">
        <v>140073711.58333334</v>
      </c>
      <c r="I26" s="17">
        <v>0</v>
      </c>
      <c r="J26" s="17">
        <v>0</v>
      </c>
      <c r="K26" s="17">
        <v>140073711.58333334</v>
      </c>
      <c r="L26" s="39">
        <v>0</v>
      </c>
      <c r="M26" s="39"/>
      <c r="N26" s="40">
        <v>140073711.58333334</v>
      </c>
      <c r="O26" s="17">
        <v>0</v>
      </c>
      <c r="P26" s="17">
        <v>0</v>
      </c>
      <c r="Q26" s="17">
        <v>280147423.1666667</v>
      </c>
      <c r="R26" s="39">
        <v>0</v>
      </c>
      <c r="S26" s="39">
        <v>0</v>
      </c>
      <c r="T26" s="39">
        <v>140073711.58333334</v>
      </c>
      <c r="U26" s="17">
        <v>0</v>
      </c>
      <c r="V26" s="17">
        <v>0</v>
      </c>
      <c r="W26" s="17">
        <v>420221134.75</v>
      </c>
      <c r="X26" s="15">
        <v>0</v>
      </c>
      <c r="Y26" s="15"/>
      <c r="Z26" s="16">
        <v>140073711.58333334</v>
      </c>
      <c r="AA26" s="17">
        <v>0</v>
      </c>
      <c r="AB26" s="17">
        <v>0</v>
      </c>
      <c r="AC26" s="17">
        <v>560294846.3333334</v>
      </c>
      <c r="AD26" s="15">
        <v>0</v>
      </c>
      <c r="AE26" s="15"/>
      <c r="AF26" s="16">
        <v>140073711.58333334</v>
      </c>
      <c r="AG26" s="17">
        <v>0</v>
      </c>
      <c r="AH26" s="17">
        <v>0</v>
      </c>
      <c r="AI26" s="17">
        <v>700368557.9166667</v>
      </c>
      <c r="AJ26" s="15">
        <v>0</v>
      </c>
      <c r="AK26" s="15">
        <v>0</v>
      </c>
      <c r="AL26" s="16">
        <v>140073711.58333334</v>
      </c>
      <c r="AM26" s="17">
        <v>0</v>
      </c>
      <c r="AN26" s="17">
        <v>0</v>
      </c>
      <c r="AO26" s="17">
        <v>840442269.5000001</v>
      </c>
      <c r="AP26" s="39">
        <v>0</v>
      </c>
      <c r="AQ26" s="15">
        <v>0</v>
      </c>
      <c r="AR26" s="16">
        <v>140073712</v>
      </c>
      <c r="AS26" s="17">
        <v>0</v>
      </c>
      <c r="AT26" s="17">
        <v>0</v>
      </c>
      <c r="AU26" s="17">
        <v>980515981.5000001</v>
      </c>
      <c r="AV26" s="39">
        <v>0</v>
      </c>
      <c r="AW26" s="15"/>
      <c r="AX26" s="16">
        <v>140073712</v>
      </c>
      <c r="AY26" s="17">
        <v>0</v>
      </c>
      <c r="AZ26" s="17">
        <v>0</v>
      </c>
      <c r="BA26" s="17">
        <v>1120589693.5</v>
      </c>
      <c r="BB26" s="42">
        <v>0</v>
      </c>
      <c r="BC26" s="42"/>
      <c r="BD26" s="16">
        <v>140073712</v>
      </c>
      <c r="BE26" s="17">
        <v>0</v>
      </c>
      <c r="BF26" s="17">
        <v>0</v>
      </c>
      <c r="BG26" s="17">
        <v>1260663405.5</v>
      </c>
      <c r="BH26" s="42">
        <v>0</v>
      </c>
      <c r="BI26" s="42"/>
      <c r="BJ26" s="16">
        <v>140073711.58333334</v>
      </c>
      <c r="BK26" s="17">
        <f t="shared" si="0"/>
        <v>0</v>
      </c>
      <c r="BL26" s="17">
        <f t="shared" si="1"/>
        <v>0</v>
      </c>
      <c r="BM26" s="17">
        <f t="shared" si="2"/>
        <v>1400737117.0833333</v>
      </c>
      <c r="BN26" s="42">
        <v>0</v>
      </c>
      <c r="BO26" s="42"/>
      <c r="BP26" s="16">
        <v>140073712</v>
      </c>
      <c r="BQ26" s="17">
        <f t="shared" si="3"/>
        <v>0</v>
      </c>
      <c r="BR26" s="17">
        <f t="shared" si="4"/>
        <v>0</v>
      </c>
      <c r="BS26" s="17">
        <f t="shared" si="9"/>
        <v>1540810829.0833333</v>
      </c>
      <c r="BT26" s="42">
        <v>399742632</v>
      </c>
      <c r="BU26" s="42"/>
      <c r="BV26" s="16">
        <v>140073707</v>
      </c>
      <c r="BW26" s="17">
        <f t="shared" si="6"/>
        <v>399742632</v>
      </c>
      <c r="BX26" s="17">
        <f t="shared" si="7"/>
        <v>0</v>
      </c>
      <c r="BY26" s="17">
        <f t="shared" si="8"/>
        <v>1680884536.0833333</v>
      </c>
    </row>
    <row r="27" spans="1:77" ht="12.75">
      <c r="A27" s="14">
        <v>8909800408</v>
      </c>
      <c r="B27" s="33">
        <v>890980040</v>
      </c>
      <c r="C27" s="14">
        <v>120205000</v>
      </c>
      <c r="D27" s="20" t="s">
        <v>25</v>
      </c>
      <c r="E27" s="31" t="s">
        <v>63</v>
      </c>
      <c r="F27" s="39">
        <v>0</v>
      </c>
      <c r="G27" s="39"/>
      <c r="H27" s="40">
        <v>17438611997.2</v>
      </c>
      <c r="I27" s="17">
        <v>0</v>
      </c>
      <c r="J27" s="17">
        <v>0</v>
      </c>
      <c r="K27" s="17">
        <v>17438611997.2</v>
      </c>
      <c r="L27" s="39">
        <v>0</v>
      </c>
      <c r="M27" s="39"/>
      <c r="N27" s="40">
        <v>34877223994.4</v>
      </c>
      <c r="O27" s="17">
        <v>0</v>
      </c>
      <c r="P27" s="17">
        <v>0</v>
      </c>
      <c r="Q27" s="17">
        <v>52315835991.600006</v>
      </c>
      <c r="R27" s="39">
        <v>0</v>
      </c>
      <c r="S27" s="39">
        <v>0</v>
      </c>
      <c r="T27" s="39">
        <v>17438611997.2</v>
      </c>
      <c r="U27" s="17">
        <v>0</v>
      </c>
      <c r="V27" s="17">
        <v>0</v>
      </c>
      <c r="W27" s="17">
        <v>69754447988.8</v>
      </c>
      <c r="X27" s="15">
        <v>0</v>
      </c>
      <c r="Y27" s="15"/>
      <c r="Z27" s="16">
        <v>17438611997.2</v>
      </c>
      <c r="AA27" s="17">
        <v>0</v>
      </c>
      <c r="AB27" s="17">
        <v>0</v>
      </c>
      <c r="AC27" s="17">
        <v>87193059986</v>
      </c>
      <c r="AD27" s="15">
        <v>0</v>
      </c>
      <c r="AE27" s="15"/>
      <c r="AF27" s="16">
        <v>17438611997.2</v>
      </c>
      <c r="AG27" s="17">
        <v>0</v>
      </c>
      <c r="AH27" s="17">
        <v>0</v>
      </c>
      <c r="AI27" s="17">
        <v>104631671983.2</v>
      </c>
      <c r="AJ27" s="15">
        <v>0</v>
      </c>
      <c r="AK27" s="15">
        <v>0</v>
      </c>
      <c r="AL27" s="16">
        <v>34877223994.4</v>
      </c>
      <c r="AM27" s="17">
        <v>0</v>
      </c>
      <c r="AN27" s="17">
        <v>0</v>
      </c>
      <c r="AO27" s="17">
        <v>139508895977.6</v>
      </c>
      <c r="AP27" s="39">
        <v>0</v>
      </c>
      <c r="AQ27" s="15">
        <v>0</v>
      </c>
      <c r="AR27" s="16">
        <v>18574916282</v>
      </c>
      <c r="AS27" s="17">
        <v>0</v>
      </c>
      <c r="AT27" s="17">
        <v>0</v>
      </c>
      <c r="AU27" s="17">
        <v>158083812259.6</v>
      </c>
      <c r="AV27" s="39">
        <v>0</v>
      </c>
      <c r="AW27" s="15"/>
      <c r="AX27" s="16">
        <v>19618685720</v>
      </c>
      <c r="AY27" s="17">
        <v>0</v>
      </c>
      <c r="AZ27" s="17">
        <v>0</v>
      </c>
      <c r="BA27" s="17">
        <v>177702497979.6</v>
      </c>
      <c r="BB27" s="42">
        <v>0</v>
      </c>
      <c r="BC27" s="42"/>
      <c r="BD27" s="16">
        <v>17438611997</v>
      </c>
      <c r="BE27" s="17">
        <v>0</v>
      </c>
      <c r="BF27" s="17">
        <v>0</v>
      </c>
      <c r="BG27" s="17">
        <v>195141109976.6</v>
      </c>
      <c r="BH27" s="42">
        <v>0</v>
      </c>
      <c r="BI27" s="42"/>
      <c r="BJ27" s="16">
        <v>17438611997.2</v>
      </c>
      <c r="BK27" s="17">
        <f t="shared" si="0"/>
        <v>0</v>
      </c>
      <c r="BL27" s="17">
        <f t="shared" si="1"/>
        <v>0</v>
      </c>
      <c r="BM27" s="17">
        <f t="shared" si="2"/>
        <v>212579721973.80002</v>
      </c>
      <c r="BN27" s="42">
        <v>0</v>
      </c>
      <c r="BO27" s="42"/>
      <c r="BP27" s="16">
        <v>17438611997</v>
      </c>
      <c r="BQ27" s="17">
        <f t="shared" si="3"/>
        <v>0</v>
      </c>
      <c r="BR27" s="17">
        <f t="shared" si="4"/>
        <v>0</v>
      </c>
      <c r="BS27" s="17">
        <f t="shared" si="9"/>
        <v>230018333970.80002</v>
      </c>
      <c r="BT27" s="42">
        <v>399742632</v>
      </c>
      <c r="BU27" s="42"/>
      <c r="BV27" s="16">
        <v>39092966120</v>
      </c>
      <c r="BW27" s="17">
        <f t="shared" si="6"/>
        <v>399742632</v>
      </c>
      <c r="BX27" s="17">
        <f t="shared" si="7"/>
        <v>0</v>
      </c>
      <c r="BY27" s="17">
        <f t="shared" si="8"/>
        <v>269111300090.80002</v>
      </c>
    </row>
    <row r="28" spans="1:77" s="62" customFormat="1" ht="12.75">
      <c r="A28" s="19">
        <v>8909801341</v>
      </c>
      <c r="B28" s="32">
        <v>890980134</v>
      </c>
      <c r="C28" s="19">
        <v>824505000</v>
      </c>
      <c r="D28" s="20" t="s">
        <v>26</v>
      </c>
      <c r="E28" s="56" t="s">
        <v>27</v>
      </c>
      <c r="F28" s="57">
        <v>0</v>
      </c>
      <c r="G28" s="57"/>
      <c r="H28" s="58">
        <v>228021897.5</v>
      </c>
      <c r="I28" s="17">
        <v>0</v>
      </c>
      <c r="J28" s="17">
        <v>0</v>
      </c>
      <c r="K28" s="17">
        <v>228021897.5</v>
      </c>
      <c r="L28" s="57">
        <v>0</v>
      </c>
      <c r="M28" s="57"/>
      <c r="N28" s="58">
        <v>228021897.5</v>
      </c>
      <c r="O28" s="17">
        <v>0</v>
      </c>
      <c r="P28" s="17">
        <v>0</v>
      </c>
      <c r="Q28" s="17">
        <v>456043795</v>
      </c>
      <c r="R28" s="57">
        <v>0</v>
      </c>
      <c r="S28" s="57">
        <v>0</v>
      </c>
      <c r="T28" s="57">
        <v>228021897.5</v>
      </c>
      <c r="U28" s="17">
        <v>0</v>
      </c>
      <c r="V28" s="17">
        <v>0</v>
      </c>
      <c r="W28" s="17">
        <v>684065692.5</v>
      </c>
      <c r="X28" s="59">
        <v>0</v>
      </c>
      <c r="Y28" s="59"/>
      <c r="Z28" s="60">
        <v>228021897.5</v>
      </c>
      <c r="AA28" s="17">
        <v>0</v>
      </c>
      <c r="AB28" s="17">
        <v>0</v>
      </c>
      <c r="AC28" s="17">
        <v>912087590</v>
      </c>
      <c r="AD28" s="59">
        <v>0</v>
      </c>
      <c r="AE28" s="59"/>
      <c r="AF28" s="60">
        <v>228021897.5</v>
      </c>
      <c r="AG28" s="17">
        <v>0</v>
      </c>
      <c r="AH28" s="17">
        <v>0</v>
      </c>
      <c r="AI28" s="17">
        <v>1140109487.5</v>
      </c>
      <c r="AJ28" s="59">
        <v>0</v>
      </c>
      <c r="AK28" s="59">
        <v>0</v>
      </c>
      <c r="AL28" s="60">
        <v>228021897.5</v>
      </c>
      <c r="AM28" s="17">
        <v>0</v>
      </c>
      <c r="AN28" s="17">
        <v>0</v>
      </c>
      <c r="AO28" s="17">
        <v>1368131385</v>
      </c>
      <c r="AP28" s="57">
        <v>0</v>
      </c>
      <c r="AQ28" s="59">
        <v>0</v>
      </c>
      <c r="AR28" s="60">
        <v>228021898</v>
      </c>
      <c r="AS28" s="17">
        <v>0</v>
      </c>
      <c r="AT28" s="17">
        <v>0</v>
      </c>
      <c r="AU28" s="17">
        <v>1596153283</v>
      </c>
      <c r="AV28" s="39">
        <v>0</v>
      </c>
      <c r="AW28" s="15"/>
      <c r="AX28" s="16">
        <v>228021898</v>
      </c>
      <c r="AY28" s="17">
        <v>0</v>
      </c>
      <c r="AZ28" s="17">
        <v>0</v>
      </c>
      <c r="BA28" s="17">
        <v>1824175181</v>
      </c>
      <c r="BB28" s="42">
        <v>0</v>
      </c>
      <c r="BC28" s="42"/>
      <c r="BD28" s="16">
        <v>228141202</v>
      </c>
      <c r="BE28" s="17">
        <v>0</v>
      </c>
      <c r="BF28" s="17">
        <v>0</v>
      </c>
      <c r="BG28" s="17">
        <v>2052316383</v>
      </c>
      <c r="BH28" s="61">
        <v>0</v>
      </c>
      <c r="BI28" s="61"/>
      <c r="BJ28" s="60">
        <v>232283194</v>
      </c>
      <c r="BK28" s="17">
        <f t="shared" si="0"/>
        <v>0</v>
      </c>
      <c r="BL28" s="17">
        <f t="shared" si="1"/>
        <v>0</v>
      </c>
      <c r="BM28" s="17">
        <f t="shared" si="2"/>
        <v>2284599577</v>
      </c>
      <c r="BN28" s="42">
        <v>0</v>
      </c>
      <c r="BO28" s="42"/>
      <c r="BP28" s="16">
        <v>228021898</v>
      </c>
      <c r="BQ28" s="17">
        <f t="shared" si="3"/>
        <v>0</v>
      </c>
      <c r="BR28" s="17">
        <f t="shared" si="4"/>
        <v>0</v>
      </c>
      <c r="BS28" s="17">
        <f t="shared" si="9"/>
        <v>2512621475</v>
      </c>
      <c r="BT28" s="42">
        <v>399742632</v>
      </c>
      <c r="BU28" s="42"/>
      <c r="BV28" s="16">
        <v>228141196</v>
      </c>
      <c r="BW28" s="17">
        <f t="shared" si="6"/>
        <v>399742632</v>
      </c>
      <c r="BX28" s="17">
        <f t="shared" si="7"/>
        <v>0</v>
      </c>
      <c r="BY28" s="17">
        <f t="shared" si="8"/>
        <v>2740762671</v>
      </c>
    </row>
    <row r="29" spans="1:77" ht="12.75">
      <c r="A29" s="14">
        <v>8909801501</v>
      </c>
      <c r="B29" s="33">
        <v>890980150</v>
      </c>
      <c r="C29" s="14">
        <v>824105000</v>
      </c>
      <c r="D29" s="20" t="s">
        <v>84</v>
      </c>
      <c r="E29" s="35" t="s">
        <v>28</v>
      </c>
      <c r="F29" s="39">
        <v>0</v>
      </c>
      <c r="G29" s="39"/>
      <c r="H29" s="40">
        <v>140983444.33333334</v>
      </c>
      <c r="I29" s="17">
        <v>0</v>
      </c>
      <c r="J29" s="17">
        <v>0</v>
      </c>
      <c r="K29" s="17">
        <v>140983444.33333334</v>
      </c>
      <c r="L29" s="39">
        <v>0</v>
      </c>
      <c r="M29" s="39"/>
      <c r="N29" s="40">
        <v>140983444.33333334</v>
      </c>
      <c r="O29" s="17">
        <v>0</v>
      </c>
      <c r="P29" s="17">
        <v>0</v>
      </c>
      <c r="Q29" s="17">
        <v>281966888.6666667</v>
      </c>
      <c r="R29" s="39">
        <v>0</v>
      </c>
      <c r="S29" s="39">
        <v>0</v>
      </c>
      <c r="T29" s="39">
        <v>140983444.33333334</v>
      </c>
      <c r="U29" s="17">
        <v>0</v>
      </c>
      <c r="V29" s="17">
        <v>0</v>
      </c>
      <c r="W29" s="17">
        <v>422950333</v>
      </c>
      <c r="X29" s="15">
        <v>0</v>
      </c>
      <c r="Y29" s="15"/>
      <c r="Z29" s="16">
        <v>140983444.33333334</v>
      </c>
      <c r="AA29" s="17">
        <v>0</v>
      </c>
      <c r="AB29" s="17">
        <v>0</v>
      </c>
      <c r="AC29" s="17">
        <v>563933777.3333334</v>
      </c>
      <c r="AD29" s="15">
        <v>0</v>
      </c>
      <c r="AE29" s="15"/>
      <c r="AF29" s="16">
        <v>140983444.33333334</v>
      </c>
      <c r="AG29" s="17">
        <v>0</v>
      </c>
      <c r="AH29" s="17">
        <v>0</v>
      </c>
      <c r="AI29" s="17">
        <v>704917221.6666667</v>
      </c>
      <c r="AJ29" s="15">
        <v>0</v>
      </c>
      <c r="AK29" s="15">
        <v>0</v>
      </c>
      <c r="AL29" s="16">
        <v>140983444.33333334</v>
      </c>
      <c r="AM29" s="17">
        <v>0</v>
      </c>
      <c r="AN29" s="17">
        <v>0</v>
      </c>
      <c r="AO29" s="17">
        <v>845900666.0000001</v>
      </c>
      <c r="AP29" s="39">
        <v>0</v>
      </c>
      <c r="AQ29" s="15">
        <v>0</v>
      </c>
      <c r="AR29" s="16">
        <v>140983444</v>
      </c>
      <c r="AS29" s="17">
        <v>0</v>
      </c>
      <c r="AT29" s="17">
        <v>0</v>
      </c>
      <c r="AU29" s="17">
        <v>986884110.0000001</v>
      </c>
      <c r="AV29" s="39">
        <v>0</v>
      </c>
      <c r="AW29" s="15"/>
      <c r="AX29" s="16">
        <v>140983444</v>
      </c>
      <c r="AY29" s="17">
        <v>0</v>
      </c>
      <c r="AZ29" s="17">
        <v>0</v>
      </c>
      <c r="BA29" s="17">
        <v>1127867554</v>
      </c>
      <c r="BB29" s="42">
        <v>0</v>
      </c>
      <c r="BC29" s="42"/>
      <c r="BD29" s="16">
        <v>140983444</v>
      </c>
      <c r="BE29" s="17">
        <v>0</v>
      </c>
      <c r="BF29" s="17">
        <v>0</v>
      </c>
      <c r="BG29" s="17">
        <v>1268850998</v>
      </c>
      <c r="BH29" s="42">
        <v>0</v>
      </c>
      <c r="BI29" s="42"/>
      <c r="BJ29" s="16">
        <v>140983444.33333334</v>
      </c>
      <c r="BK29" s="17">
        <f t="shared" si="0"/>
        <v>0</v>
      </c>
      <c r="BL29" s="17">
        <f t="shared" si="1"/>
        <v>0</v>
      </c>
      <c r="BM29" s="17">
        <f t="shared" si="2"/>
        <v>1409834442.3333333</v>
      </c>
      <c r="BN29" s="42">
        <v>0</v>
      </c>
      <c r="BO29" s="42"/>
      <c r="BP29" s="16">
        <v>140983444</v>
      </c>
      <c r="BQ29" s="17">
        <f t="shared" si="3"/>
        <v>0</v>
      </c>
      <c r="BR29" s="17">
        <f t="shared" si="4"/>
        <v>0</v>
      </c>
      <c r="BS29" s="17">
        <f t="shared" si="9"/>
        <v>1550817886.3333333</v>
      </c>
      <c r="BT29" s="42">
        <v>399742632</v>
      </c>
      <c r="BU29" s="42"/>
      <c r="BV29" s="16">
        <v>140983448</v>
      </c>
      <c r="BW29" s="17">
        <f t="shared" si="6"/>
        <v>399742632</v>
      </c>
      <c r="BX29" s="17">
        <f t="shared" si="7"/>
        <v>0</v>
      </c>
      <c r="BY29" s="17">
        <f t="shared" si="8"/>
        <v>1691801334.3333333</v>
      </c>
    </row>
    <row r="30" spans="1:77" ht="12.75">
      <c r="A30" s="14">
        <v>8910800313</v>
      </c>
      <c r="B30" s="33">
        <v>891080031</v>
      </c>
      <c r="C30" s="14">
        <v>27123000</v>
      </c>
      <c r="D30" s="20" t="s">
        <v>29</v>
      </c>
      <c r="E30" s="35" t="s">
        <v>94</v>
      </c>
      <c r="F30" s="39">
        <v>2078142781.4666667</v>
      </c>
      <c r="G30" s="39"/>
      <c r="H30" s="40">
        <v>4565568018.8</v>
      </c>
      <c r="I30" s="17">
        <v>2078142781.4666667</v>
      </c>
      <c r="J30" s="17">
        <v>0</v>
      </c>
      <c r="K30" s="17">
        <v>4565568018.8</v>
      </c>
      <c r="L30" s="39">
        <v>2078142781.4666667</v>
      </c>
      <c r="M30" s="39"/>
      <c r="N30" s="40">
        <v>9131136037.6</v>
      </c>
      <c r="O30" s="17">
        <v>4156285562.9333334</v>
      </c>
      <c r="P30" s="17">
        <v>0</v>
      </c>
      <c r="Q30" s="17">
        <v>13696704056.400002</v>
      </c>
      <c r="R30" s="39">
        <v>2597678477</v>
      </c>
      <c r="S30" s="39">
        <v>1590132931</v>
      </c>
      <c r="T30" s="39">
        <v>4565568018.8</v>
      </c>
      <c r="U30" s="17">
        <v>6753964039.933333</v>
      </c>
      <c r="V30" s="17">
        <v>1590132931</v>
      </c>
      <c r="W30" s="17">
        <v>18262272075.2</v>
      </c>
      <c r="X30" s="15">
        <v>2597678477</v>
      </c>
      <c r="Y30" s="15"/>
      <c r="Z30" s="16">
        <v>4565568018.8</v>
      </c>
      <c r="AA30" s="17">
        <v>9351642516.933334</v>
      </c>
      <c r="AB30" s="17">
        <v>1590132931</v>
      </c>
      <c r="AC30" s="17">
        <v>22827840094</v>
      </c>
      <c r="AD30" s="15">
        <v>2597678477</v>
      </c>
      <c r="AE30" s="15"/>
      <c r="AF30" s="16">
        <v>4565568018.8</v>
      </c>
      <c r="AG30" s="17">
        <v>11949320993.933334</v>
      </c>
      <c r="AH30" s="17">
        <v>1590132931</v>
      </c>
      <c r="AI30" s="17">
        <v>27393408112.8</v>
      </c>
      <c r="AJ30" s="15">
        <v>5195356954</v>
      </c>
      <c r="AK30" s="15">
        <v>0</v>
      </c>
      <c r="AL30" s="16">
        <v>9131136037.6</v>
      </c>
      <c r="AM30" s="17">
        <v>17144677947.933334</v>
      </c>
      <c r="AN30" s="17">
        <v>1590132931</v>
      </c>
      <c r="AO30" s="17">
        <v>36524544150.4</v>
      </c>
      <c r="AP30" s="39">
        <v>2597678477</v>
      </c>
      <c r="AQ30" s="15">
        <v>0</v>
      </c>
      <c r="AR30" s="16">
        <v>4830096301</v>
      </c>
      <c r="AS30" s="17">
        <v>19742356424.933334</v>
      </c>
      <c r="AT30" s="17">
        <v>1590132931</v>
      </c>
      <c r="AU30" s="17">
        <v>41354640451.4</v>
      </c>
      <c r="AV30" s="39">
        <v>2597678477</v>
      </c>
      <c r="AW30" s="15"/>
      <c r="AX30" s="16">
        <v>5779818226</v>
      </c>
      <c r="AY30" s="17">
        <v>22340034901.933334</v>
      </c>
      <c r="AZ30" s="17">
        <v>1590132931</v>
      </c>
      <c r="BA30" s="17">
        <v>47134458677.4</v>
      </c>
      <c r="BB30" s="42">
        <v>2597678477</v>
      </c>
      <c r="BC30" s="42"/>
      <c r="BD30" s="16">
        <v>4565568019</v>
      </c>
      <c r="BE30" s="17">
        <v>24937713378.933334</v>
      </c>
      <c r="BF30" s="17">
        <v>1590132931</v>
      </c>
      <c r="BG30" s="17">
        <v>51700026696.4</v>
      </c>
      <c r="BH30" s="42">
        <v>2597678476.8333335</v>
      </c>
      <c r="BI30" s="42"/>
      <c r="BJ30" s="16">
        <v>4565568018.8</v>
      </c>
      <c r="BK30" s="17">
        <f t="shared" si="0"/>
        <v>27535391855.766666</v>
      </c>
      <c r="BL30" s="17">
        <f t="shared" si="1"/>
        <v>1590132931</v>
      </c>
      <c r="BM30" s="17">
        <f t="shared" si="2"/>
        <v>56265594715.200005</v>
      </c>
      <c r="BN30" s="42">
        <v>1039071390</v>
      </c>
      <c r="BO30" s="42"/>
      <c r="BP30" s="16">
        <v>4565568019</v>
      </c>
      <c r="BQ30" s="17">
        <f t="shared" si="3"/>
        <v>28574463245.766666</v>
      </c>
      <c r="BR30" s="17">
        <f t="shared" si="4"/>
        <v>1590132931</v>
      </c>
      <c r="BS30" s="17">
        <f t="shared" si="9"/>
        <v>60831162734.200005</v>
      </c>
      <c r="BT30" s="42">
        <v>1039071390</v>
      </c>
      <c r="BU30" s="42"/>
      <c r="BV30" s="16">
        <v>10263499772</v>
      </c>
      <c r="BW30" s="17">
        <f t="shared" si="6"/>
        <v>29613534635.766666</v>
      </c>
      <c r="BX30" s="17">
        <f t="shared" si="7"/>
        <v>1590132931</v>
      </c>
      <c r="BY30" s="17">
        <f t="shared" si="8"/>
        <v>71094662506.20001</v>
      </c>
    </row>
    <row r="31" spans="1:77" ht="12.75">
      <c r="A31" s="14">
        <v>8911800842</v>
      </c>
      <c r="B31" s="33">
        <v>891180084</v>
      </c>
      <c r="C31" s="14">
        <v>26141000</v>
      </c>
      <c r="D31" s="20" t="s">
        <v>85</v>
      </c>
      <c r="E31" s="35" t="s">
        <v>30</v>
      </c>
      <c r="F31" s="39">
        <v>0</v>
      </c>
      <c r="G31" s="39"/>
      <c r="H31" s="40">
        <v>3028135582.9333334</v>
      </c>
      <c r="I31" s="17">
        <v>0</v>
      </c>
      <c r="J31" s="17">
        <v>0</v>
      </c>
      <c r="K31" s="17">
        <v>3028135582.9333334</v>
      </c>
      <c r="L31" s="39">
        <v>0</v>
      </c>
      <c r="M31" s="39"/>
      <c r="N31" s="40">
        <v>6056271165.866667</v>
      </c>
      <c r="O31" s="17">
        <v>0</v>
      </c>
      <c r="P31" s="17">
        <v>0</v>
      </c>
      <c r="Q31" s="17">
        <v>9084406748.8</v>
      </c>
      <c r="R31" s="39">
        <v>0</v>
      </c>
      <c r="S31" s="39">
        <v>2509180877</v>
      </c>
      <c r="T31" s="39">
        <v>3028135582.9333334</v>
      </c>
      <c r="U31" s="17">
        <v>0</v>
      </c>
      <c r="V31" s="17">
        <v>2509180877</v>
      </c>
      <c r="W31" s="17">
        <v>12112542331.733334</v>
      </c>
      <c r="X31" s="15">
        <v>0</v>
      </c>
      <c r="Y31" s="15"/>
      <c r="Z31" s="16">
        <v>3028135582.9333334</v>
      </c>
      <c r="AA31" s="17">
        <v>0</v>
      </c>
      <c r="AB31" s="17">
        <v>2509180877</v>
      </c>
      <c r="AC31" s="17">
        <v>15140677914.666668</v>
      </c>
      <c r="AD31" s="15">
        <v>0</v>
      </c>
      <c r="AE31" s="15"/>
      <c r="AF31" s="16">
        <v>3028135582.9333334</v>
      </c>
      <c r="AG31" s="17">
        <v>0</v>
      </c>
      <c r="AH31" s="17">
        <v>2509180877</v>
      </c>
      <c r="AI31" s="17">
        <v>18168813497.600002</v>
      </c>
      <c r="AJ31" s="15">
        <v>0</v>
      </c>
      <c r="AK31" s="15">
        <v>0</v>
      </c>
      <c r="AL31" s="16">
        <v>6056271165.866667</v>
      </c>
      <c r="AM31" s="17">
        <v>0</v>
      </c>
      <c r="AN31" s="17">
        <v>2509180877</v>
      </c>
      <c r="AO31" s="17">
        <v>24225084663.466667</v>
      </c>
      <c r="AP31" s="39">
        <v>0</v>
      </c>
      <c r="AQ31" s="15">
        <v>0</v>
      </c>
      <c r="AR31" s="16">
        <v>3424572753</v>
      </c>
      <c r="AS31" s="17">
        <v>0</v>
      </c>
      <c r="AT31" s="17">
        <v>2509180877</v>
      </c>
      <c r="AU31" s="17">
        <v>27649657416.466667</v>
      </c>
      <c r="AV31" s="39">
        <v>0</v>
      </c>
      <c r="AW31" s="15"/>
      <c r="AX31" s="16">
        <v>4209461940</v>
      </c>
      <c r="AY31" s="17">
        <v>0</v>
      </c>
      <c r="AZ31" s="17">
        <v>2509180877</v>
      </c>
      <c r="BA31" s="17">
        <v>31859119356.466667</v>
      </c>
      <c r="BB31" s="42">
        <v>0</v>
      </c>
      <c r="BC31" s="42"/>
      <c r="BD31" s="16">
        <v>3028135583</v>
      </c>
      <c r="BE31" s="17">
        <v>0</v>
      </c>
      <c r="BF31" s="17">
        <v>2509180877</v>
      </c>
      <c r="BG31" s="17">
        <v>34887254939.46667</v>
      </c>
      <c r="BH31" s="42">
        <v>0</v>
      </c>
      <c r="BI31" s="42"/>
      <c r="BJ31" s="16">
        <v>3028135582.9333334</v>
      </c>
      <c r="BK31" s="17">
        <f t="shared" si="0"/>
        <v>0</v>
      </c>
      <c r="BL31" s="17">
        <f t="shared" si="1"/>
        <v>2509180877</v>
      </c>
      <c r="BM31" s="17">
        <f t="shared" si="2"/>
        <v>37915390522.4</v>
      </c>
      <c r="BN31" s="42">
        <v>0</v>
      </c>
      <c r="BO31" s="42"/>
      <c r="BP31" s="16">
        <v>3028135583</v>
      </c>
      <c r="BQ31" s="17">
        <f t="shared" si="3"/>
        <v>0</v>
      </c>
      <c r="BR31" s="17">
        <f t="shared" si="4"/>
        <v>2509180877</v>
      </c>
      <c r="BS31" s="17">
        <f t="shared" si="9"/>
        <v>40943526105.4</v>
      </c>
      <c r="BT31" s="42">
        <v>1039071390</v>
      </c>
      <c r="BU31" s="42"/>
      <c r="BV31" s="16">
        <v>6830150713</v>
      </c>
      <c r="BW31" s="17">
        <f t="shared" si="6"/>
        <v>1039071390</v>
      </c>
      <c r="BX31" s="17">
        <f t="shared" si="7"/>
        <v>2509180877</v>
      </c>
      <c r="BY31" s="17">
        <f t="shared" si="8"/>
        <v>47773676818.4</v>
      </c>
    </row>
    <row r="32" spans="1:77" ht="12.75">
      <c r="A32" s="14">
        <v>8911903461</v>
      </c>
      <c r="B32" s="33">
        <v>891190346</v>
      </c>
      <c r="C32" s="14">
        <v>26318000</v>
      </c>
      <c r="D32" s="20" t="s">
        <v>31</v>
      </c>
      <c r="E32" s="35" t="s">
        <v>32</v>
      </c>
      <c r="F32" s="39">
        <v>0</v>
      </c>
      <c r="G32" s="39"/>
      <c r="H32" s="40">
        <v>1601965716.4666667</v>
      </c>
      <c r="I32" s="17">
        <v>0</v>
      </c>
      <c r="J32" s="17">
        <v>0</v>
      </c>
      <c r="K32" s="17">
        <v>1601965716.4666667</v>
      </c>
      <c r="L32" s="39">
        <v>0</v>
      </c>
      <c r="M32" s="39"/>
      <c r="N32" s="40">
        <v>3203931432.9333334</v>
      </c>
      <c r="O32" s="17">
        <v>0</v>
      </c>
      <c r="P32" s="17">
        <v>0</v>
      </c>
      <c r="Q32" s="17">
        <v>4805897149.4</v>
      </c>
      <c r="R32" s="39">
        <v>0</v>
      </c>
      <c r="S32" s="39">
        <v>916919632</v>
      </c>
      <c r="T32" s="39">
        <v>1601965716.4666667</v>
      </c>
      <c r="U32" s="17">
        <v>0</v>
      </c>
      <c r="V32" s="17">
        <v>916919632</v>
      </c>
      <c r="W32" s="17">
        <v>6407862865.866667</v>
      </c>
      <c r="X32" s="15">
        <v>0</v>
      </c>
      <c r="Y32" s="15"/>
      <c r="Z32" s="16">
        <v>1601965716.4666667</v>
      </c>
      <c r="AA32" s="17">
        <v>0</v>
      </c>
      <c r="AB32" s="17">
        <v>916919632</v>
      </c>
      <c r="AC32" s="17">
        <v>8009828582.333334</v>
      </c>
      <c r="AD32" s="15">
        <v>0</v>
      </c>
      <c r="AE32" s="15"/>
      <c r="AF32" s="16">
        <v>1601965716.4666667</v>
      </c>
      <c r="AG32" s="17">
        <v>0</v>
      </c>
      <c r="AH32" s="17">
        <v>916919632</v>
      </c>
      <c r="AI32" s="17">
        <v>9611794298.800001</v>
      </c>
      <c r="AJ32" s="15">
        <v>0</v>
      </c>
      <c r="AK32" s="15">
        <v>0</v>
      </c>
      <c r="AL32" s="16">
        <v>3203931432.9333334</v>
      </c>
      <c r="AM32" s="17">
        <v>0</v>
      </c>
      <c r="AN32" s="17">
        <v>916919632</v>
      </c>
      <c r="AO32" s="17">
        <v>12815725731.733334</v>
      </c>
      <c r="AP32" s="39">
        <v>0</v>
      </c>
      <c r="AQ32" s="15">
        <v>0</v>
      </c>
      <c r="AR32" s="16">
        <v>1920967364</v>
      </c>
      <c r="AS32" s="17">
        <v>0</v>
      </c>
      <c r="AT32" s="17">
        <v>916919632</v>
      </c>
      <c r="AU32" s="17">
        <v>14736693095.733334</v>
      </c>
      <c r="AV32" s="39">
        <v>0</v>
      </c>
      <c r="AW32" s="15"/>
      <c r="AX32" s="16">
        <v>2795411745</v>
      </c>
      <c r="AY32" s="17">
        <v>0</v>
      </c>
      <c r="AZ32" s="17">
        <v>916919632</v>
      </c>
      <c r="BA32" s="17">
        <v>17532104840.733334</v>
      </c>
      <c r="BB32" s="42">
        <v>0</v>
      </c>
      <c r="BC32" s="42"/>
      <c r="BD32" s="16">
        <v>1601965716</v>
      </c>
      <c r="BE32" s="17">
        <v>0</v>
      </c>
      <c r="BF32" s="17">
        <v>916919632</v>
      </c>
      <c r="BG32" s="17">
        <v>19134070556.733334</v>
      </c>
      <c r="BH32" s="42">
        <v>0</v>
      </c>
      <c r="BI32" s="42"/>
      <c r="BJ32" s="16">
        <v>1601965716.4666667</v>
      </c>
      <c r="BK32" s="17">
        <f t="shared" si="0"/>
        <v>0</v>
      </c>
      <c r="BL32" s="17">
        <f t="shared" si="1"/>
        <v>916919632</v>
      </c>
      <c r="BM32" s="17">
        <f t="shared" si="2"/>
        <v>20736036273.2</v>
      </c>
      <c r="BN32" s="42">
        <v>0</v>
      </c>
      <c r="BO32" s="42"/>
      <c r="BP32" s="16">
        <v>1601965716</v>
      </c>
      <c r="BQ32" s="17">
        <f t="shared" si="3"/>
        <v>0</v>
      </c>
      <c r="BR32" s="17">
        <f t="shared" si="4"/>
        <v>916919632</v>
      </c>
      <c r="BS32" s="17">
        <f t="shared" si="9"/>
        <v>22338001989.2</v>
      </c>
      <c r="BT32" s="42">
        <v>1039071390</v>
      </c>
      <c r="BU32" s="42"/>
      <c r="BV32" s="16">
        <v>3606575125</v>
      </c>
      <c r="BW32" s="17">
        <f t="shared" si="6"/>
        <v>1039071390</v>
      </c>
      <c r="BX32" s="17">
        <f t="shared" si="7"/>
        <v>916919632</v>
      </c>
      <c r="BY32" s="17">
        <f t="shared" si="8"/>
        <v>25944577114.2</v>
      </c>
    </row>
    <row r="33" spans="1:77" ht="12.75">
      <c r="A33" s="14">
        <v>8913800335</v>
      </c>
      <c r="B33" s="33">
        <v>891380033</v>
      </c>
      <c r="C33" s="14">
        <v>211176111</v>
      </c>
      <c r="D33" s="20" t="s">
        <v>33</v>
      </c>
      <c r="E33" s="31"/>
      <c r="F33" s="39">
        <v>0</v>
      </c>
      <c r="G33" s="39"/>
      <c r="H33" s="40">
        <v>0</v>
      </c>
      <c r="I33" s="17">
        <v>0</v>
      </c>
      <c r="J33" s="17">
        <v>0</v>
      </c>
      <c r="K33" s="17">
        <v>0</v>
      </c>
      <c r="L33" s="39">
        <v>0</v>
      </c>
      <c r="M33" s="39"/>
      <c r="N33" s="40">
        <v>0</v>
      </c>
      <c r="O33" s="17">
        <v>0</v>
      </c>
      <c r="P33" s="17">
        <v>0</v>
      </c>
      <c r="Q33" s="17">
        <v>0</v>
      </c>
      <c r="R33" s="39">
        <v>0</v>
      </c>
      <c r="S33" s="39">
        <v>0</v>
      </c>
      <c r="T33" s="39">
        <v>0</v>
      </c>
      <c r="U33" s="17">
        <v>0</v>
      </c>
      <c r="V33" s="17">
        <v>0</v>
      </c>
      <c r="W33" s="17">
        <v>0</v>
      </c>
      <c r="X33" s="15">
        <v>0</v>
      </c>
      <c r="Y33" s="15"/>
      <c r="Z33" s="16">
        <v>0</v>
      </c>
      <c r="AA33" s="17">
        <v>0</v>
      </c>
      <c r="AB33" s="17">
        <v>0</v>
      </c>
      <c r="AC33" s="17">
        <v>0</v>
      </c>
      <c r="AD33" s="15">
        <v>0</v>
      </c>
      <c r="AE33" s="15"/>
      <c r="AF33" s="15">
        <v>0</v>
      </c>
      <c r="AG33" s="17">
        <v>0</v>
      </c>
      <c r="AH33" s="17">
        <v>0</v>
      </c>
      <c r="AI33" s="17">
        <v>0</v>
      </c>
      <c r="AJ33" s="15">
        <v>0</v>
      </c>
      <c r="AK33" s="15">
        <v>0</v>
      </c>
      <c r="AL33" s="15">
        <v>0</v>
      </c>
      <c r="AM33" s="17">
        <v>0</v>
      </c>
      <c r="AN33" s="17">
        <v>0</v>
      </c>
      <c r="AO33" s="17">
        <v>0</v>
      </c>
      <c r="AP33" s="39">
        <v>0</v>
      </c>
      <c r="AQ33" s="15">
        <v>0</v>
      </c>
      <c r="AR33" s="15">
        <v>0</v>
      </c>
      <c r="AS33" s="17">
        <v>0</v>
      </c>
      <c r="AT33" s="17">
        <v>0</v>
      </c>
      <c r="AU33" s="17">
        <v>0</v>
      </c>
      <c r="AV33" s="39">
        <v>0</v>
      </c>
      <c r="AW33" s="15"/>
      <c r="AX33" s="16">
        <v>0</v>
      </c>
      <c r="AY33" s="17">
        <v>0</v>
      </c>
      <c r="AZ33" s="17">
        <v>0</v>
      </c>
      <c r="BA33" s="17">
        <v>0</v>
      </c>
      <c r="BB33" s="15">
        <v>0</v>
      </c>
      <c r="BC33" s="42"/>
      <c r="BD33" s="15">
        <v>0</v>
      </c>
      <c r="BE33" s="17">
        <v>0</v>
      </c>
      <c r="BF33" s="17">
        <v>0</v>
      </c>
      <c r="BG33" s="17">
        <v>0</v>
      </c>
      <c r="BH33" s="42">
        <v>0</v>
      </c>
      <c r="BI33" s="42"/>
      <c r="BJ33" s="16">
        <v>0</v>
      </c>
      <c r="BK33" s="17">
        <f t="shared" si="0"/>
        <v>0</v>
      </c>
      <c r="BL33" s="17">
        <f t="shared" si="1"/>
        <v>0</v>
      </c>
      <c r="BM33" s="17">
        <f t="shared" si="2"/>
        <v>0</v>
      </c>
      <c r="BN33" s="15">
        <v>0</v>
      </c>
      <c r="BO33" s="15">
        <v>0</v>
      </c>
      <c r="BP33" s="15">
        <v>0</v>
      </c>
      <c r="BQ33" s="17">
        <f t="shared" si="3"/>
        <v>0</v>
      </c>
      <c r="BR33" s="17">
        <f t="shared" si="4"/>
        <v>0</v>
      </c>
      <c r="BS33" s="17">
        <f t="shared" si="9"/>
        <v>0</v>
      </c>
      <c r="BT33" s="42">
        <v>1039071390</v>
      </c>
      <c r="BU33" s="42"/>
      <c r="BV33" s="15">
        <v>0</v>
      </c>
      <c r="BW33" s="17">
        <f t="shared" si="6"/>
        <v>1039071390</v>
      </c>
      <c r="BX33" s="17">
        <f t="shared" si="7"/>
        <v>0</v>
      </c>
      <c r="BY33" s="17">
        <f t="shared" si="8"/>
        <v>0</v>
      </c>
    </row>
    <row r="34" spans="1:77" ht="12.75">
      <c r="A34" s="14">
        <v>8914800359</v>
      </c>
      <c r="B34" s="33">
        <v>891480035</v>
      </c>
      <c r="C34" s="14">
        <v>24666000</v>
      </c>
      <c r="D34" s="20" t="s">
        <v>86</v>
      </c>
      <c r="E34" s="31" t="s">
        <v>70</v>
      </c>
      <c r="F34" s="39">
        <v>100000000</v>
      </c>
      <c r="G34" s="39"/>
      <c r="H34" s="40">
        <v>5499836181.133333</v>
      </c>
      <c r="I34" s="17">
        <v>100000000</v>
      </c>
      <c r="J34" s="17">
        <v>0</v>
      </c>
      <c r="K34" s="17">
        <v>5499836181.133333</v>
      </c>
      <c r="L34" s="39">
        <v>100000000</v>
      </c>
      <c r="M34" s="39"/>
      <c r="N34" s="40">
        <v>10999672362.266666</v>
      </c>
      <c r="O34" s="17">
        <v>200000000</v>
      </c>
      <c r="P34" s="17">
        <v>0</v>
      </c>
      <c r="Q34" s="17">
        <v>16499508543.4</v>
      </c>
      <c r="R34" s="39">
        <v>125000000</v>
      </c>
      <c r="S34" s="39">
        <v>2734749481</v>
      </c>
      <c r="T34" s="39">
        <v>5499836181.133333</v>
      </c>
      <c r="U34" s="17">
        <v>325000000</v>
      </c>
      <c r="V34" s="17">
        <v>2734749481</v>
      </c>
      <c r="W34" s="17">
        <v>21999344724.533333</v>
      </c>
      <c r="X34" s="15">
        <v>125000000</v>
      </c>
      <c r="Y34" s="15"/>
      <c r="Z34" s="16">
        <v>5499836181.133333</v>
      </c>
      <c r="AA34" s="17">
        <v>450000000</v>
      </c>
      <c r="AB34" s="17">
        <v>2734749481</v>
      </c>
      <c r="AC34" s="17">
        <v>27499180905.666664</v>
      </c>
      <c r="AD34" s="15">
        <v>125000000</v>
      </c>
      <c r="AE34" s="15"/>
      <c r="AF34" s="16">
        <v>5499836181.133333</v>
      </c>
      <c r="AG34" s="17">
        <v>575000000</v>
      </c>
      <c r="AH34" s="17">
        <v>2734749481</v>
      </c>
      <c r="AI34" s="17">
        <v>32999017086.799995</v>
      </c>
      <c r="AJ34" s="15">
        <v>250000000</v>
      </c>
      <c r="AK34" s="15">
        <v>0</v>
      </c>
      <c r="AL34" s="16">
        <v>10999672362.266666</v>
      </c>
      <c r="AM34" s="17">
        <v>825000000</v>
      </c>
      <c r="AN34" s="17">
        <v>2734749481</v>
      </c>
      <c r="AO34" s="17">
        <v>43998689449.066666</v>
      </c>
      <c r="AP34" s="39">
        <v>125000000</v>
      </c>
      <c r="AQ34" s="15">
        <v>0</v>
      </c>
      <c r="AR34" s="16">
        <v>6541600121</v>
      </c>
      <c r="AS34" s="17">
        <v>950000000</v>
      </c>
      <c r="AT34" s="17">
        <v>2734749481</v>
      </c>
      <c r="AU34" s="17">
        <v>50540289570.066666</v>
      </c>
      <c r="AV34" s="39">
        <v>125000000</v>
      </c>
      <c r="AW34" s="15"/>
      <c r="AX34" s="16">
        <v>7016859498</v>
      </c>
      <c r="AY34" s="17">
        <v>1075000000</v>
      </c>
      <c r="AZ34" s="17">
        <v>2734749481</v>
      </c>
      <c r="BA34" s="17">
        <v>57557149068.066666</v>
      </c>
      <c r="BB34" s="42">
        <v>125000000</v>
      </c>
      <c r="BC34" s="42"/>
      <c r="BD34" s="16">
        <v>5499836181</v>
      </c>
      <c r="BE34" s="17">
        <v>1200000000</v>
      </c>
      <c r="BF34" s="17">
        <v>2734749481</v>
      </c>
      <c r="BG34" s="17">
        <v>63056985249.066666</v>
      </c>
      <c r="BH34" s="42">
        <v>125000000</v>
      </c>
      <c r="BI34" s="42"/>
      <c r="BJ34" s="16">
        <v>5499836181.133333</v>
      </c>
      <c r="BK34" s="17">
        <f t="shared" si="0"/>
        <v>1325000000</v>
      </c>
      <c r="BL34" s="17">
        <f t="shared" si="1"/>
        <v>2734749481</v>
      </c>
      <c r="BM34" s="17">
        <f t="shared" si="2"/>
        <v>68556821430.2</v>
      </c>
      <c r="BN34" s="42">
        <v>50000000</v>
      </c>
      <c r="BO34" s="42"/>
      <c r="BP34" s="16">
        <v>5499836181</v>
      </c>
      <c r="BQ34" s="17">
        <f t="shared" si="3"/>
        <v>1375000000</v>
      </c>
      <c r="BR34" s="17">
        <f t="shared" si="4"/>
        <v>2734749481</v>
      </c>
      <c r="BS34" s="17">
        <f t="shared" si="9"/>
        <v>74056657611.2</v>
      </c>
      <c r="BT34" s="42">
        <v>1039071390</v>
      </c>
      <c r="BU34" s="42"/>
      <c r="BV34" s="16">
        <v>11258160082</v>
      </c>
      <c r="BW34" s="17">
        <f t="shared" si="6"/>
        <v>2414071390</v>
      </c>
      <c r="BX34" s="17">
        <f t="shared" si="7"/>
        <v>2734749481</v>
      </c>
      <c r="BY34" s="17">
        <f t="shared" si="8"/>
        <v>85314817693.2</v>
      </c>
    </row>
    <row r="35" spans="1:77" ht="12.75">
      <c r="A35" s="14">
        <v>8915003192</v>
      </c>
      <c r="B35" s="33">
        <v>891500319</v>
      </c>
      <c r="C35" s="14">
        <v>27219000</v>
      </c>
      <c r="D35" s="20" t="s">
        <v>34</v>
      </c>
      <c r="E35" s="36" t="s">
        <v>68</v>
      </c>
      <c r="F35" s="39">
        <v>1319101541.2666667</v>
      </c>
      <c r="G35" s="39"/>
      <c r="H35" s="40">
        <v>5782674622</v>
      </c>
      <c r="I35" s="17">
        <v>1319101541.2666667</v>
      </c>
      <c r="J35" s="17">
        <v>0</v>
      </c>
      <c r="K35" s="17">
        <v>5782674622</v>
      </c>
      <c r="L35" s="39">
        <v>1319101541.2666667</v>
      </c>
      <c r="M35" s="39"/>
      <c r="N35" s="40">
        <v>11565349244</v>
      </c>
      <c r="O35" s="17">
        <v>2638203082.5333333</v>
      </c>
      <c r="P35" s="17">
        <v>0</v>
      </c>
      <c r="Q35" s="17">
        <v>17348023866</v>
      </c>
      <c r="R35" s="39">
        <v>1648876927</v>
      </c>
      <c r="S35" s="39">
        <v>3087850709</v>
      </c>
      <c r="T35" s="39">
        <v>5782674622</v>
      </c>
      <c r="U35" s="17">
        <v>4287080009.5333333</v>
      </c>
      <c r="V35" s="17">
        <v>3087850709</v>
      </c>
      <c r="W35" s="17">
        <v>23130698488</v>
      </c>
      <c r="X35" s="15">
        <v>1648876927</v>
      </c>
      <c r="Y35" s="15"/>
      <c r="Z35" s="16">
        <v>5782674622</v>
      </c>
      <c r="AA35" s="17">
        <v>5935956936.533333</v>
      </c>
      <c r="AB35" s="17">
        <v>3087850709</v>
      </c>
      <c r="AC35" s="17">
        <v>28913373110</v>
      </c>
      <c r="AD35" s="15">
        <v>1648876927</v>
      </c>
      <c r="AE35" s="15"/>
      <c r="AF35" s="16">
        <v>5782674622</v>
      </c>
      <c r="AG35" s="17">
        <v>7584833863.533333</v>
      </c>
      <c r="AH35" s="17">
        <v>3087850709</v>
      </c>
      <c r="AI35" s="17">
        <v>34696047732</v>
      </c>
      <c r="AJ35" s="15">
        <v>3297753854</v>
      </c>
      <c r="AK35" s="15">
        <v>0</v>
      </c>
      <c r="AL35" s="16">
        <v>11565349244</v>
      </c>
      <c r="AM35" s="17">
        <v>10882587717.533333</v>
      </c>
      <c r="AN35" s="17">
        <v>3087850709</v>
      </c>
      <c r="AO35" s="17">
        <v>46261396976</v>
      </c>
      <c r="AP35" s="39">
        <v>1648876927</v>
      </c>
      <c r="AQ35" s="15">
        <v>0</v>
      </c>
      <c r="AR35" s="16">
        <v>6308059017</v>
      </c>
      <c r="AS35" s="17">
        <v>12531464644.533333</v>
      </c>
      <c r="AT35" s="17">
        <v>3087850709</v>
      </c>
      <c r="AU35" s="17">
        <v>52569455993</v>
      </c>
      <c r="AV35" s="39">
        <v>1648876927</v>
      </c>
      <c r="AW35" s="15"/>
      <c r="AX35" s="16">
        <v>7260026226</v>
      </c>
      <c r="AY35" s="17">
        <v>14180341571.533333</v>
      </c>
      <c r="AZ35" s="17">
        <v>3087850709</v>
      </c>
      <c r="BA35" s="17">
        <v>59829482219</v>
      </c>
      <c r="BB35" s="42">
        <v>1648876927</v>
      </c>
      <c r="BC35" s="42"/>
      <c r="BD35" s="16">
        <v>5782674622</v>
      </c>
      <c r="BE35" s="17">
        <v>15829218498.533333</v>
      </c>
      <c r="BF35" s="17">
        <v>3087850709</v>
      </c>
      <c r="BG35" s="17">
        <v>65612156841</v>
      </c>
      <c r="BH35" s="42">
        <v>1648876926.5833333</v>
      </c>
      <c r="BI35" s="42"/>
      <c r="BJ35" s="16">
        <v>5782674622</v>
      </c>
      <c r="BK35" s="17">
        <f t="shared" si="0"/>
        <v>17478095425.116665</v>
      </c>
      <c r="BL35" s="17">
        <f t="shared" si="1"/>
        <v>3087850709</v>
      </c>
      <c r="BM35" s="17">
        <f t="shared" si="2"/>
        <v>71394831463</v>
      </c>
      <c r="BN35" s="42">
        <v>659550767</v>
      </c>
      <c r="BO35" s="42"/>
      <c r="BP35" s="16">
        <v>5782674622</v>
      </c>
      <c r="BQ35" s="17">
        <f t="shared" si="3"/>
        <v>18137646192.116665</v>
      </c>
      <c r="BR35" s="17">
        <f t="shared" si="4"/>
        <v>3087850709</v>
      </c>
      <c r="BS35" s="17">
        <f t="shared" si="9"/>
        <v>77177506085</v>
      </c>
      <c r="BT35" s="42">
        <v>1039071390</v>
      </c>
      <c r="BU35" s="42"/>
      <c r="BV35" s="16">
        <v>13016340819</v>
      </c>
      <c r="BW35" s="17">
        <f t="shared" si="6"/>
        <v>19176717582.116665</v>
      </c>
      <c r="BX35" s="17">
        <f t="shared" si="7"/>
        <v>3087850709</v>
      </c>
      <c r="BY35" s="17">
        <f t="shared" si="8"/>
        <v>90193846904</v>
      </c>
    </row>
    <row r="36" spans="1:77" ht="12.75">
      <c r="A36" s="14">
        <v>8915007591</v>
      </c>
      <c r="B36" s="33">
        <v>891500759</v>
      </c>
      <c r="C36" s="14">
        <v>822719000</v>
      </c>
      <c r="D36" s="20" t="s">
        <v>35</v>
      </c>
      <c r="E36" s="35" t="s">
        <v>36</v>
      </c>
      <c r="F36" s="39">
        <v>0</v>
      </c>
      <c r="G36" s="39"/>
      <c r="H36" s="40">
        <v>339416278.8333333</v>
      </c>
      <c r="I36" s="17">
        <v>0</v>
      </c>
      <c r="J36" s="17">
        <v>0</v>
      </c>
      <c r="K36" s="17">
        <v>339416278.8333333</v>
      </c>
      <c r="L36" s="39">
        <v>0</v>
      </c>
      <c r="M36" s="39"/>
      <c r="N36" s="40">
        <v>339416278.8333333</v>
      </c>
      <c r="O36" s="17">
        <v>0</v>
      </c>
      <c r="P36" s="17">
        <v>0</v>
      </c>
      <c r="Q36" s="17">
        <v>678832557.6666666</v>
      </c>
      <c r="R36" s="39">
        <v>0</v>
      </c>
      <c r="S36" s="39">
        <v>0</v>
      </c>
      <c r="T36" s="39">
        <v>339416278.8333333</v>
      </c>
      <c r="U36" s="17">
        <v>0</v>
      </c>
      <c r="V36" s="17">
        <v>0</v>
      </c>
      <c r="W36" s="17">
        <v>1018248836.5</v>
      </c>
      <c r="X36" s="15">
        <v>0</v>
      </c>
      <c r="Y36" s="15"/>
      <c r="Z36" s="16">
        <v>339416278.8333333</v>
      </c>
      <c r="AA36" s="17">
        <v>0</v>
      </c>
      <c r="AB36" s="17">
        <v>0</v>
      </c>
      <c r="AC36" s="17">
        <v>1357665115.3333333</v>
      </c>
      <c r="AD36" s="15">
        <v>0</v>
      </c>
      <c r="AE36" s="15"/>
      <c r="AF36" s="16">
        <v>339416278.8333333</v>
      </c>
      <c r="AG36" s="17">
        <v>0</v>
      </c>
      <c r="AH36" s="17">
        <v>0</v>
      </c>
      <c r="AI36" s="17">
        <v>1697081394.1666665</v>
      </c>
      <c r="AJ36" s="15">
        <v>0</v>
      </c>
      <c r="AK36" s="15">
        <v>0</v>
      </c>
      <c r="AL36" s="16">
        <v>339416278.8333333</v>
      </c>
      <c r="AM36" s="17">
        <v>0</v>
      </c>
      <c r="AN36" s="17">
        <v>0</v>
      </c>
      <c r="AO36" s="17">
        <v>2036497672.9999998</v>
      </c>
      <c r="AP36" s="39">
        <v>0</v>
      </c>
      <c r="AQ36" s="15">
        <v>0</v>
      </c>
      <c r="AR36" s="16">
        <v>339416279</v>
      </c>
      <c r="AS36" s="17">
        <v>0</v>
      </c>
      <c r="AT36" s="17">
        <v>0</v>
      </c>
      <c r="AU36" s="17">
        <v>2375913952</v>
      </c>
      <c r="AV36" s="39">
        <v>0</v>
      </c>
      <c r="AW36" s="15"/>
      <c r="AX36" s="16">
        <v>339416279</v>
      </c>
      <c r="AY36" s="17">
        <v>0</v>
      </c>
      <c r="AZ36" s="17">
        <v>0</v>
      </c>
      <c r="BA36" s="17">
        <v>2715330231</v>
      </c>
      <c r="BB36" s="42">
        <v>0</v>
      </c>
      <c r="BC36" s="42"/>
      <c r="BD36" s="16">
        <v>339416279</v>
      </c>
      <c r="BE36" s="17">
        <v>0</v>
      </c>
      <c r="BF36" s="17">
        <v>0</v>
      </c>
      <c r="BG36" s="17">
        <v>3054746510</v>
      </c>
      <c r="BH36" s="42">
        <v>0</v>
      </c>
      <c r="BI36" s="42"/>
      <c r="BJ36" s="16">
        <v>339416278.8333333</v>
      </c>
      <c r="BK36" s="17">
        <f t="shared" si="0"/>
        <v>0</v>
      </c>
      <c r="BL36" s="17">
        <f t="shared" si="1"/>
        <v>0</v>
      </c>
      <c r="BM36" s="17">
        <f t="shared" si="2"/>
        <v>3394162788.8333335</v>
      </c>
      <c r="BN36" s="42">
        <v>0</v>
      </c>
      <c r="BO36" s="42"/>
      <c r="BP36" s="16">
        <v>339416279</v>
      </c>
      <c r="BQ36" s="17">
        <f t="shared" si="3"/>
        <v>0</v>
      </c>
      <c r="BR36" s="17">
        <f t="shared" si="4"/>
        <v>0</v>
      </c>
      <c r="BS36" s="17">
        <f>+BM36+BP36</f>
        <v>3733579067.8333335</v>
      </c>
      <c r="BT36" s="42">
        <v>1039071390</v>
      </c>
      <c r="BU36" s="42"/>
      <c r="BV36" s="16">
        <v>339416277</v>
      </c>
      <c r="BW36" s="17">
        <f t="shared" si="6"/>
        <v>1039071390</v>
      </c>
      <c r="BX36" s="17">
        <f t="shared" si="7"/>
        <v>0</v>
      </c>
      <c r="BY36" s="17">
        <f>+BS36+BV36</f>
        <v>4072995344.8333335</v>
      </c>
    </row>
    <row r="37" spans="1:77" ht="12.75">
      <c r="A37" s="14">
        <v>8916800894</v>
      </c>
      <c r="B37" s="33">
        <v>891680089</v>
      </c>
      <c r="C37" s="14">
        <v>28327000</v>
      </c>
      <c r="D37" s="20" t="s">
        <v>87</v>
      </c>
      <c r="E37" s="36" t="s">
        <v>106</v>
      </c>
      <c r="F37" s="39">
        <v>144602211.53333333</v>
      </c>
      <c r="G37" s="39"/>
      <c r="H37" s="40">
        <v>2633240442.2</v>
      </c>
      <c r="I37" s="17">
        <v>144602211.53333333</v>
      </c>
      <c r="J37" s="17">
        <v>0</v>
      </c>
      <c r="K37" s="17">
        <v>2633240442.2</v>
      </c>
      <c r="L37" s="39">
        <v>144602211.53333333</v>
      </c>
      <c r="M37" s="39"/>
      <c r="N37" s="40">
        <v>5266480884.4</v>
      </c>
      <c r="O37" s="17">
        <v>289204423.06666666</v>
      </c>
      <c r="P37" s="17">
        <v>0</v>
      </c>
      <c r="Q37" s="17">
        <v>7899721326.599999</v>
      </c>
      <c r="R37" s="39">
        <v>180752764</v>
      </c>
      <c r="S37" s="39">
        <v>722788146</v>
      </c>
      <c r="T37" s="39">
        <v>2633240442.2</v>
      </c>
      <c r="U37" s="17">
        <v>469957187.06666666</v>
      </c>
      <c r="V37" s="17">
        <v>722788146</v>
      </c>
      <c r="W37" s="17">
        <v>10532961768.8</v>
      </c>
      <c r="X37" s="15">
        <v>180752764</v>
      </c>
      <c r="Y37" s="15"/>
      <c r="Z37" s="16">
        <v>2633240442.2</v>
      </c>
      <c r="AA37" s="17">
        <v>650709951.0666666</v>
      </c>
      <c r="AB37" s="17">
        <v>722788146</v>
      </c>
      <c r="AC37" s="17">
        <v>13166202211</v>
      </c>
      <c r="AD37" s="15">
        <v>180752764</v>
      </c>
      <c r="AE37" s="15"/>
      <c r="AF37" s="16">
        <v>2633240442.2</v>
      </c>
      <c r="AG37" s="17">
        <v>831462715.0666666</v>
      </c>
      <c r="AH37" s="17">
        <v>722788146</v>
      </c>
      <c r="AI37" s="17">
        <v>15799442653.2</v>
      </c>
      <c r="AJ37" s="15">
        <v>361505528</v>
      </c>
      <c r="AK37" s="15">
        <v>0</v>
      </c>
      <c r="AL37" s="16">
        <v>5266480884.4</v>
      </c>
      <c r="AM37" s="17">
        <v>1192968243.0666666</v>
      </c>
      <c r="AN37" s="17">
        <v>722788146</v>
      </c>
      <c r="AO37" s="17">
        <v>21065923537.6</v>
      </c>
      <c r="AP37" s="39">
        <v>180752764</v>
      </c>
      <c r="AQ37" s="15">
        <v>0</v>
      </c>
      <c r="AR37" s="16">
        <v>3248053775</v>
      </c>
      <c r="AS37" s="17">
        <v>1373721007.0666666</v>
      </c>
      <c r="AT37" s="17">
        <v>722788146</v>
      </c>
      <c r="AU37" s="17">
        <v>24313977312.6</v>
      </c>
      <c r="AV37" s="39">
        <v>180752764</v>
      </c>
      <c r="AW37" s="15"/>
      <c r="AX37" s="16">
        <v>3484027488</v>
      </c>
      <c r="AY37" s="17">
        <v>1554473771.0666666</v>
      </c>
      <c r="AZ37" s="17">
        <v>722788146</v>
      </c>
      <c r="BA37" s="17">
        <v>27798004800.6</v>
      </c>
      <c r="BB37" s="42">
        <v>180752764</v>
      </c>
      <c r="BC37" s="42"/>
      <c r="BD37" s="16">
        <v>2633240442</v>
      </c>
      <c r="BE37" s="17">
        <v>1735226535.0666666</v>
      </c>
      <c r="BF37" s="17">
        <v>722788146</v>
      </c>
      <c r="BG37" s="17">
        <v>30431245242.6</v>
      </c>
      <c r="BH37" s="42">
        <v>180752764.41666666</v>
      </c>
      <c r="BI37" s="42"/>
      <c r="BJ37" s="16">
        <v>2633240442.2</v>
      </c>
      <c r="BK37" s="17">
        <f t="shared" si="0"/>
        <v>1915979299.4833333</v>
      </c>
      <c r="BL37" s="17">
        <f t="shared" si="1"/>
        <v>722788146</v>
      </c>
      <c r="BM37" s="17">
        <f t="shared" si="2"/>
        <v>33064485684.8</v>
      </c>
      <c r="BN37" s="42">
        <v>72301109</v>
      </c>
      <c r="BO37" s="42"/>
      <c r="BP37" s="16">
        <v>2633240442</v>
      </c>
      <c r="BQ37" s="17">
        <f t="shared" si="3"/>
        <v>1988280408.4833333</v>
      </c>
      <c r="BR37" s="17">
        <f t="shared" si="4"/>
        <v>722788146</v>
      </c>
      <c r="BS37" s="17">
        <f t="shared" si="9"/>
        <v>35697726126.8</v>
      </c>
      <c r="BT37" s="42">
        <v>72301109</v>
      </c>
      <c r="BU37" s="42"/>
      <c r="BV37" s="16">
        <v>5915850732</v>
      </c>
      <c r="BW37" s="17">
        <f t="shared" si="6"/>
        <v>2060581517.4833333</v>
      </c>
      <c r="BX37" s="17">
        <f t="shared" si="7"/>
        <v>722788146</v>
      </c>
      <c r="BY37" s="17">
        <f aca="true" t="shared" si="10" ref="BY37:BY54">+BS37+BV37</f>
        <v>41613576858.8</v>
      </c>
    </row>
    <row r="38" spans="1:77" ht="12.75">
      <c r="A38" s="14">
        <v>8917019320</v>
      </c>
      <c r="B38" s="33">
        <v>891701932</v>
      </c>
      <c r="C38" s="14">
        <v>823847000</v>
      </c>
      <c r="D38" s="20" t="s">
        <v>88</v>
      </c>
      <c r="E38" s="31" t="s">
        <v>37</v>
      </c>
      <c r="F38" s="39">
        <v>0</v>
      </c>
      <c r="G38" s="39"/>
      <c r="H38" s="40">
        <v>174045809</v>
      </c>
      <c r="I38" s="17">
        <v>0</v>
      </c>
      <c r="J38" s="17">
        <v>0</v>
      </c>
      <c r="K38" s="17">
        <v>174045809</v>
      </c>
      <c r="L38" s="39">
        <v>0</v>
      </c>
      <c r="M38" s="39"/>
      <c r="N38" s="40">
        <v>174045809</v>
      </c>
      <c r="O38" s="17">
        <v>0</v>
      </c>
      <c r="P38" s="17">
        <v>0</v>
      </c>
      <c r="Q38" s="17">
        <v>348091618</v>
      </c>
      <c r="R38" s="39">
        <v>0</v>
      </c>
      <c r="S38" s="39">
        <v>0</v>
      </c>
      <c r="T38" s="39">
        <v>174045809</v>
      </c>
      <c r="U38" s="17">
        <v>0</v>
      </c>
      <c r="V38" s="17">
        <v>0</v>
      </c>
      <c r="W38" s="17">
        <v>522137427</v>
      </c>
      <c r="X38" s="15">
        <v>0</v>
      </c>
      <c r="Y38" s="15"/>
      <c r="Z38" s="16">
        <v>174045809</v>
      </c>
      <c r="AA38" s="17">
        <v>0</v>
      </c>
      <c r="AB38" s="17">
        <v>0</v>
      </c>
      <c r="AC38" s="17">
        <v>696183236</v>
      </c>
      <c r="AD38" s="15">
        <v>0</v>
      </c>
      <c r="AE38" s="15"/>
      <c r="AF38" s="16">
        <v>174045809</v>
      </c>
      <c r="AG38" s="17">
        <v>0</v>
      </c>
      <c r="AH38" s="17">
        <v>0</v>
      </c>
      <c r="AI38" s="17">
        <v>870229045</v>
      </c>
      <c r="AJ38" s="15">
        <v>0</v>
      </c>
      <c r="AK38" s="15">
        <v>0</v>
      </c>
      <c r="AL38" s="16">
        <v>174045809</v>
      </c>
      <c r="AM38" s="17">
        <v>0</v>
      </c>
      <c r="AN38" s="17">
        <v>0</v>
      </c>
      <c r="AO38" s="17">
        <v>1044274854</v>
      </c>
      <c r="AP38" s="39">
        <v>0</v>
      </c>
      <c r="AQ38" s="15">
        <v>0</v>
      </c>
      <c r="AR38" s="16">
        <v>174045809</v>
      </c>
      <c r="AS38" s="17">
        <v>0</v>
      </c>
      <c r="AT38" s="17">
        <v>0</v>
      </c>
      <c r="AU38" s="17">
        <v>1218320663</v>
      </c>
      <c r="AV38" s="39">
        <v>0</v>
      </c>
      <c r="AW38" s="15"/>
      <c r="AX38" s="16">
        <v>174045809</v>
      </c>
      <c r="AY38" s="17">
        <v>0</v>
      </c>
      <c r="AZ38" s="17">
        <v>0</v>
      </c>
      <c r="BA38" s="17">
        <v>1392366472</v>
      </c>
      <c r="BB38" s="42">
        <v>0</v>
      </c>
      <c r="BC38" s="42"/>
      <c r="BD38" s="16">
        <v>174045809</v>
      </c>
      <c r="BE38" s="17">
        <v>0</v>
      </c>
      <c r="BF38" s="17">
        <v>0</v>
      </c>
      <c r="BG38" s="17">
        <v>1566412281</v>
      </c>
      <c r="BH38" s="42">
        <v>0</v>
      </c>
      <c r="BI38" s="42"/>
      <c r="BJ38" s="16">
        <v>174045809</v>
      </c>
      <c r="BK38" s="17">
        <f t="shared" si="0"/>
        <v>0</v>
      </c>
      <c r="BL38" s="17">
        <f t="shared" si="1"/>
        <v>0</v>
      </c>
      <c r="BM38" s="17">
        <f t="shared" si="2"/>
        <v>1740458090</v>
      </c>
      <c r="BN38" s="42">
        <v>0</v>
      </c>
      <c r="BO38" s="42"/>
      <c r="BP38" s="16">
        <v>174045809</v>
      </c>
      <c r="BQ38" s="17">
        <f t="shared" si="3"/>
        <v>0</v>
      </c>
      <c r="BR38" s="17">
        <f t="shared" si="4"/>
        <v>0</v>
      </c>
      <c r="BS38" s="17">
        <f t="shared" si="9"/>
        <v>1914503899</v>
      </c>
      <c r="BT38" s="42">
        <v>50000000</v>
      </c>
      <c r="BU38" s="42"/>
      <c r="BV38" s="16">
        <v>174045809</v>
      </c>
      <c r="BW38" s="17">
        <f t="shared" si="6"/>
        <v>50000000</v>
      </c>
      <c r="BX38" s="17">
        <f t="shared" si="7"/>
        <v>0</v>
      </c>
      <c r="BY38" s="17">
        <f t="shared" si="10"/>
        <v>2088549708</v>
      </c>
    </row>
    <row r="39" spans="1:77" s="54" customFormat="1" ht="12.75">
      <c r="A39" s="44">
        <v>8917801118</v>
      </c>
      <c r="B39" s="45">
        <v>891780111</v>
      </c>
      <c r="C39" s="44">
        <v>121647000</v>
      </c>
      <c r="D39" s="46" t="s">
        <v>89</v>
      </c>
      <c r="E39" s="47" t="s">
        <v>113</v>
      </c>
      <c r="F39" s="48">
        <v>0</v>
      </c>
      <c r="G39" s="48"/>
      <c r="H39" s="49">
        <v>3086448200.3333335</v>
      </c>
      <c r="I39" s="50">
        <v>0</v>
      </c>
      <c r="J39" s="50">
        <v>0</v>
      </c>
      <c r="K39" s="50">
        <v>3086448200.3333335</v>
      </c>
      <c r="L39" s="48">
        <v>0</v>
      </c>
      <c r="M39" s="48"/>
      <c r="N39" s="49">
        <v>6172896400.666667</v>
      </c>
      <c r="O39" s="50">
        <v>0</v>
      </c>
      <c r="P39" s="50">
        <v>0</v>
      </c>
      <c r="Q39" s="50">
        <v>9259344601</v>
      </c>
      <c r="R39" s="48">
        <v>0</v>
      </c>
      <c r="S39" s="48">
        <v>0</v>
      </c>
      <c r="T39" s="48">
        <v>3086448200.3333335</v>
      </c>
      <c r="U39" s="50">
        <v>0</v>
      </c>
      <c r="V39" s="50">
        <v>0</v>
      </c>
      <c r="W39" s="50">
        <v>12345792801.333334</v>
      </c>
      <c r="X39" s="51">
        <v>0</v>
      </c>
      <c r="Y39" s="51"/>
      <c r="Z39" s="52">
        <v>3086448200.3333335</v>
      </c>
      <c r="AA39" s="50">
        <v>0</v>
      </c>
      <c r="AB39" s="50">
        <v>0</v>
      </c>
      <c r="AC39" s="50">
        <v>15432241001.666668</v>
      </c>
      <c r="AD39" s="51">
        <v>0</v>
      </c>
      <c r="AE39" s="51"/>
      <c r="AF39" s="52">
        <v>3086448200.3333335</v>
      </c>
      <c r="AG39" s="50">
        <v>0</v>
      </c>
      <c r="AH39" s="50">
        <v>0</v>
      </c>
      <c r="AI39" s="50">
        <v>18518689202</v>
      </c>
      <c r="AJ39" s="51">
        <v>0</v>
      </c>
      <c r="AK39" s="51">
        <v>0</v>
      </c>
      <c r="AL39" s="52">
        <v>6172896400.666667</v>
      </c>
      <c r="AM39" s="50">
        <v>0</v>
      </c>
      <c r="AN39" s="50">
        <v>0</v>
      </c>
      <c r="AO39" s="50">
        <v>24691585602.666668</v>
      </c>
      <c r="AP39" s="48">
        <v>0</v>
      </c>
      <c r="AQ39" s="51">
        <v>0</v>
      </c>
      <c r="AR39" s="52">
        <v>3739177581</v>
      </c>
      <c r="AS39" s="50">
        <v>0</v>
      </c>
      <c r="AT39" s="50">
        <v>0</v>
      </c>
      <c r="AU39" s="50">
        <v>28430763183.666668</v>
      </c>
      <c r="AV39" s="48">
        <v>0</v>
      </c>
      <c r="AW39" s="51"/>
      <c r="AX39" s="52">
        <v>4324296310</v>
      </c>
      <c r="AY39" s="50">
        <v>0</v>
      </c>
      <c r="AZ39" s="50">
        <v>0</v>
      </c>
      <c r="BA39" s="50">
        <v>32755059493.666668</v>
      </c>
      <c r="BB39" s="53">
        <v>0</v>
      </c>
      <c r="BC39" s="53"/>
      <c r="BD39" s="52">
        <v>3086448200</v>
      </c>
      <c r="BE39" s="50">
        <v>0</v>
      </c>
      <c r="BF39" s="50">
        <v>0</v>
      </c>
      <c r="BG39" s="50">
        <v>35841507693.66667</v>
      </c>
      <c r="BH39" s="53">
        <v>0</v>
      </c>
      <c r="BI39" s="53"/>
      <c r="BJ39" s="52">
        <v>3086448200.3333335</v>
      </c>
      <c r="BK39" s="50">
        <f t="shared" si="0"/>
        <v>0</v>
      </c>
      <c r="BL39" s="50">
        <f t="shared" si="1"/>
        <v>0</v>
      </c>
      <c r="BM39" s="50">
        <f t="shared" si="2"/>
        <v>38927955894.00001</v>
      </c>
      <c r="BN39" s="53">
        <v>0</v>
      </c>
      <c r="BO39" s="53"/>
      <c r="BP39" s="16">
        <v>3086448200</v>
      </c>
      <c r="BQ39" s="50">
        <f t="shared" si="3"/>
        <v>0</v>
      </c>
      <c r="BR39" s="50">
        <f t="shared" si="4"/>
        <v>0</v>
      </c>
      <c r="BS39" s="50">
        <f t="shared" si="9"/>
        <v>42014404094.00001</v>
      </c>
      <c r="BT39" s="53">
        <v>50000000</v>
      </c>
      <c r="BU39" s="53"/>
      <c r="BV39" s="16">
        <v>6919037764</v>
      </c>
      <c r="BW39" s="50">
        <f t="shared" si="6"/>
        <v>50000000</v>
      </c>
      <c r="BX39" s="50">
        <f t="shared" si="7"/>
        <v>0</v>
      </c>
      <c r="BY39" s="50">
        <f t="shared" si="10"/>
        <v>48933441858.00001</v>
      </c>
    </row>
    <row r="40" spans="1:77" ht="12.75">
      <c r="A40" s="14">
        <v>8918002604</v>
      </c>
      <c r="B40" s="33">
        <v>891800260</v>
      </c>
      <c r="C40" s="14">
        <v>20615000</v>
      </c>
      <c r="D40" s="20" t="s">
        <v>38</v>
      </c>
      <c r="E40" s="35" t="s">
        <v>39</v>
      </c>
      <c r="F40" s="39">
        <v>0</v>
      </c>
      <c r="G40" s="39"/>
      <c r="H40" s="40">
        <v>429710479.3333333</v>
      </c>
      <c r="I40" s="17">
        <v>0</v>
      </c>
      <c r="J40" s="17">
        <v>0</v>
      </c>
      <c r="K40" s="17">
        <v>429710479.3333333</v>
      </c>
      <c r="L40" s="39">
        <v>0</v>
      </c>
      <c r="M40" s="39"/>
      <c r="N40" s="40">
        <v>429710479.3333333</v>
      </c>
      <c r="O40" s="17">
        <v>0</v>
      </c>
      <c r="P40" s="17">
        <v>0</v>
      </c>
      <c r="Q40" s="17">
        <v>859420958.6666666</v>
      </c>
      <c r="R40" s="39">
        <v>0</v>
      </c>
      <c r="S40" s="39">
        <v>0</v>
      </c>
      <c r="T40" s="39">
        <v>429710479.3333333</v>
      </c>
      <c r="U40" s="17">
        <v>0</v>
      </c>
      <c r="V40" s="17">
        <v>0</v>
      </c>
      <c r="W40" s="17">
        <v>1289131438</v>
      </c>
      <c r="X40" s="15">
        <v>0</v>
      </c>
      <c r="Y40" s="15"/>
      <c r="Z40" s="16">
        <v>429710479.3333333</v>
      </c>
      <c r="AA40" s="17">
        <v>0</v>
      </c>
      <c r="AB40" s="17">
        <v>0</v>
      </c>
      <c r="AC40" s="17">
        <v>1718841917.3333333</v>
      </c>
      <c r="AD40" s="15">
        <v>0</v>
      </c>
      <c r="AE40" s="15"/>
      <c r="AF40" s="16">
        <v>429710479.3333333</v>
      </c>
      <c r="AG40" s="17">
        <v>0</v>
      </c>
      <c r="AH40" s="17">
        <v>0</v>
      </c>
      <c r="AI40" s="17">
        <v>2148552396.6666665</v>
      </c>
      <c r="AJ40" s="15">
        <v>0</v>
      </c>
      <c r="AK40" s="15">
        <v>0</v>
      </c>
      <c r="AL40" s="16">
        <v>429710479.3333333</v>
      </c>
      <c r="AM40" s="17">
        <v>0</v>
      </c>
      <c r="AN40" s="17">
        <v>0</v>
      </c>
      <c r="AO40" s="17">
        <v>2578262876</v>
      </c>
      <c r="AP40" s="39">
        <v>0</v>
      </c>
      <c r="AQ40" s="15">
        <v>0</v>
      </c>
      <c r="AR40" s="16">
        <v>429710479</v>
      </c>
      <c r="AS40" s="17">
        <v>0</v>
      </c>
      <c r="AT40" s="17">
        <v>0</v>
      </c>
      <c r="AU40" s="17">
        <v>3007973355</v>
      </c>
      <c r="AV40" s="39">
        <v>0</v>
      </c>
      <c r="AW40" s="15"/>
      <c r="AX40" s="16">
        <v>429710479</v>
      </c>
      <c r="AY40" s="17">
        <v>0</v>
      </c>
      <c r="AZ40" s="17">
        <v>0</v>
      </c>
      <c r="BA40" s="17">
        <v>3437683834</v>
      </c>
      <c r="BB40" s="42">
        <v>0</v>
      </c>
      <c r="BC40" s="42"/>
      <c r="BD40" s="16">
        <v>429710479</v>
      </c>
      <c r="BE40" s="17">
        <v>0</v>
      </c>
      <c r="BF40" s="17">
        <v>0</v>
      </c>
      <c r="BG40" s="17">
        <v>3867394313</v>
      </c>
      <c r="BH40" s="42">
        <v>0</v>
      </c>
      <c r="BI40" s="42"/>
      <c r="BJ40" s="16">
        <v>429710479.3333333</v>
      </c>
      <c r="BK40" s="17">
        <f t="shared" si="0"/>
        <v>0</v>
      </c>
      <c r="BL40" s="17">
        <f t="shared" si="1"/>
        <v>0</v>
      </c>
      <c r="BM40" s="17">
        <f t="shared" si="2"/>
        <v>4297104792.333333</v>
      </c>
      <c r="BN40" s="42">
        <v>0</v>
      </c>
      <c r="BO40" s="42"/>
      <c r="BP40" s="16">
        <v>429710479</v>
      </c>
      <c r="BQ40" s="17">
        <f t="shared" si="3"/>
        <v>0</v>
      </c>
      <c r="BR40" s="17">
        <f t="shared" si="4"/>
        <v>0</v>
      </c>
      <c r="BS40" s="17">
        <f t="shared" si="9"/>
        <v>4726815271.333333</v>
      </c>
      <c r="BT40" s="42">
        <v>50000000</v>
      </c>
      <c r="BU40" s="42"/>
      <c r="BV40" s="16">
        <v>429710483</v>
      </c>
      <c r="BW40" s="17">
        <f t="shared" si="6"/>
        <v>50000000</v>
      </c>
      <c r="BX40" s="17">
        <f t="shared" si="7"/>
        <v>0</v>
      </c>
      <c r="BY40" s="17">
        <f t="shared" si="10"/>
        <v>5156525754.333333</v>
      </c>
    </row>
    <row r="41" spans="1:77" ht="12.75">
      <c r="A41" s="14">
        <v>8918003301</v>
      </c>
      <c r="B41" s="33">
        <v>891800330</v>
      </c>
      <c r="C41" s="14">
        <v>27615000</v>
      </c>
      <c r="D41" s="20" t="s">
        <v>90</v>
      </c>
      <c r="E41" s="35" t="s">
        <v>62</v>
      </c>
      <c r="F41" s="39">
        <v>0</v>
      </c>
      <c r="G41" s="39"/>
      <c r="H41" s="40">
        <v>6981501370.4</v>
      </c>
      <c r="I41" s="17">
        <v>0</v>
      </c>
      <c r="J41" s="17">
        <v>0</v>
      </c>
      <c r="K41" s="17">
        <v>6981501370.4</v>
      </c>
      <c r="L41" s="39">
        <v>0</v>
      </c>
      <c r="M41" s="39"/>
      <c r="N41" s="40">
        <v>13963002740.8</v>
      </c>
      <c r="O41" s="17">
        <v>0</v>
      </c>
      <c r="P41" s="17">
        <v>0</v>
      </c>
      <c r="Q41" s="17">
        <v>20944504111.199997</v>
      </c>
      <c r="R41" s="39">
        <v>0</v>
      </c>
      <c r="S41" s="39">
        <v>4265640287</v>
      </c>
      <c r="T41" s="39">
        <v>6981501370.4</v>
      </c>
      <c r="U41" s="17">
        <v>0</v>
      </c>
      <c r="V41" s="17">
        <v>4265640287</v>
      </c>
      <c r="W41" s="17">
        <v>27926005481.6</v>
      </c>
      <c r="X41" s="15">
        <v>0</v>
      </c>
      <c r="Y41" s="15"/>
      <c r="Z41" s="16">
        <v>6981501370.4</v>
      </c>
      <c r="AA41" s="17">
        <v>0</v>
      </c>
      <c r="AB41" s="17">
        <v>4265640287</v>
      </c>
      <c r="AC41" s="17">
        <v>34907506852</v>
      </c>
      <c r="AD41" s="15">
        <v>0</v>
      </c>
      <c r="AE41" s="15"/>
      <c r="AF41" s="16">
        <v>6981501370.4</v>
      </c>
      <c r="AG41" s="17">
        <v>0</v>
      </c>
      <c r="AH41" s="17">
        <v>4265640287</v>
      </c>
      <c r="AI41" s="17">
        <v>41889008222.4</v>
      </c>
      <c r="AJ41" s="15">
        <v>0</v>
      </c>
      <c r="AK41" s="15">
        <v>0</v>
      </c>
      <c r="AL41" s="16">
        <v>13963002740.8</v>
      </c>
      <c r="AM41" s="17">
        <v>0</v>
      </c>
      <c r="AN41" s="17">
        <v>4265640287</v>
      </c>
      <c r="AO41" s="17">
        <v>55852010963.2</v>
      </c>
      <c r="AP41" s="39">
        <v>0</v>
      </c>
      <c r="AQ41" s="15">
        <v>0</v>
      </c>
      <c r="AR41" s="16">
        <v>8996006290</v>
      </c>
      <c r="AS41" s="17">
        <v>0</v>
      </c>
      <c r="AT41" s="17">
        <v>4265640287</v>
      </c>
      <c r="AU41" s="17">
        <v>64848017253.2</v>
      </c>
      <c r="AV41" s="39">
        <v>0</v>
      </c>
      <c r="AW41" s="15"/>
      <c r="AX41" s="16">
        <v>8626492216</v>
      </c>
      <c r="AY41" s="17">
        <v>0</v>
      </c>
      <c r="AZ41" s="17">
        <v>4265640287</v>
      </c>
      <c r="BA41" s="17">
        <v>73474509469.2</v>
      </c>
      <c r="BB41" s="42">
        <v>0</v>
      </c>
      <c r="BC41" s="42"/>
      <c r="BD41" s="16">
        <v>6981501370</v>
      </c>
      <c r="BE41" s="17">
        <v>0</v>
      </c>
      <c r="BF41" s="17">
        <v>4265640287</v>
      </c>
      <c r="BG41" s="17">
        <v>80456010839.2</v>
      </c>
      <c r="BH41" s="42">
        <v>0</v>
      </c>
      <c r="BI41" s="42"/>
      <c r="BJ41" s="16">
        <v>6981501370.4</v>
      </c>
      <c r="BK41" s="17">
        <f t="shared" si="0"/>
        <v>0</v>
      </c>
      <c r="BL41" s="17">
        <f t="shared" si="1"/>
        <v>4265640287</v>
      </c>
      <c r="BM41" s="17">
        <f t="shared" si="2"/>
        <v>87437512209.59999</v>
      </c>
      <c r="BN41" s="42">
        <v>0</v>
      </c>
      <c r="BO41" s="42"/>
      <c r="BP41" s="16">
        <v>6981501370</v>
      </c>
      <c r="BQ41" s="17">
        <f t="shared" si="3"/>
        <v>0</v>
      </c>
      <c r="BR41" s="17">
        <f t="shared" si="4"/>
        <v>4265640287</v>
      </c>
      <c r="BS41" s="17">
        <f t="shared" si="9"/>
        <v>94419013579.59999</v>
      </c>
      <c r="BT41" s="42">
        <v>50000000</v>
      </c>
      <c r="BU41" s="42"/>
      <c r="BV41" s="16">
        <v>15722777840</v>
      </c>
      <c r="BW41" s="17">
        <f t="shared" si="6"/>
        <v>50000000</v>
      </c>
      <c r="BX41" s="17">
        <f t="shared" si="7"/>
        <v>4265640287</v>
      </c>
      <c r="BY41" s="17">
        <f t="shared" si="10"/>
        <v>110141791419.59999</v>
      </c>
    </row>
    <row r="42" spans="1:77" ht="12.75">
      <c r="A42" s="14">
        <v>8919008530</v>
      </c>
      <c r="B42" s="33">
        <v>891900853</v>
      </c>
      <c r="C42" s="14">
        <v>124876000</v>
      </c>
      <c r="D42" s="20" t="s">
        <v>40</v>
      </c>
      <c r="E42" s="31" t="s">
        <v>93</v>
      </c>
      <c r="F42" s="39">
        <v>0</v>
      </c>
      <c r="G42" s="39"/>
      <c r="H42" s="40">
        <v>130298749.73333333</v>
      </c>
      <c r="I42" s="17">
        <v>0</v>
      </c>
      <c r="J42" s="17">
        <v>0</v>
      </c>
      <c r="K42" s="17">
        <v>130298749.73333333</v>
      </c>
      <c r="L42" s="39">
        <v>0</v>
      </c>
      <c r="M42" s="39"/>
      <c r="N42" s="40">
        <v>260597499.46666667</v>
      </c>
      <c r="O42" s="17">
        <v>0</v>
      </c>
      <c r="P42" s="17">
        <v>0</v>
      </c>
      <c r="Q42" s="17">
        <v>390896249.2</v>
      </c>
      <c r="R42" s="39">
        <v>0</v>
      </c>
      <c r="S42" s="39">
        <v>0</v>
      </c>
      <c r="T42" s="39">
        <v>130298749.73333333</v>
      </c>
      <c r="U42" s="17">
        <v>0</v>
      </c>
      <c r="V42" s="17">
        <v>0</v>
      </c>
      <c r="W42" s="17">
        <v>521194998.93333334</v>
      </c>
      <c r="X42" s="15">
        <v>0</v>
      </c>
      <c r="Y42" s="15"/>
      <c r="Z42" s="16">
        <v>130298749.73333333</v>
      </c>
      <c r="AA42" s="17">
        <v>0</v>
      </c>
      <c r="AB42" s="17">
        <v>0</v>
      </c>
      <c r="AC42" s="17">
        <v>651493748.6666666</v>
      </c>
      <c r="AD42" s="15">
        <v>0</v>
      </c>
      <c r="AE42" s="15"/>
      <c r="AF42" s="16">
        <v>130298749.73333333</v>
      </c>
      <c r="AG42" s="17">
        <v>0</v>
      </c>
      <c r="AH42" s="17">
        <v>0</v>
      </c>
      <c r="AI42" s="17">
        <v>781792498.4</v>
      </c>
      <c r="AJ42" s="15">
        <v>0</v>
      </c>
      <c r="AK42" s="15">
        <v>0</v>
      </c>
      <c r="AL42" s="16">
        <v>260597499.466667</v>
      </c>
      <c r="AM42" s="17">
        <v>0</v>
      </c>
      <c r="AN42" s="17">
        <v>0</v>
      </c>
      <c r="AO42" s="17">
        <v>1042389997.866667</v>
      </c>
      <c r="AP42" s="39">
        <v>0</v>
      </c>
      <c r="AQ42" s="15">
        <v>0</v>
      </c>
      <c r="AR42" s="16">
        <v>130298750</v>
      </c>
      <c r="AS42" s="17">
        <v>0</v>
      </c>
      <c r="AT42" s="17">
        <v>0</v>
      </c>
      <c r="AU42" s="17">
        <v>1172688747.866667</v>
      </c>
      <c r="AV42" s="39">
        <v>0</v>
      </c>
      <c r="AW42" s="15"/>
      <c r="AX42" s="16">
        <v>130298750</v>
      </c>
      <c r="AY42" s="17">
        <v>0</v>
      </c>
      <c r="AZ42" s="17">
        <v>0</v>
      </c>
      <c r="BA42" s="17">
        <v>1302987497.866667</v>
      </c>
      <c r="BB42" s="42">
        <v>0</v>
      </c>
      <c r="BC42" s="42"/>
      <c r="BD42" s="16">
        <v>130298750</v>
      </c>
      <c r="BE42" s="17">
        <v>0</v>
      </c>
      <c r="BF42" s="17">
        <v>0</v>
      </c>
      <c r="BG42" s="17">
        <v>1433286247.866667</v>
      </c>
      <c r="BH42" s="42">
        <v>0</v>
      </c>
      <c r="BI42" s="42"/>
      <c r="BJ42" s="16">
        <v>130298749.73333333</v>
      </c>
      <c r="BK42" s="17">
        <f t="shared" si="0"/>
        <v>0</v>
      </c>
      <c r="BL42" s="17">
        <f t="shared" si="1"/>
        <v>0</v>
      </c>
      <c r="BM42" s="17">
        <f t="shared" si="2"/>
        <v>1563584997.6000004</v>
      </c>
      <c r="BN42" s="42">
        <v>0</v>
      </c>
      <c r="BO42" s="42"/>
      <c r="BP42" s="16">
        <v>130298750</v>
      </c>
      <c r="BQ42" s="17">
        <f t="shared" si="3"/>
        <v>0</v>
      </c>
      <c r="BR42" s="17">
        <f t="shared" si="4"/>
        <v>0</v>
      </c>
      <c r="BS42" s="17">
        <f t="shared" si="9"/>
        <v>1693883747.6000004</v>
      </c>
      <c r="BT42" s="42">
        <v>50000000</v>
      </c>
      <c r="BU42" s="42"/>
      <c r="BV42" s="16">
        <v>292096905</v>
      </c>
      <c r="BW42" s="17">
        <f t="shared" si="6"/>
        <v>50000000</v>
      </c>
      <c r="BX42" s="17">
        <f t="shared" si="7"/>
        <v>0</v>
      </c>
      <c r="BY42" s="17">
        <f t="shared" si="10"/>
        <v>1985980652.6000004</v>
      </c>
    </row>
    <row r="43" spans="1:77" ht="12.75">
      <c r="A43" s="14">
        <v>8920007573</v>
      </c>
      <c r="B43" s="33">
        <v>892000757</v>
      </c>
      <c r="C43" s="14">
        <v>28450000</v>
      </c>
      <c r="D43" s="20" t="s">
        <v>41</v>
      </c>
      <c r="E43" s="35" t="s">
        <v>42</v>
      </c>
      <c r="F43" s="39">
        <v>0</v>
      </c>
      <c r="G43" s="39"/>
      <c r="H43" s="40">
        <v>1714151181.5333333</v>
      </c>
      <c r="I43" s="17">
        <v>0</v>
      </c>
      <c r="J43" s="17">
        <v>0</v>
      </c>
      <c r="K43" s="17">
        <v>1714151181.5333333</v>
      </c>
      <c r="L43" s="39">
        <v>0</v>
      </c>
      <c r="M43" s="39"/>
      <c r="N43" s="40">
        <v>3428302363.0666666</v>
      </c>
      <c r="O43" s="17">
        <v>0</v>
      </c>
      <c r="P43" s="17">
        <v>0</v>
      </c>
      <c r="Q43" s="17">
        <v>5142453544.6</v>
      </c>
      <c r="R43" s="39">
        <v>0</v>
      </c>
      <c r="S43" s="39">
        <v>1184955567</v>
      </c>
      <c r="T43" s="39">
        <v>1714151181.5333333</v>
      </c>
      <c r="U43" s="17">
        <v>0</v>
      </c>
      <c r="V43" s="17">
        <v>1184955567</v>
      </c>
      <c r="W43" s="17">
        <v>6856604726.133333</v>
      </c>
      <c r="X43" s="15">
        <v>0</v>
      </c>
      <c r="Y43" s="15"/>
      <c r="Z43" s="16">
        <v>1714151181.5333333</v>
      </c>
      <c r="AA43" s="17">
        <v>0</v>
      </c>
      <c r="AB43" s="17">
        <v>1184955567</v>
      </c>
      <c r="AC43" s="17">
        <v>8570755907.666666</v>
      </c>
      <c r="AD43" s="15">
        <v>0</v>
      </c>
      <c r="AE43" s="15"/>
      <c r="AF43" s="16">
        <v>1714151181.5333333</v>
      </c>
      <c r="AG43" s="17">
        <v>0</v>
      </c>
      <c r="AH43" s="17">
        <v>1184955567</v>
      </c>
      <c r="AI43" s="17">
        <v>10284907089.199999</v>
      </c>
      <c r="AJ43" s="15">
        <v>0</v>
      </c>
      <c r="AK43" s="15">
        <v>0</v>
      </c>
      <c r="AL43" s="16">
        <v>3428302363.0666666</v>
      </c>
      <c r="AM43" s="17">
        <v>0</v>
      </c>
      <c r="AN43" s="17">
        <v>1184955567</v>
      </c>
      <c r="AO43" s="17">
        <v>13713209452.266666</v>
      </c>
      <c r="AP43" s="39">
        <v>0</v>
      </c>
      <c r="AQ43" s="15">
        <v>0</v>
      </c>
      <c r="AR43" s="16">
        <v>1808415078</v>
      </c>
      <c r="AS43" s="17">
        <v>0</v>
      </c>
      <c r="AT43" s="17">
        <v>1184955567</v>
      </c>
      <c r="AU43" s="17">
        <v>15521624530.266666</v>
      </c>
      <c r="AV43" s="39">
        <v>0</v>
      </c>
      <c r="AW43" s="15"/>
      <c r="AX43" s="16">
        <v>2983005926</v>
      </c>
      <c r="AY43" s="17">
        <v>0</v>
      </c>
      <c r="AZ43" s="17">
        <v>1184955567</v>
      </c>
      <c r="BA43" s="17">
        <v>18504630456.266666</v>
      </c>
      <c r="BB43" s="42">
        <v>0</v>
      </c>
      <c r="BC43" s="42"/>
      <c r="BD43" s="16">
        <v>1714151182</v>
      </c>
      <c r="BE43" s="17">
        <v>0</v>
      </c>
      <c r="BF43" s="17">
        <v>1184955567</v>
      </c>
      <c r="BG43" s="17">
        <v>20218781638.266666</v>
      </c>
      <c r="BH43" s="42">
        <v>0</v>
      </c>
      <c r="BI43" s="42"/>
      <c r="BJ43" s="16">
        <v>1714151181.5333333</v>
      </c>
      <c r="BK43" s="17">
        <f t="shared" si="0"/>
        <v>0</v>
      </c>
      <c r="BL43" s="17">
        <f t="shared" si="1"/>
        <v>1184955567</v>
      </c>
      <c r="BM43" s="17">
        <f t="shared" si="2"/>
        <v>21932932819.8</v>
      </c>
      <c r="BN43" s="42">
        <v>0</v>
      </c>
      <c r="BO43" s="42"/>
      <c r="BP43" s="16">
        <v>1714151182</v>
      </c>
      <c r="BQ43" s="17">
        <f t="shared" si="3"/>
        <v>0</v>
      </c>
      <c r="BR43" s="17">
        <f t="shared" si="4"/>
        <v>1184955567</v>
      </c>
      <c r="BS43" s="17">
        <f t="shared" si="9"/>
        <v>23647084001.8</v>
      </c>
      <c r="BT43" s="42">
        <v>50000000</v>
      </c>
      <c r="BU43" s="42"/>
      <c r="BV43" s="16">
        <v>3862601579</v>
      </c>
      <c r="BW43" s="17">
        <f t="shared" si="6"/>
        <v>50000000</v>
      </c>
      <c r="BX43" s="17">
        <f t="shared" si="7"/>
        <v>1184955567</v>
      </c>
      <c r="BY43" s="17">
        <f t="shared" si="10"/>
        <v>27509685580.8</v>
      </c>
    </row>
    <row r="44" spans="1:77" ht="12.75">
      <c r="A44" s="14">
        <v>8921150294</v>
      </c>
      <c r="B44" s="33">
        <v>892115029</v>
      </c>
      <c r="C44" s="14">
        <v>129444000</v>
      </c>
      <c r="D44" s="20" t="s">
        <v>43</v>
      </c>
      <c r="E44" s="35" t="s">
        <v>44</v>
      </c>
      <c r="F44" s="39">
        <v>0</v>
      </c>
      <c r="G44" s="39"/>
      <c r="H44" s="40">
        <v>1566746245.7333333</v>
      </c>
      <c r="I44" s="17">
        <v>0</v>
      </c>
      <c r="J44" s="17">
        <v>0</v>
      </c>
      <c r="K44" s="17">
        <v>1566746245.7333333</v>
      </c>
      <c r="L44" s="39">
        <v>0</v>
      </c>
      <c r="M44" s="39"/>
      <c r="N44" s="40">
        <v>3133492491.4666667</v>
      </c>
      <c r="O44" s="17">
        <v>0</v>
      </c>
      <c r="P44" s="17">
        <v>0</v>
      </c>
      <c r="Q44" s="17">
        <v>4700238737.2</v>
      </c>
      <c r="R44" s="39">
        <v>0</v>
      </c>
      <c r="S44" s="39">
        <v>0</v>
      </c>
      <c r="T44" s="39">
        <v>1566746245.7333333</v>
      </c>
      <c r="U44" s="17">
        <v>0</v>
      </c>
      <c r="V44" s="17">
        <v>0</v>
      </c>
      <c r="W44" s="17">
        <v>6266984982.933333</v>
      </c>
      <c r="X44" s="15">
        <v>0</v>
      </c>
      <c r="Y44" s="15"/>
      <c r="Z44" s="16">
        <v>1566746245.7333333</v>
      </c>
      <c r="AA44" s="17">
        <v>0</v>
      </c>
      <c r="AB44" s="17">
        <v>0</v>
      </c>
      <c r="AC44" s="17">
        <v>7833731228.666667</v>
      </c>
      <c r="AD44" s="15">
        <v>0</v>
      </c>
      <c r="AE44" s="15"/>
      <c r="AF44" s="16">
        <v>1566746245.7333333</v>
      </c>
      <c r="AG44" s="17">
        <v>0</v>
      </c>
      <c r="AH44" s="17">
        <v>0</v>
      </c>
      <c r="AI44" s="17">
        <v>9400477474.4</v>
      </c>
      <c r="AJ44" s="15">
        <v>0</v>
      </c>
      <c r="AK44" s="15">
        <v>0</v>
      </c>
      <c r="AL44" s="16">
        <v>3133492491.4666667</v>
      </c>
      <c r="AM44" s="17">
        <v>0</v>
      </c>
      <c r="AN44" s="17">
        <v>0</v>
      </c>
      <c r="AO44" s="17">
        <v>12533969965.866667</v>
      </c>
      <c r="AP44" s="39">
        <v>0</v>
      </c>
      <c r="AQ44" s="15">
        <v>0</v>
      </c>
      <c r="AR44" s="16">
        <v>1596594284</v>
      </c>
      <c r="AS44" s="17">
        <v>0</v>
      </c>
      <c r="AT44" s="17">
        <v>0</v>
      </c>
      <c r="AU44" s="17">
        <v>14130564249.866667</v>
      </c>
      <c r="AV44" s="39">
        <v>0</v>
      </c>
      <c r="AW44" s="15"/>
      <c r="AX44" s="16">
        <v>3098761525</v>
      </c>
      <c r="AY44" s="17">
        <v>0</v>
      </c>
      <c r="AZ44" s="17">
        <v>0</v>
      </c>
      <c r="BA44" s="17">
        <v>17229325774.86667</v>
      </c>
      <c r="BB44" s="42">
        <v>0</v>
      </c>
      <c r="BC44" s="42"/>
      <c r="BD44" s="16">
        <v>1566746246</v>
      </c>
      <c r="BE44" s="17">
        <v>0</v>
      </c>
      <c r="BF44" s="17">
        <v>0</v>
      </c>
      <c r="BG44" s="17">
        <v>18796072020.86667</v>
      </c>
      <c r="BH44" s="42">
        <v>0</v>
      </c>
      <c r="BI44" s="42"/>
      <c r="BJ44" s="16">
        <v>1566746245.7333333</v>
      </c>
      <c r="BK44" s="17">
        <f t="shared" si="0"/>
        <v>0</v>
      </c>
      <c r="BL44" s="17">
        <f t="shared" si="1"/>
        <v>0</v>
      </c>
      <c r="BM44" s="17">
        <f t="shared" si="2"/>
        <v>20362818266.600002</v>
      </c>
      <c r="BN44" s="42">
        <v>0</v>
      </c>
      <c r="BO44" s="42"/>
      <c r="BP44" s="16">
        <v>1566746246</v>
      </c>
      <c r="BQ44" s="17">
        <f t="shared" si="3"/>
        <v>0</v>
      </c>
      <c r="BR44" s="17">
        <f t="shared" si="4"/>
        <v>0</v>
      </c>
      <c r="BS44" s="17">
        <f t="shared" si="9"/>
        <v>21929564512.600002</v>
      </c>
      <c r="BT44" s="42">
        <v>50000000</v>
      </c>
      <c r="BU44" s="42"/>
      <c r="BV44" s="16">
        <v>3512249592</v>
      </c>
      <c r="BW44" s="17">
        <f t="shared" si="6"/>
        <v>50000000</v>
      </c>
      <c r="BX44" s="17">
        <f t="shared" si="7"/>
        <v>0</v>
      </c>
      <c r="BY44" s="17">
        <f t="shared" si="10"/>
        <v>25441814104.600002</v>
      </c>
    </row>
    <row r="45" spans="1:77" ht="12.75">
      <c r="A45" s="14">
        <v>8922003239</v>
      </c>
      <c r="B45" s="33">
        <v>892200323</v>
      </c>
      <c r="C45" s="14">
        <v>128870000</v>
      </c>
      <c r="D45" s="20" t="s">
        <v>45</v>
      </c>
      <c r="E45" s="35" t="s">
        <v>46</v>
      </c>
      <c r="F45" s="39">
        <v>0</v>
      </c>
      <c r="G45" s="39"/>
      <c r="H45" s="40">
        <v>1268969361.2</v>
      </c>
      <c r="I45" s="17">
        <v>0</v>
      </c>
      <c r="J45" s="17">
        <v>0</v>
      </c>
      <c r="K45" s="17">
        <v>1268969361.2</v>
      </c>
      <c r="L45" s="39">
        <v>0</v>
      </c>
      <c r="M45" s="39"/>
      <c r="N45" s="40">
        <v>2537938722.4</v>
      </c>
      <c r="O45" s="17">
        <v>0</v>
      </c>
      <c r="P45" s="17">
        <v>0</v>
      </c>
      <c r="Q45" s="17">
        <v>3806908083.6000004</v>
      </c>
      <c r="R45" s="39">
        <v>0</v>
      </c>
      <c r="S45" s="39">
        <v>0</v>
      </c>
      <c r="T45" s="39">
        <v>1268969361.2</v>
      </c>
      <c r="U45" s="17">
        <v>0</v>
      </c>
      <c r="V45" s="17">
        <v>0</v>
      </c>
      <c r="W45" s="17">
        <v>5075877444.8</v>
      </c>
      <c r="X45" s="15">
        <v>0</v>
      </c>
      <c r="Y45" s="15"/>
      <c r="Z45" s="16">
        <v>1268969361.2</v>
      </c>
      <c r="AA45" s="17">
        <v>0</v>
      </c>
      <c r="AB45" s="17">
        <v>0</v>
      </c>
      <c r="AC45" s="17">
        <v>6344846806</v>
      </c>
      <c r="AD45" s="15">
        <v>0</v>
      </c>
      <c r="AE45" s="15"/>
      <c r="AF45" s="16">
        <v>1268969361.2</v>
      </c>
      <c r="AG45" s="17">
        <v>0</v>
      </c>
      <c r="AH45" s="17">
        <v>0</v>
      </c>
      <c r="AI45" s="17">
        <v>7613816167.2</v>
      </c>
      <c r="AJ45" s="15">
        <v>0</v>
      </c>
      <c r="AK45" s="15">
        <v>0</v>
      </c>
      <c r="AL45" s="16">
        <v>2537938722.4</v>
      </c>
      <c r="AM45" s="17">
        <v>0</v>
      </c>
      <c r="AN45" s="17">
        <v>0</v>
      </c>
      <c r="AO45" s="17">
        <v>10151754889.6</v>
      </c>
      <c r="AP45" s="39">
        <v>0</v>
      </c>
      <c r="AQ45" s="15">
        <v>0</v>
      </c>
      <c r="AR45" s="16">
        <v>1468477263</v>
      </c>
      <c r="AS45" s="17">
        <v>0</v>
      </c>
      <c r="AT45" s="17">
        <v>0</v>
      </c>
      <c r="AU45" s="17">
        <v>11620232152.6</v>
      </c>
      <c r="AV45" s="39">
        <v>0</v>
      </c>
      <c r="AW45" s="15"/>
      <c r="AX45" s="16">
        <v>2608363300</v>
      </c>
      <c r="AY45" s="17">
        <v>0</v>
      </c>
      <c r="AZ45" s="17">
        <v>0</v>
      </c>
      <c r="BA45" s="17">
        <v>14228595452.6</v>
      </c>
      <c r="BB45" s="42">
        <v>0</v>
      </c>
      <c r="BC45" s="42"/>
      <c r="BD45" s="16">
        <v>1268969361</v>
      </c>
      <c r="BE45" s="17">
        <v>0</v>
      </c>
      <c r="BF45" s="17">
        <v>0</v>
      </c>
      <c r="BG45" s="17">
        <v>15497564813.6</v>
      </c>
      <c r="BH45" s="42">
        <v>0</v>
      </c>
      <c r="BI45" s="42"/>
      <c r="BJ45" s="16">
        <v>1268969361.2</v>
      </c>
      <c r="BK45" s="17">
        <f t="shared" si="0"/>
        <v>0</v>
      </c>
      <c r="BL45" s="17">
        <f t="shared" si="1"/>
        <v>0</v>
      </c>
      <c r="BM45" s="17">
        <f t="shared" si="2"/>
        <v>16766534174.800001</v>
      </c>
      <c r="BN45" s="42">
        <v>0</v>
      </c>
      <c r="BO45" s="42"/>
      <c r="BP45" s="16">
        <v>1268969361</v>
      </c>
      <c r="BQ45" s="17">
        <f t="shared" si="3"/>
        <v>0</v>
      </c>
      <c r="BR45" s="17">
        <f t="shared" si="4"/>
        <v>0</v>
      </c>
      <c r="BS45" s="17">
        <f t="shared" si="9"/>
        <v>18035503535.800003</v>
      </c>
      <c r="BT45" s="42">
        <v>50000000</v>
      </c>
      <c r="BU45" s="42"/>
      <c r="BV45" s="16">
        <v>2844708988</v>
      </c>
      <c r="BW45" s="17">
        <f t="shared" si="6"/>
        <v>50000000</v>
      </c>
      <c r="BX45" s="17">
        <f t="shared" si="7"/>
        <v>0</v>
      </c>
      <c r="BY45" s="17">
        <f t="shared" si="10"/>
        <v>20880212523.800003</v>
      </c>
    </row>
    <row r="46" spans="1:77" ht="12.75">
      <c r="A46" s="14">
        <v>8923002856</v>
      </c>
      <c r="B46" s="33">
        <v>892300285</v>
      </c>
      <c r="C46" s="14">
        <v>821920000</v>
      </c>
      <c r="D46" s="20" t="s">
        <v>47</v>
      </c>
      <c r="E46" s="31" t="s">
        <v>104</v>
      </c>
      <c r="F46" s="39">
        <v>0</v>
      </c>
      <c r="G46" s="39"/>
      <c r="H46" s="40">
        <v>1780495401.4</v>
      </c>
      <c r="I46" s="17">
        <v>0</v>
      </c>
      <c r="J46" s="17">
        <v>0</v>
      </c>
      <c r="K46" s="17">
        <v>1780495401.4</v>
      </c>
      <c r="L46" s="39">
        <v>0</v>
      </c>
      <c r="M46" s="39"/>
      <c r="N46" s="40">
        <v>3560990802.8</v>
      </c>
      <c r="O46" s="17">
        <v>0</v>
      </c>
      <c r="P46" s="17">
        <v>0</v>
      </c>
      <c r="Q46" s="17">
        <v>5341486204.200001</v>
      </c>
      <c r="R46" s="39">
        <v>0</v>
      </c>
      <c r="S46" s="39">
        <v>841304568</v>
      </c>
      <c r="T46" s="39">
        <v>1780495401.4</v>
      </c>
      <c r="U46" s="17">
        <v>0</v>
      </c>
      <c r="V46" s="17">
        <v>841304568</v>
      </c>
      <c r="W46" s="17">
        <v>7121981605.6</v>
      </c>
      <c r="X46" s="15">
        <v>0</v>
      </c>
      <c r="Y46" s="15"/>
      <c r="Z46" s="16">
        <v>1780495401.4</v>
      </c>
      <c r="AA46" s="17">
        <v>0</v>
      </c>
      <c r="AB46" s="17">
        <v>841304568</v>
      </c>
      <c r="AC46" s="17">
        <v>8902477007</v>
      </c>
      <c r="AD46" s="15">
        <v>0</v>
      </c>
      <c r="AE46" s="15"/>
      <c r="AF46" s="16">
        <v>1780495401.4</v>
      </c>
      <c r="AG46" s="17">
        <v>0</v>
      </c>
      <c r="AH46" s="17">
        <v>841304568</v>
      </c>
      <c r="AI46" s="17">
        <v>10682972408.4</v>
      </c>
      <c r="AJ46" s="15">
        <v>0</v>
      </c>
      <c r="AK46" s="15">
        <v>0</v>
      </c>
      <c r="AL46" s="16">
        <v>3560990802.8</v>
      </c>
      <c r="AM46" s="17">
        <v>0</v>
      </c>
      <c r="AN46" s="17">
        <v>841304568</v>
      </c>
      <c r="AO46" s="17">
        <v>14243963211.2</v>
      </c>
      <c r="AP46" s="39">
        <v>0</v>
      </c>
      <c r="AQ46" s="15">
        <v>0</v>
      </c>
      <c r="AR46" s="16">
        <v>2033470377</v>
      </c>
      <c r="AS46" s="17">
        <v>0</v>
      </c>
      <c r="AT46" s="17">
        <v>841304568</v>
      </c>
      <c r="AU46" s="17">
        <v>16277433588.2</v>
      </c>
      <c r="AV46" s="39">
        <v>0</v>
      </c>
      <c r="AW46" s="15"/>
      <c r="AX46" s="16">
        <v>2977639211</v>
      </c>
      <c r="AY46" s="17">
        <v>0</v>
      </c>
      <c r="AZ46" s="17">
        <v>841304568</v>
      </c>
      <c r="BA46" s="17">
        <v>19255072799.2</v>
      </c>
      <c r="BB46" s="42">
        <v>0</v>
      </c>
      <c r="BC46" s="42"/>
      <c r="BD46" s="16">
        <v>1780495401</v>
      </c>
      <c r="BE46" s="17">
        <v>0</v>
      </c>
      <c r="BF46" s="17">
        <v>841304568</v>
      </c>
      <c r="BG46" s="17">
        <v>21035568200.2</v>
      </c>
      <c r="BH46" s="42">
        <v>0</v>
      </c>
      <c r="BI46" s="42"/>
      <c r="BJ46" s="16">
        <v>1780495401.4</v>
      </c>
      <c r="BK46" s="17">
        <f t="shared" si="0"/>
        <v>0</v>
      </c>
      <c r="BL46" s="17">
        <f t="shared" si="1"/>
        <v>841304568</v>
      </c>
      <c r="BM46" s="17">
        <f t="shared" si="2"/>
        <v>22816063601.600002</v>
      </c>
      <c r="BN46" s="42">
        <v>0</v>
      </c>
      <c r="BO46" s="42"/>
      <c r="BP46" s="16">
        <v>1780495401</v>
      </c>
      <c r="BQ46" s="17">
        <f t="shared" si="3"/>
        <v>0</v>
      </c>
      <c r="BR46" s="17">
        <f t="shared" si="4"/>
        <v>841304568</v>
      </c>
      <c r="BS46" s="17">
        <f t="shared" si="9"/>
        <v>24596559002.600002</v>
      </c>
      <c r="BT46" s="42">
        <v>50000000</v>
      </c>
      <c r="BU46" s="42"/>
      <c r="BV46" s="16">
        <v>4005628442</v>
      </c>
      <c r="BW46" s="17">
        <f t="shared" si="6"/>
        <v>50000000</v>
      </c>
      <c r="BX46" s="17">
        <f t="shared" si="7"/>
        <v>841304568</v>
      </c>
      <c r="BY46" s="17">
        <f t="shared" si="10"/>
        <v>28602187444.600002</v>
      </c>
    </row>
    <row r="47" spans="1:77" ht="12.75">
      <c r="A47" s="14">
        <v>8999990633</v>
      </c>
      <c r="B47" s="33">
        <v>899999063</v>
      </c>
      <c r="C47" s="14">
        <v>27400000</v>
      </c>
      <c r="D47" s="20" t="s">
        <v>48</v>
      </c>
      <c r="E47" s="31" t="s">
        <v>119</v>
      </c>
      <c r="F47" s="39">
        <v>12705866666.666666</v>
      </c>
      <c r="G47" s="39"/>
      <c r="H47" s="40">
        <v>36618922387.8</v>
      </c>
      <c r="I47" s="17">
        <v>12705866666.666666</v>
      </c>
      <c r="J47" s="17">
        <v>0</v>
      </c>
      <c r="K47" s="17">
        <v>36618922387.8</v>
      </c>
      <c r="L47" s="39">
        <v>12705866666.666666</v>
      </c>
      <c r="M47" s="39"/>
      <c r="N47" s="40">
        <v>73237844775.6</v>
      </c>
      <c r="O47" s="17">
        <v>25411733333.333332</v>
      </c>
      <c r="P47" s="17">
        <v>0</v>
      </c>
      <c r="Q47" s="17">
        <v>109856767163.40001</v>
      </c>
      <c r="R47" s="39">
        <v>15882333333</v>
      </c>
      <c r="S47" s="39">
        <v>41323755928</v>
      </c>
      <c r="T47" s="39">
        <v>36618922387.8</v>
      </c>
      <c r="U47" s="17">
        <v>41294066666.33333</v>
      </c>
      <c r="V47" s="17">
        <v>41323755928</v>
      </c>
      <c r="W47" s="17">
        <v>146475689551.2</v>
      </c>
      <c r="X47" s="15">
        <v>15882333333</v>
      </c>
      <c r="Y47" s="15"/>
      <c r="Z47" s="16">
        <v>36618922387.8</v>
      </c>
      <c r="AA47" s="17">
        <v>57176399999.33333</v>
      </c>
      <c r="AB47" s="17">
        <v>41323755928</v>
      </c>
      <c r="AC47" s="17">
        <v>183094611939</v>
      </c>
      <c r="AD47" s="15">
        <v>15882333333</v>
      </c>
      <c r="AE47" s="15"/>
      <c r="AF47" s="16">
        <v>36618922387.8</v>
      </c>
      <c r="AG47" s="17">
        <v>73058733332.33333</v>
      </c>
      <c r="AH47" s="17">
        <v>41323755928</v>
      </c>
      <c r="AI47" s="17">
        <v>219713534326.8</v>
      </c>
      <c r="AJ47" s="15">
        <v>31764666666</v>
      </c>
      <c r="AK47" s="15">
        <v>0</v>
      </c>
      <c r="AL47" s="16">
        <v>73237844775.6</v>
      </c>
      <c r="AM47" s="17">
        <v>104823399998.33333</v>
      </c>
      <c r="AN47" s="17">
        <v>41323755928</v>
      </c>
      <c r="AO47" s="17">
        <v>292951379102.4</v>
      </c>
      <c r="AP47" s="39">
        <v>15882333333</v>
      </c>
      <c r="AQ47" s="15">
        <v>0</v>
      </c>
      <c r="AR47" s="16">
        <v>41492383354</v>
      </c>
      <c r="AS47" s="17">
        <v>120705733331.33333</v>
      </c>
      <c r="AT47" s="17">
        <v>41323755928</v>
      </c>
      <c r="AU47" s="17">
        <v>334443762456.4</v>
      </c>
      <c r="AV47" s="39">
        <v>15882333333</v>
      </c>
      <c r="AW47" s="15"/>
      <c r="AX47" s="16">
        <v>39005470327</v>
      </c>
      <c r="AY47" s="17">
        <v>136588066664.33333</v>
      </c>
      <c r="AZ47" s="17">
        <v>41323755928</v>
      </c>
      <c r="BA47" s="17">
        <v>373449232783.4</v>
      </c>
      <c r="BB47" s="42">
        <v>15882333333</v>
      </c>
      <c r="BC47" s="42"/>
      <c r="BD47" s="16">
        <v>36618922388</v>
      </c>
      <c r="BE47" s="17">
        <v>152470399997.3333</v>
      </c>
      <c r="BF47" s="17">
        <v>41323755928</v>
      </c>
      <c r="BG47" s="17">
        <v>410068155171.4</v>
      </c>
      <c r="BH47" s="42">
        <v>15882333333.333334</v>
      </c>
      <c r="BI47" s="42"/>
      <c r="BJ47" s="16">
        <v>36618922387.8</v>
      </c>
      <c r="BK47" s="17">
        <f t="shared" si="0"/>
        <v>168352733330.66666</v>
      </c>
      <c r="BL47" s="17">
        <f t="shared" si="1"/>
        <v>41323755928</v>
      </c>
      <c r="BM47" s="17">
        <f t="shared" si="2"/>
        <v>446687077559.2</v>
      </c>
      <c r="BN47" s="42">
        <v>6352933336</v>
      </c>
      <c r="BO47" s="42"/>
      <c r="BP47" s="16">
        <v>36618922388</v>
      </c>
      <c r="BQ47" s="17">
        <f t="shared" si="3"/>
        <v>174705666666.66666</v>
      </c>
      <c r="BR47" s="17">
        <f t="shared" si="4"/>
        <v>41323755928</v>
      </c>
      <c r="BS47" s="17">
        <f t="shared" si="9"/>
        <v>483305999947.2</v>
      </c>
      <c r="BT47" s="42">
        <v>50000000</v>
      </c>
      <c r="BU47" s="42"/>
      <c r="BV47" s="16">
        <v>82778920009</v>
      </c>
      <c r="BW47" s="17">
        <f t="shared" si="6"/>
        <v>174755666666.66666</v>
      </c>
      <c r="BX47" s="17">
        <f t="shared" si="7"/>
        <v>41323755928</v>
      </c>
      <c r="BY47" s="17">
        <f t="shared" si="10"/>
        <v>566084919956.2</v>
      </c>
    </row>
    <row r="48" spans="1:77" ht="12.75">
      <c r="A48" s="14">
        <v>8999991244</v>
      </c>
      <c r="B48" s="33">
        <v>899999124</v>
      </c>
      <c r="C48" s="14">
        <v>27500000</v>
      </c>
      <c r="D48" s="20" t="s">
        <v>49</v>
      </c>
      <c r="E48" s="31" t="s">
        <v>115</v>
      </c>
      <c r="F48" s="39">
        <v>0</v>
      </c>
      <c r="G48" s="39"/>
      <c r="H48" s="40">
        <v>3653307899.4666667</v>
      </c>
      <c r="I48" s="17">
        <v>0</v>
      </c>
      <c r="J48" s="17">
        <v>0</v>
      </c>
      <c r="K48" s="17">
        <v>3653307899.4666667</v>
      </c>
      <c r="L48" s="39">
        <v>0</v>
      </c>
      <c r="M48" s="39"/>
      <c r="N48" s="40">
        <v>7306615798.933333</v>
      </c>
      <c r="O48" s="17">
        <v>0</v>
      </c>
      <c r="P48" s="17">
        <v>0</v>
      </c>
      <c r="Q48" s="17">
        <v>10959923698.4</v>
      </c>
      <c r="R48" s="39">
        <v>0</v>
      </c>
      <c r="S48" s="39">
        <v>2092533325</v>
      </c>
      <c r="T48" s="39">
        <v>3653307899.4666667</v>
      </c>
      <c r="U48" s="17">
        <v>0</v>
      </c>
      <c r="V48" s="17">
        <v>2092533325</v>
      </c>
      <c r="W48" s="17">
        <v>14613231597.866667</v>
      </c>
      <c r="X48" s="15">
        <v>0</v>
      </c>
      <c r="Y48" s="15"/>
      <c r="Z48" s="16">
        <v>3653307899.4666667</v>
      </c>
      <c r="AA48" s="17">
        <v>0</v>
      </c>
      <c r="AB48" s="17">
        <v>2092533325</v>
      </c>
      <c r="AC48" s="17">
        <v>18266539497.333332</v>
      </c>
      <c r="AD48" s="15">
        <v>0</v>
      </c>
      <c r="AE48" s="15"/>
      <c r="AF48" s="16">
        <v>3653307899.4666667</v>
      </c>
      <c r="AG48" s="17">
        <v>0</v>
      </c>
      <c r="AH48" s="17">
        <v>2092533325</v>
      </c>
      <c r="AI48" s="17">
        <v>21919847396.8</v>
      </c>
      <c r="AJ48" s="15">
        <v>0</v>
      </c>
      <c r="AK48" s="15">
        <v>0</v>
      </c>
      <c r="AL48" s="16">
        <v>7306615798.933333</v>
      </c>
      <c r="AM48" s="17">
        <v>0</v>
      </c>
      <c r="AN48" s="17">
        <v>2092533325</v>
      </c>
      <c r="AO48" s="17">
        <v>29226463195.733334</v>
      </c>
      <c r="AP48" s="39">
        <v>0</v>
      </c>
      <c r="AQ48" s="15">
        <v>0</v>
      </c>
      <c r="AR48" s="16">
        <v>4074986738</v>
      </c>
      <c r="AS48" s="17">
        <v>0</v>
      </c>
      <c r="AT48" s="17">
        <v>2092533325</v>
      </c>
      <c r="AU48" s="17">
        <v>33301449933.733334</v>
      </c>
      <c r="AV48" s="39">
        <v>0</v>
      </c>
      <c r="AW48" s="15"/>
      <c r="AX48" s="16">
        <v>4931222541</v>
      </c>
      <c r="AY48" s="17">
        <v>0</v>
      </c>
      <c r="AZ48" s="17">
        <v>2092533325</v>
      </c>
      <c r="BA48" s="17">
        <v>38232672474.73334</v>
      </c>
      <c r="BB48" s="42">
        <v>0</v>
      </c>
      <c r="BC48" s="42"/>
      <c r="BD48" s="16">
        <v>3653307899</v>
      </c>
      <c r="BE48" s="17">
        <v>0</v>
      </c>
      <c r="BF48" s="17">
        <v>2092533325</v>
      </c>
      <c r="BG48" s="17">
        <v>41885980373.73334</v>
      </c>
      <c r="BH48" s="42">
        <v>0</v>
      </c>
      <c r="BI48" s="42"/>
      <c r="BJ48" s="16">
        <v>3653307899.4666667</v>
      </c>
      <c r="BK48" s="17">
        <f t="shared" si="0"/>
        <v>0</v>
      </c>
      <c r="BL48" s="17">
        <f t="shared" si="1"/>
        <v>2092533325</v>
      </c>
      <c r="BM48" s="17">
        <f t="shared" si="2"/>
        <v>45539288273.200005</v>
      </c>
      <c r="BN48" s="42">
        <v>0</v>
      </c>
      <c r="BO48" s="42"/>
      <c r="BP48" s="16">
        <v>3653307899</v>
      </c>
      <c r="BQ48" s="17">
        <f t="shared" si="3"/>
        <v>0</v>
      </c>
      <c r="BR48" s="17">
        <f t="shared" si="4"/>
        <v>2092533325</v>
      </c>
      <c r="BS48" s="17">
        <f t="shared" si="9"/>
        <v>49192596172.200005</v>
      </c>
      <c r="BT48" s="42">
        <v>50000000</v>
      </c>
      <c r="BU48" s="42"/>
      <c r="BV48" s="16">
        <v>8225267605</v>
      </c>
      <c r="BW48" s="17">
        <f t="shared" si="6"/>
        <v>50000000</v>
      </c>
      <c r="BX48" s="17">
        <f t="shared" si="7"/>
        <v>2092533325</v>
      </c>
      <c r="BY48" s="17">
        <f t="shared" si="10"/>
        <v>57417863777.200005</v>
      </c>
    </row>
    <row r="49" spans="1:77" ht="12.75">
      <c r="A49" s="14">
        <v>8999992307</v>
      </c>
      <c r="B49" s="33">
        <v>899999230</v>
      </c>
      <c r="C49" s="14">
        <v>222711001</v>
      </c>
      <c r="D49" s="20" t="s">
        <v>50</v>
      </c>
      <c r="E49" s="31" t="s">
        <v>107</v>
      </c>
      <c r="F49" s="39">
        <v>0</v>
      </c>
      <c r="G49" s="39"/>
      <c r="H49" s="40">
        <v>1141376709.2</v>
      </c>
      <c r="I49" s="17">
        <v>0</v>
      </c>
      <c r="J49" s="17">
        <v>0</v>
      </c>
      <c r="K49" s="17">
        <v>1141376709.2</v>
      </c>
      <c r="L49" s="39">
        <v>0</v>
      </c>
      <c r="M49" s="39"/>
      <c r="N49" s="40">
        <v>2282753418.4</v>
      </c>
      <c r="O49" s="17">
        <v>0</v>
      </c>
      <c r="P49" s="17">
        <v>0</v>
      </c>
      <c r="Q49" s="17">
        <v>3424130127.6000004</v>
      </c>
      <c r="R49" s="39">
        <v>0</v>
      </c>
      <c r="S49" s="39">
        <v>0</v>
      </c>
      <c r="T49" s="39">
        <v>1141376709.2</v>
      </c>
      <c r="U49" s="17">
        <v>0</v>
      </c>
      <c r="V49" s="17">
        <v>0</v>
      </c>
      <c r="W49" s="17">
        <v>4565506836.8</v>
      </c>
      <c r="X49" s="15">
        <v>0</v>
      </c>
      <c r="Y49" s="15"/>
      <c r="Z49" s="16">
        <v>1141376709.2</v>
      </c>
      <c r="AA49" s="17">
        <v>0</v>
      </c>
      <c r="AB49" s="17">
        <v>0</v>
      </c>
      <c r="AC49" s="17">
        <v>5706883546</v>
      </c>
      <c r="AD49" s="15">
        <v>0</v>
      </c>
      <c r="AE49" s="15"/>
      <c r="AF49" s="16">
        <v>1141376709.2</v>
      </c>
      <c r="AG49" s="17">
        <v>0</v>
      </c>
      <c r="AH49" s="17">
        <v>0</v>
      </c>
      <c r="AI49" s="17">
        <v>6848260255.2</v>
      </c>
      <c r="AJ49" s="15">
        <v>0</v>
      </c>
      <c r="AK49" s="15">
        <v>0</v>
      </c>
      <c r="AL49" s="16">
        <v>2282753418.4</v>
      </c>
      <c r="AM49" s="17">
        <v>0</v>
      </c>
      <c r="AN49" s="17">
        <v>0</v>
      </c>
      <c r="AO49" s="17">
        <v>9131013673.6</v>
      </c>
      <c r="AP49" s="39">
        <v>0</v>
      </c>
      <c r="AQ49" s="15">
        <v>0</v>
      </c>
      <c r="AR49" s="16">
        <v>1858400553</v>
      </c>
      <c r="AS49" s="17">
        <v>0</v>
      </c>
      <c r="AT49" s="17">
        <v>0</v>
      </c>
      <c r="AU49" s="17">
        <v>10989414226.6</v>
      </c>
      <c r="AV49" s="39">
        <v>0</v>
      </c>
      <c r="AW49" s="15"/>
      <c r="AX49" s="16">
        <v>2235282579</v>
      </c>
      <c r="AY49" s="17">
        <v>0</v>
      </c>
      <c r="AZ49" s="17">
        <v>0</v>
      </c>
      <c r="BA49" s="17">
        <v>13224696805.6</v>
      </c>
      <c r="BB49" s="42">
        <v>0</v>
      </c>
      <c r="BC49" s="42"/>
      <c r="BD49" s="16">
        <v>1141376709</v>
      </c>
      <c r="BE49" s="17">
        <v>0</v>
      </c>
      <c r="BF49" s="17">
        <v>0</v>
      </c>
      <c r="BG49" s="17">
        <v>14366073514.6</v>
      </c>
      <c r="BH49" s="42">
        <v>0</v>
      </c>
      <c r="BI49" s="42"/>
      <c r="BJ49" s="16">
        <v>1141376709.2</v>
      </c>
      <c r="BK49" s="17">
        <f t="shared" si="0"/>
        <v>0</v>
      </c>
      <c r="BL49" s="17">
        <f t="shared" si="1"/>
        <v>0</v>
      </c>
      <c r="BM49" s="17">
        <f t="shared" si="2"/>
        <v>15507450223.800001</v>
      </c>
      <c r="BN49" s="42">
        <v>0</v>
      </c>
      <c r="BO49" s="42"/>
      <c r="BP49" s="16">
        <v>1141376709</v>
      </c>
      <c r="BQ49" s="17">
        <f t="shared" si="3"/>
        <v>0</v>
      </c>
      <c r="BR49" s="17">
        <f t="shared" si="4"/>
        <v>0</v>
      </c>
      <c r="BS49" s="17">
        <f t="shared" si="9"/>
        <v>16648826932.800001</v>
      </c>
      <c r="BT49" s="42">
        <v>50000000</v>
      </c>
      <c r="BU49" s="42"/>
      <c r="BV49" s="16">
        <v>2558678470</v>
      </c>
      <c r="BW49" s="17">
        <f t="shared" si="6"/>
        <v>50000000</v>
      </c>
      <c r="BX49" s="17">
        <f t="shared" si="7"/>
        <v>0</v>
      </c>
      <c r="BY49" s="17">
        <f t="shared" si="10"/>
        <v>19207505402.800003</v>
      </c>
    </row>
    <row r="50" spans="1:77" ht="12.75">
      <c r="A50" s="14">
        <v>8020110655</v>
      </c>
      <c r="B50" s="33">
        <v>802011065</v>
      </c>
      <c r="C50" s="14">
        <v>64500000</v>
      </c>
      <c r="D50" s="20" t="s">
        <v>51</v>
      </c>
      <c r="E50" s="31" t="s">
        <v>52</v>
      </c>
      <c r="F50" s="39">
        <v>0</v>
      </c>
      <c r="G50" s="39"/>
      <c r="H50" s="40">
        <v>246009876.41666666</v>
      </c>
      <c r="I50" s="17">
        <v>0</v>
      </c>
      <c r="J50" s="17">
        <v>0</v>
      </c>
      <c r="K50" s="17">
        <v>246009876.41666666</v>
      </c>
      <c r="L50" s="39">
        <v>0</v>
      </c>
      <c r="M50" s="39"/>
      <c r="N50" s="40">
        <v>246009876.41666666</v>
      </c>
      <c r="O50" s="17">
        <v>0</v>
      </c>
      <c r="P50" s="17">
        <v>0</v>
      </c>
      <c r="Q50" s="17">
        <v>492019752.8333333</v>
      </c>
      <c r="R50" s="39">
        <v>0</v>
      </c>
      <c r="S50" s="39">
        <v>0</v>
      </c>
      <c r="T50" s="39">
        <v>246009876.41666666</v>
      </c>
      <c r="U50" s="17">
        <v>0</v>
      </c>
      <c r="V50" s="17">
        <v>0</v>
      </c>
      <c r="W50" s="17">
        <v>738029629.25</v>
      </c>
      <c r="X50" s="15">
        <v>0</v>
      </c>
      <c r="Y50" s="15"/>
      <c r="Z50" s="16">
        <v>246009876.41666666</v>
      </c>
      <c r="AA50" s="17">
        <v>0</v>
      </c>
      <c r="AB50" s="17">
        <v>0</v>
      </c>
      <c r="AC50" s="17">
        <v>984039505.6666666</v>
      </c>
      <c r="AD50" s="15">
        <v>0</v>
      </c>
      <c r="AE50" s="15"/>
      <c r="AF50" s="16">
        <v>246009876.41666666</v>
      </c>
      <c r="AG50" s="17">
        <v>0</v>
      </c>
      <c r="AH50" s="17">
        <v>0</v>
      </c>
      <c r="AI50" s="17">
        <v>1230049382.0833333</v>
      </c>
      <c r="AJ50" s="15">
        <v>0</v>
      </c>
      <c r="AK50" s="15">
        <v>0</v>
      </c>
      <c r="AL50" s="16">
        <v>246009876.41666666</v>
      </c>
      <c r="AM50" s="17">
        <v>0</v>
      </c>
      <c r="AN50" s="17">
        <v>0</v>
      </c>
      <c r="AO50" s="17">
        <v>1476059258.5</v>
      </c>
      <c r="AP50" s="39">
        <v>0</v>
      </c>
      <c r="AQ50" s="15">
        <v>0</v>
      </c>
      <c r="AR50" s="16">
        <v>246009876</v>
      </c>
      <c r="AS50" s="17">
        <v>0</v>
      </c>
      <c r="AT50" s="17">
        <v>0</v>
      </c>
      <c r="AU50" s="17">
        <v>1722069134.5</v>
      </c>
      <c r="AV50" s="39">
        <v>0</v>
      </c>
      <c r="AW50" s="15"/>
      <c r="AX50" s="16">
        <v>246009876</v>
      </c>
      <c r="AY50" s="17">
        <v>0</v>
      </c>
      <c r="AZ50" s="17">
        <v>0</v>
      </c>
      <c r="BA50" s="17">
        <v>1968079010.5</v>
      </c>
      <c r="BB50" s="42">
        <v>0</v>
      </c>
      <c r="BC50" s="42"/>
      <c r="BD50" s="16">
        <v>246009876</v>
      </c>
      <c r="BE50" s="17">
        <v>0</v>
      </c>
      <c r="BF50" s="17">
        <v>0</v>
      </c>
      <c r="BG50" s="17">
        <v>2214088886.5</v>
      </c>
      <c r="BH50" s="42">
        <v>0</v>
      </c>
      <c r="BI50" s="42"/>
      <c r="BJ50" s="16">
        <v>246009876.41666666</v>
      </c>
      <c r="BK50" s="17">
        <f t="shared" si="0"/>
        <v>0</v>
      </c>
      <c r="BL50" s="17">
        <f t="shared" si="1"/>
        <v>0</v>
      </c>
      <c r="BM50" s="17">
        <f t="shared" si="2"/>
        <v>2460098762.9166665</v>
      </c>
      <c r="BN50" s="42">
        <v>0</v>
      </c>
      <c r="BO50" s="42"/>
      <c r="BP50" s="16">
        <v>246009876</v>
      </c>
      <c r="BQ50" s="17">
        <f t="shared" si="3"/>
        <v>0</v>
      </c>
      <c r="BR50" s="17">
        <f t="shared" si="4"/>
        <v>0</v>
      </c>
      <c r="BS50" s="17">
        <f t="shared" si="9"/>
        <v>2706108638.9166665</v>
      </c>
      <c r="BT50" s="42">
        <v>0</v>
      </c>
      <c r="BU50" s="42"/>
      <c r="BV50" s="16">
        <v>246009881</v>
      </c>
      <c r="BW50" s="17">
        <f t="shared" si="6"/>
        <v>0</v>
      </c>
      <c r="BX50" s="17">
        <f t="shared" si="7"/>
        <v>0</v>
      </c>
      <c r="BY50" s="17">
        <f t="shared" si="10"/>
        <v>2952118519.9166665</v>
      </c>
    </row>
    <row r="51" spans="1:77" ht="12.75">
      <c r="A51" s="14">
        <v>8904800545</v>
      </c>
      <c r="B51" s="33">
        <v>890480054</v>
      </c>
      <c r="C51" s="14">
        <v>824613000</v>
      </c>
      <c r="D51" s="20" t="s">
        <v>53</v>
      </c>
      <c r="E51" s="31" t="s">
        <v>54</v>
      </c>
      <c r="F51" s="39">
        <v>0</v>
      </c>
      <c r="G51" s="39"/>
      <c r="H51" s="40">
        <v>226963816.08333334</v>
      </c>
      <c r="I51" s="17">
        <v>0</v>
      </c>
      <c r="J51" s="17">
        <v>0</v>
      </c>
      <c r="K51" s="17">
        <v>226963816.08333334</v>
      </c>
      <c r="L51" s="39">
        <v>0</v>
      </c>
      <c r="M51" s="39"/>
      <c r="N51" s="40">
        <v>226963816.08333334</v>
      </c>
      <c r="O51" s="17">
        <v>0</v>
      </c>
      <c r="P51" s="17">
        <v>0</v>
      </c>
      <c r="Q51" s="17">
        <v>453927632.1666667</v>
      </c>
      <c r="R51" s="39">
        <v>0</v>
      </c>
      <c r="S51" s="39">
        <v>0</v>
      </c>
      <c r="T51" s="39">
        <v>226963816.08333334</v>
      </c>
      <c r="U51" s="17">
        <v>0</v>
      </c>
      <c r="V51" s="17">
        <v>0</v>
      </c>
      <c r="W51" s="17">
        <v>680891448.25</v>
      </c>
      <c r="X51" s="15">
        <v>0</v>
      </c>
      <c r="Y51" s="15"/>
      <c r="Z51" s="16">
        <v>226963816.08333334</v>
      </c>
      <c r="AA51" s="17">
        <v>0</v>
      </c>
      <c r="AB51" s="17">
        <v>0</v>
      </c>
      <c r="AC51" s="17">
        <v>907855264.3333334</v>
      </c>
      <c r="AD51" s="15">
        <v>0</v>
      </c>
      <c r="AE51" s="15"/>
      <c r="AF51" s="16">
        <v>226963816.08333334</v>
      </c>
      <c r="AG51" s="17">
        <v>0</v>
      </c>
      <c r="AH51" s="17">
        <v>0</v>
      </c>
      <c r="AI51" s="17">
        <v>1134819080.4166667</v>
      </c>
      <c r="AJ51" s="15">
        <v>0</v>
      </c>
      <c r="AK51" s="15">
        <v>0</v>
      </c>
      <c r="AL51" s="16">
        <v>226963816.08333334</v>
      </c>
      <c r="AM51" s="17">
        <v>0</v>
      </c>
      <c r="AN51" s="17">
        <v>0</v>
      </c>
      <c r="AO51" s="17">
        <v>1361782896.5</v>
      </c>
      <c r="AP51" s="39">
        <v>0</v>
      </c>
      <c r="AQ51" s="15">
        <v>0</v>
      </c>
      <c r="AR51" s="16">
        <v>226963816</v>
      </c>
      <c r="AS51" s="17">
        <v>0</v>
      </c>
      <c r="AT51" s="17">
        <v>0</v>
      </c>
      <c r="AU51" s="17">
        <v>1588746712.5</v>
      </c>
      <c r="AV51" s="39">
        <v>0</v>
      </c>
      <c r="AW51" s="15"/>
      <c r="AX51" s="16">
        <v>226963816</v>
      </c>
      <c r="AY51" s="17">
        <v>0</v>
      </c>
      <c r="AZ51" s="17">
        <v>0</v>
      </c>
      <c r="BA51" s="17">
        <v>1815710528.5</v>
      </c>
      <c r="BB51" s="42">
        <v>0</v>
      </c>
      <c r="BC51" s="42"/>
      <c r="BD51" s="16">
        <v>226963816</v>
      </c>
      <c r="BE51" s="17">
        <v>0</v>
      </c>
      <c r="BF51" s="17">
        <v>0</v>
      </c>
      <c r="BG51" s="17">
        <v>2042674344.5</v>
      </c>
      <c r="BH51" s="42">
        <v>0</v>
      </c>
      <c r="BI51" s="42"/>
      <c r="BJ51" s="16">
        <v>226963816.08333334</v>
      </c>
      <c r="BK51" s="17">
        <f t="shared" si="0"/>
        <v>0</v>
      </c>
      <c r="BL51" s="17">
        <f t="shared" si="1"/>
        <v>0</v>
      </c>
      <c r="BM51" s="17">
        <f t="shared" si="2"/>
        <v>2269638160.5833335</v>
      </c>
      <c r="BN51" s="42">
        <v>0</v>
      </c>
      <c r="BO51" s="42"/>
      <c r="BP51" s="16">
        <v>226963816</v>
      </c>
      <c r="BQ51" s="17">
        <f t="shared" si="3"/>
        <v>0</v>
      </c>
      <c r="BR51" s="17">
        <f t="shared" si="4"/>
        <v>0</v>
      </c>
      <c r="BS51" s="17">
        <f t="shared" si="9"/>
        <v>2496601976.5833335</v>
      </c>
      <c r="BT51" s="42">
        <v>0</v>
      </c>
      <c r="BU51" s="42"/>
      <c r="BV51" s="16">
        <v>226963817</v>
      </c>
      <c r="BW51" s="17">
        <f t="shared" si="6"/>
        <v>0</v>
      </c>
      <c r="BX51" s="17">
        <f t="shared" si="7"/>
        <v>0</v>
      </c>
      <c r="BY51" s="17">
        <f t="shared" si="10"/>
        <v>2723565793.5833335</v>
      </c>
    </row>
    <row r="52" spans="1:77" ht="12.75">
      <c r="A52" s="14">
        <v>8909801531</v>
      </c>
      <c r="B52" s="33">
        <v>890980153</v>
      </c>
      <c r="C52" s="14">
        <v>821505000</v>
      </c>
      <c r="D52" s="20" t="s">
        <v>55</v>
      </c>
      <c r="E52" s="31" t="s">
        <v>56</v>
      </c>
      <c r="F52" s="39">
        <v>0</v>
      </c>
      <c r="G52" s="39"/>
      <c r="H52" s="40">
        <v>627874996.8333334</v>
      </c>
      <c r="I52" s="17">
        <v>0</v>
      </c>
      <c r="J52" s="17">
        <v>0</v>
      </c>
      <c r="K52" s="17">
        <v>627874996.8333334</v>
      </c>
      <c r="L52" s="39">
        <v>0</v>
      </c>
      <c r="M52" s="39"/>
      <c r="N52" s="40">
        <v>627874996.8333334</v>
      </c>
      <c r="O52" s="17">
        <v>0</v>
      </c>
      <c r="P52" s="17">
        <v>0</v>
      </c>
      <c r="Q52" s="17">
        <v>1255749993.6666667</v>
      </c>
      <c r="R52" s="39">
        <v>0</v>
      </c>
      <c r="S52" s="39">
        <v>0</v>
      </c>
      <c r="T52" s="39">
        <v>627874996.8333334</v>
      </c>
      <c r="U52" s="17">
        <v>0</v>
      </c>
      <c r="V52" s="17">
        <v>0</v>
      </c>
      <c r="W52" s="17">
        <v>1883624990.5</v>
      </c>
      <c r="X52" s="15">
        <v>0</v>
      </c>
      <c r="Y52" s="15"/>
      <c r="Z52" s="16">
        <v>627874996.8333334</v>
      </c>
      <c r="AA52" s="17">
        <v>0</v>
      </c>
      <c r="AB52" s="17">
        <v>0</v>
      </c>
      <c r="AC52" s="17">
        <v>2511499987.3333335</v>
      </c>
      <c r="AD52" s="15">
        <v>0</v>
      </c>
      <c r="AE52" s="15"/>
      <c r="AF52" s="16">
        <v>627874996.8333334</v>
      </c>
      <c r="AG52" s="17">
        <v>0</v>
      </c>
      <c r="AH52" s="17">
        <v>0</v>
      </c>
      <c r="AI52" s="17">
        <v>3139374984.166667</v>
      </c>
      <c r="AJ52" s="15">
        <v>0</v>
      </c>
      <c r="AK52" s="15">
        <v>0</v>
      </c>
      <c r="AL52" s="16">
        <v>627874996.8333334</v>
      </c>
      <c r="AM52" s="17">
        <v>0</v>
      </c>
      <c r="AN52" s="17">
        <v>0</v>
      </c>
      <c r="AO52" s="17">
        <v>3767249981.0000005</v>
      </c>
      <c r="AP52" s="39">
        <v>0</v>
      </c>
      <c r="AQ52" s="15">
        <v>0</v>
      </c>
      <c r="AR52" s="16">
        <v>627874997</v>
      </c>
      <c r="AS52" s="17">
        <v>0</v>
      </c>
      <c r="AT52" s="17">
        <v>0</v>
      </c>
      <c r="AU52" s="17">
        <v>4395124978</v>
      </c>
      <c r="AV52" s="39">
        <v>0</v>
      </c>
      <c r="AW52" s="15"/>
      <c r="AX52" s="16">
        <v>627874997</v>
      </c>
      <c r="AY52" s="17">
        <v>0</v>
      </c>
      <c r="AZ52" s="17">
        <v>0</v>
      </c>
      <c r="BA52" s="17">
        <v>5022999975</v>
      </c>
      <c r="BB52" s="42">
        <v>0</v>
      </c>
      <c r="BC52" s="42"/>
      <c r="BD52" s="16">
        <v>627874997</v>
      </c>
      <c r="BE52" s="17">
        <v>0</v>
      </c>
      <c r="BF52" s="17">
        <v>0</v>
      </c>
      <c r="BG52" s="17">
        <v>5650874972</v>
      </c>
      <c r="BH52" s="42">
        <v>0</v>
      </c>
      <c r="BI52" s="42"/>
      <c r="BJ52" s="16">
        <v>627874996.8333334</v>
      </c>
      <c r="BK52" s="17">
        <f t="shared" si="0"/>
        <v>0</v>
      </c>
      <c r="BL52" s="17">
        <f t="shared" si="1"/>
        <v>0</v>
      </c>
      <c r="BM52" s="17">
        <f t="shared" si="2"/>
        <v>6278749968.833333</v>
      </c>
      <c r="BN52" s="42">
        <v>0</v>
      </c>
      <c r="BO52" s="42"/>
      <c r="BP52" s="16">
        <v>627874997</v>
      </c>
      <c r="BQ52" s="17">
        <f t="shared" si="3"/>
        <v>0</v>
      </c>
      <c r="BR52" s="17">
        <f t="shared" si="4"/>
        <v>0</v>
      </c>
      <c r="BS52" s="17">
        <f t="shared" si="9"/>
        <v>6906624965.833333</v>
      </c>
      <c r="BT52" s="42">
        <v>399742632</v>
      </c>
      <c r="BU52" s="42"/>
      <c r="BV52" s="16">
        <v>627874995</v>
      </c>
      <c r="BW52" s="17">
        <f t="shared" si="6"/>
        <v>399742632</v>
      </c>
      <c r="BX52" s="17">
        <f t="shared" si="7"/>
        <v>0</v>
      </c>
      <c r="BY52" s="17">
        <f t="shared" si="10"/>
        <v>7534499960.833333</v>
      </c>
    </row>
    <row r="53" spans="1:77" ht="12.75">
      <c r="A53" s="14">
        <v>8905015784</v>
      </c>
      <c r="B53" s="33">
        <v>890501578</v>
      </c>
      <c r="C53" s="14">
        <v>824454000</v>
      </c>
      <c r="D53" s="20" t="s">
        <v>98</v>
      </c>
      <c r="E53" s="31" t="s">
        <v>102</v>
      </c>
      <c r="F53" s="39">
        <v>0</v>
      </c>
      <c r="G53" s="39"/>
      <c r="H53" s="40">
        <v>236201223.5</v>
      </c>
      <c r="I53" s="17">
        <v>0</v>
      </c>
      <c r="J53" s="17">
        <v>0</v>
      </c>
      <c r="K53" s="17">
        <v>236201223.5</v>
      </c>
      <c r="L53" s="39">
        <v>0</v>
      </c>
      <c r="M53" s="39"/>
      <c r="N53" s="40">
        <v>236201223.5</v>
      </c>
      <c r="O53" s="17">
        <v>0</v>
      </c>
      <c r="P53" s="17">
        <v>0</v>
      </c>
      <c r="Q53" s="17">
        <v>472402447</v>
      </c>
      <c r="R53" s="39">
        <v>0</v>
      </c>
      <c r="S53" s="39">
        <v>0</v>
      </c>
      <c r="T53" s="39">
        <v>236201223.5</v>
      </c>
      <c r="U53" s="17">
        <v>0</v>
      </c>
      <c r="V53" s="17">
        <v>0</v>
      </c>
      <c r="W53" s="17">
        <v>708603670.5</v>
      </c>
      <c r="X53" s="15">
        <v>0</v>
      </c>
      <c r="Y53" s="15"/>
      <c r="Z53" s="16">
        <v>236201223.5</v>
      </c>
      <c r="AA53" s="17">
        <v>0</v>
      </c>
      <c r="AB53" s="17">
        <v>0</v>
      </c>
      <c r="AC53" s="17">
        <v>944804894</v>
      </c>
      <c r="AD53" s="15">
        <v>0</v>
      </c>
      <c r="AE53" s="15"/>
      <c r="AF53" s="16">
        <v>236201223.5</v>
      </c>
      <c r="AG53" s="17">
        <v>0</v>
      </c>
      <c r="AH53" s="17">
        <v>0</v>
      </c>
      <c r="AI53" s="17">
        <v>1181006117.5</v>
      </c>
      <c r="AJ53" s="15">
        <v>0</v>
      </c>
      <c r="AK53" s="15">
        <v>0</v>
      </c>
      <c r="AL53" s="16">
        <v>236201223.5</v>
      </c>
      <c r="AM53" s="17">
        <v>0</v>
      </c>
      <c r="AN53" s="17">
        <v>0</v>
      </c>
      <c r="AO53" s="17">
        <v>1417207341</v>
      </c>
      <c r="AP53" s="39">
        <v>0</v>
      </c>
      <c r="AQ53" s="15">
        <v>0</v>
      </c>
      <c r="AR53" s="16">
        <v>236201224</v>
      </c>
      <c r="AS53" s="17">
        <v>0</v>
      </c>
      <c r="AT53" s="17">
        <v>0</v>
      </c>
      <c r="AU53" s="17">
        <v>1653408565</v>
      </c>
      <c r="AV53" s="39">
        <v>0</v>
      </c>
      <c r="AW53" s="15"/>
      <c r="AX53" s="16">
        <v>236201224</v>
      </c>
      <c r="AY53" s="17">
        <v>0</v>
      </c>
      <c r="AZ53" s="17">
        <v>0</v>
      </c>
      <c r="BA53" s="17">
        <v>1889609789</v>
      </c>
      <c r="BB53" s="42">
        <v>0</v>
      </c>
      <c r="BC53" s="42"/>
      <c r="BD53" s="16">
        <v>236201224</v>
      </c>
      <c r="BE53" s="17">
        <v>0</v>
      </c>
      <c r="BF53" s="17">
        <v>0</v>
      </c>
      <c r="BG53" s="17">
        <v>2125811013</v>
      </c>
      <c r="BH53" s="42">
        <v>0</v>
      </c>
      <c r="BI53" s="42"/>
      <c r="BJ53" s="16">
        <v>236201223.5</v>
      </c>
      <c r="BK53" s="17">
        <f t="shared" si="0"/>
        <v>0</v>
      </c>
      <c r="BL53" s="17">
        <f t="shared" si="1"/>
        <v>0</v>
      </c>
      <c r="BM53" s="17">
        <f t="shared" si="2"/>
        <v>2362012236.5</v>
      </c>
      <c r="BN53" s="42">
        <v>0</v>
      </c>
      <c r="BO53" s="42"/>
      <c r="BP53" s="16">
        <v>236201224</v>
      </c>
      <c r="BQ53" s="17">
        <f t="shared" si="3"/>
        <v>0</v>
      </c>
      <c r="BR53" s="17">
        <f t="shared" si="4"/>
        <v>0</v>
      </c>
      <c r="BS53" s="17">
        <f t="shared" si="9"/>
        <v>2598213460.5</v>
      </c>
      <c r="BT53" s="42">
        <v>0</v>
      </c>
      <c r="BU53" s="42"/>
      <c r="BV53" s="16">
        <v>236201218</v>
      </c>
      <c r="BW53" s="17">
        <f t="shared" si="6"/>
        <v>0</v>
      </c>
      <c r="BX53" s="17">
        <f t="shared" si="7"/>
        <v>0</v>
      </c>
      <c r="BY53" s="17">
        <f t="shared" si="10"/>
        <v>2834414678.5</v>
      </c>
    </row>
    <row r="54" spans="1:77" ht="12.75">
      <c r="A54" s="14">
        <v>8919028110</v>
      </c>
      <c r="B54" s="33">
        <v>891902811</v>
      </c>
      <c r="C54" s="14">
        <v>824376000</v>
      </c>
      <c r="D54" s="20" t="s">
        <v>57</v>
      </c>
      <c r="E54" s="31" t="s">
        <v>105</v>
      </c>
      <c r="F54" s="39">
        <v>0</v>
      </c>
      <c r="G54" s="39"/>
      <c r="H54" s="40">
        <v>256938947</v>
      </c>
      <c r="I54" s="17">
        <v>0</v>
      </c>
      <c r="J54" s="17">
        <v>0</v>
      </c>
      <c r="K54" s="17">
        <v>256938947</v>
      </c>
      <c r="L54" s="39">
        <v>0</v>
      </c>
      <c r="M54" s="39"/>
      <c r="N54" s="40">
        <v>256938947</v>
      </c>
      <c r="O54" s="17">
        <v>0</v>
      </c>
      <c r="P54" s="17">
        <v>0</v>
      </c>
      <c r="Q54" s="17">
        <v>513877894</v>
      </c>
      <c r="R54" s="39">
        <v>0</v>
      </c>
      <c r="S54" s="39">
        <v>0</v>
      </c>
      <c r="T54" s="39">
        <v>256938947</v>
      </c>
      <c r="U54" s="17">
        <v>0</v>
      </c>
      <c r="V54" s="17">
        <v>0</v>
      </c>
      <c r="W54" s="17">
        <v>770816841</v>
      </c>
      <c r="X54" s="15">
        <v>0</v>
      </c>
      <c r="Y54" s="15"/>
      <c r="Z54" s="16">
        <v>256938947</v>
      </c>
      <c r="AA54" s="17">
        <v>0</v>
      </c>
      <c r="AB54" s="17">
        <v>0</v>
      </c>
      <c r="AC54" s="17">
        <v>1027755788</v>
      </c>
      <c r="AD54" s="15">
        <v>0</v>
      </c>
      <c r="AE54" s="15"/>
      <c r="AF54" s="16">
        <v>256938947</v>
      </c>
      <c r="AG54" s="17">
        <v>0</v>
      </c>
      <c r="AH54" s="17">
        <v>0</v>
      </c>
      <c r="AI54" s="17">
        <v>1284694735</v>
      </c>
      <c r="AJ54" s="15">
        <v>0</v>
      </c>
      <c r="AK54" s="15">
        <v>0</v>
      </c>
      <c r="AL54" s="16">
        <v>256938947</v>
      </c>
      <c r="AM54" s="17">
        <v>0</v>
      </c>
      <c r="AN54" s="17">
        <v>0</v>
      </c>
      <c r="AO54" s="17">
        <v>1541633682</v>
      </c>
      <c r="AP54" s="39">
        <v>0</v>
      </c>
      <c r="AQ54" s="15">
        <v>0</v>
      </c>
      <c r="AR54" s="16">
        <v>256938947</v>
      </c>
      <c r="AS54" s="17">
        <v>0</v>
      </c>
      <c r="AT54" s="17">
        <v>0</v>
      </c>
      <c r="AU54" s="17">
        <v>1798572629</v>
      </c>
      <c r="AV54" s="39">
        <v>0</v>
      </c>
      <c r="AW54" s="15"/>
      <c r="AX54" s="16">
        <v>256938947</v>
      </c>
      <c r="AY54" s="17">
        <v>0</v>
      </c>
      <c r="AZ54" s="17">
        <v>0</v>
      </c>
      <c r="BA54" s="17">
        <v>2055511576</v>
      </c>
      <c r="BB54" s="42">
        <v>0</v>
      </c>
      <c r="BC54" s="42"/>
      <c r="BD54" s="16">
        <v>256938947</v>
      </c>
      <c r="BE54" s="17">
        <v>0</v>
      </c>
      <c r="BF54" s="17">
        <v>0</v>
      </c>
      <c r="BG54" s="17">
        <v>2312450523</v>
      </c>
      <c r="BH54" s="42">
        <v>0</v>
      </c>
      <c r="BI54" s="42"/>
      <c r="BJ54" s="16">
        <v>256938947</v>
      </c>
      <c r="BK54" s="17">
        <f t="shared" si="0"/>
        <v>0</v>
      </c>
      <c r="BL54" s="17">
        <f t="shared" si="1"/>
        <v>0</v>
      </c>
      <c r="BM54" s="17">
        <f t="shared" si="2"/>
        <v>2569389470</v>
      </c>
      <c r="BN54" s="42">
        <v>0</v>
      </c>
      <c r="BO54" s="42"/>
      <c r="BP54" s="16">
        <v>256938947</v>
      </c>
      <c r="BQ54" s="17">
        <f t="shared" si="3"/>
        <v>0</v>
      </c>
      <c r="BR54" s="17">
        <f t="shared" si="4"/>
        <v>0</v>
      </c>
      <c r="BS54" s="17">
        <f t="shared" si="9"/>
        <v>2826328417</v>
      </c>
      <c r="BT54" s="42">
        <v>50000000</v>
      </c>
      <c r="BU54" s="42"/>
      <c r="BV54" s="16">
        <v>256938947</v>
      </c>
      <c r="BW54" s="17">
        <f t="shared" si="6"/>
        <v>50000000</v>
      </c>
      <c r="BX54" s="17">
        <f t="shared" si="7"/>
        <v>0</v>
      </c>
      <c r="BY54" s="17">
        <f t="shared" si="10"/>
        <v>3083267364</v>
      </c>
    </row>
    <row r="55" spans="1:77" ht="12.75">
      <c r="A55" s="14"/>
      <c r="B55" s="33"/>
      <c r="C55" s="14"/>
      <c r="D55" s="20"/>
      <c r="E55" s="31"/>
      <c r="F55" s="39"/>
      <c r="G55" s="39"/>
      <c r="H55" s="40"/>
      <c r="I55" s="17"/>
      <c r="J55" s="17"/>
      <c r="K55" s="17"/>
      <c r="L55" s="39"/>
      <c r="M55" s="39"/>
      <c r="N55" s="40"/>
      <c r="O55" s="17"/>
      <c r="P55" s="17"/>
      <c r="Q55" s="17"/>
      <c r="R55" s="39"/>
      <c r="S55" s="39"/>
      <c r="T55" s="39">
        <v>0</v>
      </c>
      <c r="U55" s="17"/>
      <c r="V55" s="17"/>
      <c r="W55" s="17"/>
      <c r="X55" s="15"/>
      <c r="Y55" s="15"/>
      <c r="Z55" s="16"/>
      <c r="AA55" s="17"/>
      <c r="AB55" s="17"/>
      <c r="AC55" s="17"/>
      <c r="AD55" s="15"/>
      <c r="AE55" s="15"/>
      <c r="AF55" s="16"/>
      <c r="AG55" s="17"/>
      <c r="AH55" s="17"/>
      <c r="AI55" s="17"/>
      <c r="AJ55" s="15"/>
      <c r="AK55" s="15"/>
      <c r="AL55" s="16">
        <v>0</v>
      </c>
      <c r="AM55" s="17"/>
      <c r="AN55" s="17"/>
      <c r="AO55" s="17"/>
      <c r="AP55" s="39">
        <v>0</v>
      </c>
      <c r="AQ55" s="15">
        <v>0</v>
      </c>
      <c r="AR55" s="16">
        <v>0</v>
      </c>
      <c r="AS55" s="17"/>
      <c r="AT55" s="17"/>
      <c r="AU55" s="17">
        <v>0</v>
      </c>
      <c r="AV55" s="39">
        <v>0</v>
      </c>
      <c r="AW55" s="15"/>
      <c r="AX55" s="16">
        <v>0</v>
      </c>
      <c r="AY55" s="17"/>
      <c r="AZ55" s="17"/>
      <c r="BA55" s="17"/>
      <c r="BB55" s="42">
        <v>0</v>
      </c>
      <c r="BC55" s="42"/>
      <c r="BD55" s="16">
        <v>0</v>
      </c>
      <c r="BE55" s="17"/>
      <c r="BF55" s="17"/>
      <c r="BG55" s="17"/>
      <c r="BH55" s="42">
        <v>0</v>
      </c>
      <c r="BI55" s="42"/>
      <c r="BJ55" s="16">
        <v>0</v>
      </c>
      <c r="BK55" s="17"/>
      <c r="BL55" s="17"/>
      <c r="BM55" s="17"/>
      <c r="BN55" s="42">
        <v>0</v>
      </c>
      <c r="BO55" s="42"/>
      <c r="BP55" s="16">
        <v>0</v>
      </c>
      <c r="BQ55" s="17"/>
      <c r="BR55" s="17"/>
      <c r="BS55" s="17"/>
      <c r="BT55" s="42"/>
      <c r="BU55" s="42"/>
      <c r="BV55" s="16"/>
      <c r="BW55" s="17"/>
      <c r="BX55" s="17"/>
      <c r="BY55" s="17"/>
    </row>
    <row r="56" spans="1:77" ht="24" customHeight="1">
      <c r="A56" s="21" t="s">
        <v>58</v>
      </c>
      <c r="B56" s="34"/>
      <c r="C56" s="22"/>
      <c r="D56" s="23"/>
      <c r="E56" s="24"/>
      <c r="F56" s="25">
        <v>17851826314.666664</v>
      </c>
      <c r="G56" s="25">
        <v>0</v>
      </c>
      <c r="H56" s="25">
        <v>159671078199.31668</v>
      </c>
      <c r="I56" s="26">
        <v>17851826314.666664</v>
      </c>
      <c r="J56" s="26">
        <v>0</v>
      </c>
      <c r="K56" s="26">
        <v>159671078199.31668</v>
      </c>
      <c r="L56" s="25">
        <v>17851826314.666664</v>
      </c>
      <c r="M56" s="25">
        <v>0</v>
      </c>
      <c r="N56" s="25">
        <v>315889055968.38336</v>
      </c>
      <c r="O56" s="26">
        <v>35703652629.33333</v>
      </c>
      <c r="P56" s="26">
        <v>0</v>
      </c>
      <c r="Q56" s="26">
        <v>475560134167.7</v>
      </c>
      <c r="R56" s="25">
        <v>22314782893</v>
      </c>
      <c r="S56" s="25">
        <v>67988067625</v>
      </c>
      <c r="T56" s="25">
        <v>159671078199.31668</v>
      </c>
      <c r="U56" s="25">
        <v>58018435522.33333</v>
      </c>
      <c r="V56" s="25">
        <v>67988067625</v>
      </c>
      <c r="W56" s="25">
        <v>635231212367.0167</v>
      </c>
      <c r="X56" s="25">
        <v>22314782893</v>
      </c>
      <c r="Y56" s="25">
        <v>0</v>
      </c>
      <c r="Z56" s="25">
        <v>159671078199.31668</v>
      </c>
      <c r="AA56" s="26">
        <v>80333218415.33333</v>
      </c>
      <c r="AB56" s="26">
        <v>67988067625</v>
      </c>
      <c r="AC56" s="26">
        <v>794902290566.3334</v>
      </c>
      <c r="AD56" s="25">
        <v>22314782893</v>
      </c>
      <c r="AE56" s="25">
        <v>0</v>
      </c>
      <c r="AF56" s="25">
        <v>159671078199.31668</v>
      </c>
      <c r="AG56" s="26">
        <v>102648001308.33333</v>
      </c>
      <c r="AH56" s="26">
        <v>67988067625</v>
      </c>
      <c r="AI56" s="26">
        <v>954573368765.6498</v>
      </c>
      <c r="AJ56" s="25">
        <v>44629565786</v>
      </c>
      <c r="AK56" s="25">
        <v>0</v>
      </c>
      <c r="AL56" s="25">
        <v>315889055968.38336</v>
      </c>
      <c r="AM56" s="26">
        <v>147277567094.3333</v>
      </c>
      <c r="AN56" s="26">
        <v>67988067625</v>
      </c>
      <c r="AO56" s="26">
        <v>1270462424734.0334</v>
      </c>
      <c r="AP56" s="25">
        <v>22314782893</v>
      </c>
      <c r="AQ56" s="25">
        <v>0</v>
      </c>
      <c r="AR56" s="25">
        <v>190885470091</v>
      </c>
      <c r="AS56" s="26">
        <v>169592349987.3333</v>
      </c>
      <c r="AT56" s="26">
        <v>67988067625</v>
      </c>
      <c r="AU56" s="26">
        <v>1461347894825.0334</v>
      </c>
      <c r="AV56" s="25">
        <v>22314782893</v>
      </c>
      <c r="AW56" s="25">
        <v>0</v>
      </c>
      <c r="AX56" s="25">
        <v>201979227996</v>
      </c>
      <c r="AY56" s="26">
        <v>191907132880.3333</v>
      </c>
      <c r="AZ56" s="26">
        <v>67988067625</v>
      </c>
      <c r="BA56" s="26">
        <v>1663327122821.0337</v>
      </c>
      <c r="BB56" s="25">
        <v>20834384136</v>
      </c>
      <c r="BC56" s="25">
        <v>0</v>
      </c>
      <c r="BD56" s="25">
        <v>159671197503</v>
      </c>
      <c r="BE56" s="26">
        <v>212741517016.3333</v>
      </c>
      <c r="BF56" s="26">
        <v>67988067625</v>
      </c>
      <c r="BG56" s="26">
        <v>1822998320324.0337</v>
      </c>
      <c r="BH56" s="25">
        <f>SUM(BH4:BH55)</f>
        <v>20834384136.166668</v>
      </c>
      <c r="BI56" s="25">
        <v>0</v>
      </c>
      <c r="BJ56" s="25">
        <v>159671078199.31668</v>
      </c>
      <c r="BK56" s="26">
        <v>212741517016.3333</v>
      </c>
      <c r="BL56" s="26">
        <v>67988067625</v>
      </c>
      <c r="BM56" s="26">
        <v>1822998320324.0337</v>
      </c>
      <c r="BN56" s="25">
        <f>SUM(BN4:BN55)</f>
        <v>8573599234</v>
      </c>
      <c r="BO56" s="25">
        <v>0</v>
      </c>
      <c r="BP56" s="25">
        <f>SUM(BP4:BP55)</f>
        <v>159671078199</v>
      </c>
      <c r="BQ56" s="26">
        <v>212741517016.3333</v>
      </c>
      <c r="BR56" s="26">
        <v>67988067625</v>
      </c>
      <c r="BS56" s="26">
        <v>1822998320324.0337</v>
      </c>
      <c r="BT56" s="25">
        <f>SUM(BT4:BT55)</f>
        <v>10394256631</v>
      </c>
      <c r="BU56" s="25">
        <v>0</v>
      </c>
      <c r="BV56" s="25">
        <f>SUM(BV4:BV55)</f>
        <v>353678426856</v>
      </c>
      <c r="BW56" s="26">
        <v>212741517016.3333</v>
      </c>
      <c r="BX56" s="26">
        <v>67988067625</v>
      </c>
      <c r="BY56" s="26">
        <v>1822998320324.0337</v>
      </c>
    </row>
    <row r="57" spans="8:14" ht="15">
      <c r="H57" s="28"/>
      <c r="I57" s="27"/>
      <c r="J57" s="27"/>
      <c r="K57" s="27"/>
      <c r="N57" s="30"/>
    </row>
    <row r="58" spans="42:77" s="37" customFormat="1" ht="12.75">
      <c r="AP58" s="37">
        <v>22314782893</v>
      </c>
      <c r="AR58" s="37">
        <v>190885470091</v>
      </c>
      <c r="BY58" s="37">
        <v>1822998320324</v>
      </c>
    </row>
    <row r="59" spans="12:56" s="30" customFormat="1" ht="12.75">
      <c r="L59" s="30">
        <v>17235707555</v>
      </c>
      <c r="N59" s="30">
        <v>306377915205.4</v>
      </c>
      <c r="X59" s="37">
        <v>22314782893</v>
      </c>
      <c r="Y59" s="37">
        <v>0</v>
      </c>
      <c r="Z59" s="37">
        <v>159671078199</v>
      </c>
      <c r="AD59" s="30">
        <v>22314782893</v>
      </c>
      <c r="AE59" s="30">
        <v>0</v>
      </c>
      <c r="AF59" s="30">
        <v>159671078199</v>
      </c>
      <c r="AG59" s="30">
        <v>102648001309</v>
      </c>
      <c r="AH59" s="30">
        <v>67988067625</v>
      </c>
      <c r="AI59" s="30">
        <v>954573368763</v>
      </c>
      <c r="AJ59" s="37">
        <v>44629565786</v>
      </c>
      <c r="AK59" s="30">
        <v>0</v>
      </c>
      <c r="AL59" s="37">
        <v>315889055967</v>
      </c>
      <c r="AP59" s="30">
        <v>0</v>
      </c>
      <c r="AR59" s="30">
        <v>0</v>
      </c>
      <c r="AV59" s="37">
        <v>22314782893</v>
      </c>
      <c r="AW59" s="30">
        <v>0</v>
      </c>
      <c r="AX59" s="30">
        <v>201979227996</v>
      </c>
      <c r="BB59" s="37">
        <v>20834384136</v>
      </c>
      <c r="BC59" s="30">
        <v>0</v>
      </c>
      <c r="BD59" s="37">
        <v>159671197503</v>
      </c>
    </row>
    <row r="60" spans="24:56" s="30" customFormat="1" ht="12.75">
      <c r="X60" s="37">
        <v>0</v>
      </c>
      <c r="Y60" s="37">
        <v>0</v>
      </c>
      <c r="Z60" s="37">
        <v>0.316680908203125</v>
      </c>
      <c r="AA60" s="37"/>
      <c r="AB60" s="37"/>
      <c r="AC60" s="37"/>
      <c r="AD60" s="37">
        <v>0</v>
      </c>
      <c r="AE60" s="37">
        <v>0</v>
      </c>
      <c r="AF60" s="37">
        <v>0.316680908203125</v>
      </c>
      <c r="AG60" s="37">
        <v>-0.6666717529296875</v>
      </c>
      <c r="AH60" s="37">
        <v>0</v>
      </c>
      <c r="AI60" s="37">
        <v>2.6497802734375</v>
      </c>
      <c r="AJ60" s="30">
        <v>0</v>
      </c>
      <c r="AL60" s="30">
        <v>1.38336181640625</v>
      </c>
      <c r="AV60" s="30">
        <v>0</v>
      </c>
      <c r="AW60" s="30">
        <v>0</v>
      </c>
      <c r="AX60" s="30">
        <v>0</v>
      </c>
      <c r="BB60" s="37">
        <v>0</v>
      </c>
      <c r="BC60" s="37">
        <v>0</v>
      </c>
      <c r="BD60" s="37">
        <v>0</v>
      </c>
    </row>
    <row r="61" s="30" customFormat="1" ht="12.75">
      <c r="BP61" s="30">
        <v>311901607780</v>
      </c>
    </row>
    <row r="62" s="30" customFormat="1" ht="12.75"/>
    <row r="63" s="30" customFormat="1" ht="12.75"/>
    <row r="64" s="30" customFormat="1" ht="12.75">
      <c r="BP64" s="30">
        <f>+BP61/2</f>
        <v>155950803890</v>
      </c>
    </row>
    <row r="65" s="30" customFormat="1" ht="12.75"/>
    <row r="66" s="30" customFormat="1" ht="12.75"/>
    <row r="67" spans="2:59" ht="12.75">
      <c r="B67" s="18"/>
      <c r="D67" s="18"/>
      <c r="F67" s="18"/>
      <c r="H67" s="1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2:59" ht="12.75">
      <c r="B68" s="18"/>
      <c r="D68" s="18"/>
      <c r="F68" s="18"/>
      <c r="H68" s="1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2:59" ht="12.75">
      <c r="B69" s="18"/>
      <c r="D69" s="18"/>
      <c r="F69" s="18"/>
      <c r="H69" s="1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2:59" ht="12.75">
      <c r="B70" s="18"/>
      <c r="D70" s="18"/>
      <c r="F70" s="18"/>
      <c r="H70" s="1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2:59" ht="12.75">
      <c r="B71" s="18"/>
      <c r="D71" s="18"/>
      <c r="F71" s="18"/>
      <c r="H71" s="1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2:59" ht="12.75">
      <c r="B72" s="18"/>
      <c r="D72" s="18"/>
      <c r="F72" s="18"/>
      <c r="H72" s="18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2:59" ht="12.75">
      <c r="B73" s="18"/>
      <c r="D73" s="18"/>
      <c r="F73" s="18"/>
      <c r="H73" s="18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2:59" ht="12.75">
      <c r="B74" s="18"/>
      <c r="D74" s="18"/>
      <c r="F74" s="18"/>
      <c r="H74" s="18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2:59" ht="12.75">
      <c r="B75" s="18"/>
      <c r="D75" s="18"/>
      <c r="F75" s="18"/>
      <c r="H75" s="18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2:59" ht="12.75">
      <c r="B76" s="18"/>
      <c r="D76" s="18"/>
      <c r="F76" s="18"/>
      <c r="H76" s="18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2:59" ht="12.75">
      <c r="B77" s="18"/>
      <c r="D77" s="18"/>
      <c r="F77" s="18"/>
      <c r="H77" s="18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2:59" ht="12.75">
      <c r="B78" s="18"/>
      <c r="D78" s="18"/>
      <c r="F78" s="18"/>
      <c r="H78" s="18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2:59" ht="12.75">
      <c r="B79" s="18"/>
      <c r="D79" s="18"/>
      <c r="F79" s="18"/>
      <c r="H79" s="18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2:59" ht="12.75">
      <c r="B80" s="18"/>
      <c r="D80" s="18"/>
      <c r="F80" s="18"/>
      <c r="H80" s="18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2:59" ht="12.75">
      <c r="B81" s="18"/>
      <c r="D81" s="18"/>
      <c r="F81" s="18"/>
      <c r="H81" s="1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2:59" ht="12.75">
      <c r="B82" s="18"/>
      <c r="D82" s="18"/>
      <c r="F82" s="18"/>
      <c r="H82" s="18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2:59" ht="12.75">
      <c r="B83" s="18"/>
      <c r="D83" s="18"/>
      <c r="F83" s="18"/>
      <c r="H83" s="18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2:59" ht="12.75">
      <c r="B84" s="18"/>
      <c r="D84" s="18"/>
      <c r="F84" s="18"/>
      <c r="H84" s="18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2:59" ht="12.75">
      <c r="B85" s="18"/>
      <c r="D85" s="18"/>
      <c r="F85" s="18"/>
      <c r="H85" s="18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2:59" ht="12.75">
      <c r="B86" s="18"/>
      <c r="D86" s="18"/>
      <c r="F86" s="18"/>
      <c r="H86" s="18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2:59" ht="12.75">
      <c r="B87" s="18"/>
      <c r="D87" s="18"/>
      <c r="F87" s="18"/>
      <c r="H87" s="18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2:59" ht="12.75">
      <c r="B88" s="18"/>
      <c r="D88" s="18"/>
      <c r="F88" s="18"/>
      <c r="H88" s="18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2:59" ht="12.75">
      <c r="B89" s="18"/>
      <c r="D89" s="18"/>
      <c r="F89" s="18"/>
      <c r="H89" s="18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2:59" ht="12.75">
      <c r="B90" s="18"/>
      <c r="D90" s="18"/>
      <c r="F90" s="18"/>
      <c r="H90" s="18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2:59" ht="12.75">
      <c r="B91" s="18"/>
      <c r="D91" s="18"/>
      <c r="F91" s="18"/>
      <c r="H91" s="18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2:59" ht="12.75">
      <c r="B92" s="18"/>
      <c r="D92" s="18"/>
      <c r="F92" s="18"/>
      <c r="H92" s="18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2:59" ht="12.75">
      <c r="B93" s="18"/>
      <c r="D93" s="18"/>
      <c r="F93" s="18"/>
      <c r="H93" s="18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2:59" ht="12.75">
      <c r="B94" s="18"/>
      <c r="D94" s="18"/>
      <c r="F94" s="18"/>
      <c r="H94" s="18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2:59" ht="12.75">
      <c r="B95" s="18"/>
      <c r="D95" s="18"/>
      <c r="F95" s="18"/>
      <c r="H95" s="18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2:59" ht="12.75">
      <c r="B96" s="18"/>
      <c r="D96" s="18"/>
      <c r="F96" s="18"/>
      <c r="H96" s="18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2:59" ht="12.75">
      <c r="B97" s="18"/>
      <c r="D97" s="18"/>
      <c r="F97" s="18"/>
      <c r="H97" s="1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2:59" ht="12.75">
      <c r="B98" s="18"/>
      <c r="D98" s="18"/>
      <c r="F98" s="18"/>
      <c r="H98" s="1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2:59" ht="12.75">
      <c r="B99" s="18"/>
      <c r="D99" s="18"/>
      <c r="F99" s="18"/>
      <c r="H99" s="18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2:59" ht="12.75">
      <c r="B100" s="18"/>
      <c r="D100" s="18"/>
      <c r="F100" s="18"/>
      <c r="H100" s="18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:59" ht="12.75">
      <c r="B101" s="18"/>
      <c r="D101" s="18"/>
      <c r="F101" s="18"/>
      <c r="H101" s="18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2:59" ht="12.75">
      <c r="B102" s="18"/>
      <c r="D102" s="18"/>
      <c r="F102" s="18"/>
      <c r="H102" s="18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2:59" ht="12.75">
      <c r="B103" s="18"/>
      <c r="D103" s="18"/>
      <c r="F103" s="18"/>
      <c r="H103" s="18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2:59" ht="12.75">
      <c r="B104" s="18"/>
      <c r="D104" s="18"/>
      <c r="F104" s="18"/>
      <c r="H104" s="18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2:59" ht="12.75">
      <c r="B105" s="18"/>
      <c r="D105" s="18"/>
      <c r="F105" s="18"/>
      <c r="H105" s="18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2:59" ht="12.75">
      <c r="B106" s="18"/>
      <c r="D106" s="18"/>
      <c r="F106" s="18"/>
      <c r="H106" s="18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2:59" ht="12.75">
      <c r="B107" s="18"/>
      <c r="D107" s="18"/>
      <c r="F107" s="18"/>
      <c r="H107" s="18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2:59" ht="12.75">
      <c r="B108" s="18"/>
      <c r="D108" s="18"/>
      <c r="F108" s="18"/>
      <c r="H108" s="18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2:59" ht="12.75">
      <c r="B109" s="18"/>
      <c r="D109" s="18"/>
      <c r="F109" s="18"/>
      <c r="H109" s="18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2:59" ht="12.75">
      <c r="B110" s="18"/>
      <c r="D110" s="18"/>
      <c r="F110" s="18"/>
      <c r="H110" s="18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2:59" ht="12.75">
      <c r="B111" s="18"/>
      <c r="D111" s="18"/>
      <c r="F111" s="18"/>
      <c r="H111" s="18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2:59" ht="12.75">
      <c r="B112" s="18"/>
      <c r="D112" s="18"/>
      <c r="F112" s="18"/>
      <c r="H112" s="18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2:59" ht="12.75">
      <c r="B113" s="18"/>
      <c r="D113" s="18"/>
      <c r="F113" s="18"/>
      <c r="H113" s="18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2:59" ht="12.75">
      <c r="B114" s="18"/>
      <c r="D114" s="18"/>
      <c r="F114" s="18"/>
      <c r="H114" s="18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2:59" ht="12.75">
      <c r="B115" s="18"/>
      <c r="D115" s="18"/>
      <c r="F115" s="18"/>
      <c r="H115" s="18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2:59" ht="12.75">
      <c r="B116" s="18"/>
      <c r="D116" s="18"/>
      <c r="F116" s="18"/>
      <c r="H116" s="18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</sheetData>
  <sheetProtection/>
  <autoFilter ref="A3:BY56"/>
  <mergeCells count="24">
    <mergeCell ref="R2:T2"/>
    <mergeCell ref="U2:W2"/>
    <mergeCell ref="AP2:AR2"/>
    <mergeCell ref="AS2:AU2"/>
    <mergeCell ref="AJ2:AL2"/>
    <mergeCell ref="AM2:AO2"/>
    <mergeCell ref="BT2:BV2"/>
    <mergeCell ref="BW2:BY2"/>
    <mergeCell ref="F2:H2"/>
    <mergeCell ref="O2:Q2"/>
    <mergeCell ref="X2:Z2"/>
    <mergeCell ref="AD2:AF2"/>
    <mergeCell ref="AG2:AI2"/>
    <mergeCell ref="AA2:AC2"/>
    <mergeCell ref="I2:K2"/>
    <mergeCell ref="L2:N2"/>
    <mergeCell ref="BB2:BD2"/>
    <mergeCell ref="BN2:BP2"/>
    <mergeCell ref="BQ2:BS2"/>
    <mergeCell ref="BE2:BG2"/>
    <mergeCell ref="AV2:AX2"/>
    <mergeCell ref="AY2:BA2"/>
    <mergeCell ref="BH2:BJ2"/>
    <mergeCell ref="BK2:BM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8" sqref="E8"/>
    </sheetView>
  </sheetViews>
  <sheetFormatPr defaultColWidth="11.421875" defaultRowHeight="15"/>
  <cols>
    <col min="2" max="2" width="20.00390625" style="43" customWidth="1"/>
  </cols>
  <sheetData>
    <row r="1" spans="1:2" ht="15">
      <c r="A1" s="32">
        <v>800118954</v>
      </c>
      <c r="B1" s="17">
        <v>58959551235.6</v>
      </c>
    </row>
    <row r="2" spans="1:2" ht="15">
      <c r="A2" s="32">
        <v>800124023</v>
      </c>
      <c r="B2" s="17">
        <v>2251645428</v>
      </c>
    </row>
    <row r="3" spans="1:2" ht="15">
      <c r="A3" s="32">
        <v>800144829</v>
      </c>
      <c r="B3" s="17">
        <v>21959272815</v>
      </c>
    </row>
    <row r="4" spans="1:2" ht="15">
      <c r="A4" s="32">
        <v>800163130</v>
      </c>
      <c r="B4" s="17">
        <v>18428967401.8</v>
      </c>
    </row>
    <row r="5" spans="1:2" ht="15">
      <c r="A5" s="32">
        <v>800173719</v>
      </c>
      <c r="B5" s="17">
        <v>0</v>
      </c>
    </row>
    <row r="6" spans="1:2" ht="15">
      <c r="A6" s="32">
        <v>800225340</v>
      </c>
      <c r="B6" s="17">
        <v>21305012986.399998</v>
      </c>
    </row>
    <row r="7" spans="1:2" ht="15">
      <c r="A7" s="32">
        <v>800247940</v>
      </c>
      <c r="B7" s="17">
        <v>1610938854.6666665</v>
      </c>
    </row>
    <row r="8" spans="1:2" ht="15">
      <c r="A8" s="32">
        <v>800248004</v>
      </c>
      <c r="B8" s="17">
        <v>0</v>
      </c>
    </row>
    <row r="9" spans="1:2" ht="15">
      <c r="A9" s="33">
        <v>835000300</v>
      </c>
      <c r="B9" s="17">
        <v>16502327260.199999</v>
      </c>
    </row>
    <row r="10" spans="1:2" ht="15">
      <c r="A10" s="33">
        <v>860512780</v>
      </c>
      <c r="B10" s="17">
        <v>49327202498.2</v>
      </c>
    </row>
    <row r="11" spans="1:2" ht="15">
      <c r="A11" s="33">
        <v>860523694</v>
      </c>
      <c r="B11" s="17">
        <v>0</v>
      </c>
    </row>
    <row r="12" spans="1:2" ht="15">
      <c r="A12" s="33">
        <v>890000432</v>
      </c>
      <c r="B12" s="17">
        <v>54096396411</v>
      </c>
    </row>
    <row r="13" spans="1:2" ht="15">
      <c r="A13" s="33">
        <v>890102257</v>
      </c>
      <c r="B13" s="17">
        <v>106282941530.8</v>
      </c>
    </row>
    <row r="14" spans="1:2" ht="15">
      <c r="A14" s="33">
        <v>890201213</v>
      </c>
      <c r="B14" s="17">
        <v>112684303380.2</v>
      </c>
    </row>
    <row r="15" spans="1:2" ht="15">
      <c r="A15" s="33">
        <v>890399010</v>
      </c>
      <c r="B15" s="17">
        <v>210233492372.6</v>
      </c>
    </row>
    <row r="16" spans="1:2" ht="15">
      <c r="A16" s="33">
        <v>890480123</v>
      </c>
      <c r="B16" s="17">
        <v>75315996071.2</v>
      </c>
    </row>
    <row r="17" spans="1:2" ht="15">
      <c r="A17" s="33">
        <v>890500622</v>
      </c>
      <c r="B17" s="17">
        <v>37066903822</v>
      </c>
    </row>
    <row r="18" spans="1:2" ht="15">
      <c r="A18" s="33">
        <v>890501510</v>
      </c>
      <c r="B18" s="17">
        <v>39707311225.4</v>
      </c>
    </row>
    <row r="19" spans="1:2" ht="15">
      <c r="A19" s="33">
        <v>890680062</v>
      </c>
      <c r="B19" s="17">
        <v>17917614799.2</v>
      </c>
    </row>
    <row r="20" spans="1:2" ht="15">
      <c r="A20" s="33">
        <v>890700640</v>
      </c>
      <c r="B20" s="17">
        <v>46885380284</v>
      </c>
    </row>
    <row r="21" spans="1:2" ht="15">
      <c r="A21" s="33">
        <v>890700906</v>
      </c>
      <c r="B21" s="17">
        <v>1019735114</v>
      </c>
    </row>
    <row r="22" spans="1:2" ht="15">
      <c r="A22" s="33">
        <v>890801063</v>
      </c>
      <c r="B22" s="17">
        <v>73413411540.2</v>
      </c>
    </row>
    <row r="23" spans="1:2" ht="15">
      <c r="A23" s="33">
        <v>890802678</v>
      </c>
      <c r="B23" s="17">
        <v>1680884535.6666665</v>
      </c>
    </row>
    <row r="24" spans="1:2" ht="15">
      <c r="A24" s="33">
        <v>890980040</v>
      </c>
      <c r="B24" s="17">
        <v>282334169967.80005</v>
      </c>
    </row>
    <row r="25" spans="1:2" ht="15">
      <c r="A25" s="33">
        <v>890980134</v>
      </c>
      <c r="B25" s="17">
        <v>2736382070</v>
      </c>
    </row>
    <row r="26" spans="1:2" ht="15">
      <c r="A26" s="33">
        <v>890980150</v>
      </c>
      <c r="B26" s="17">
        <v>1691801334.6666665</v>
      </c>
    </row>
    <row r="27" spans="1:2" ht="15">
      <c r="A27" s="33">
        <v>891080031</v>
      </c>
      <c r="B27" s="17">
        <v>74527866785.20001</v>
      </c>
    </row>
    <row r="28" spans="1:2" ht="15">
      <c r="A28" s="33">
        <v>891180084</v>
      </c>
      <c r="B28" s="17">
        <v>50027932852.4</v>
      </c>
    </row>
    <row r="29" spans="1:2" ht="15">
      <c r="A29" s="33">
        <v>891190346</v>
      </c>
      <c r="B29" s="17">
        <v>27143899147.2</v>
      </c>
    </row>
    <row r="30" spans="1:2" ht="15">
      <c r="A30" s="33">
        <v>891380033</v>
      </c>
      <c r="B30" s="17">
        <v>0</v>
      </c>
    </row>
    <row r="31" spans="1:2" ht="15">
      <c r="A31" s="33">
        <v>891480035</v>
      </c>
      <c r="B31" s="17">
        <v>90556166158.2</v>
      </c>
    </row>
    <row r="32" spans="1:2" ht="15">
      <c r="A32" s="33">
        <v>891500319</v>
      </c>
      <c r="B32" s="17">
        <v>94525529951</v>
      </c>
    </row>
    <row r="33" spans="1:2" ht="15">
      <c r="A33" s="33">
        <v>891500759</v>
      </c>
      <c r="B33" s="17">
        <v>4072995344.666667</v>
      </c>
    </row>
    <row r="34" spans="1:2" ht="15">
      <c r="A34" s="33">
        <v>891680089</v>
      </c>
      <c r="B34" s="17">
        <v>43597447458.8</v>
      </c>
    </row>
    <row r="35" spans="1:2" ht="15">
      <c r="A35" s="33">
        <v>891701932</v>
      </c>
      <c r="B35" s="17">
        <v>2088549708</v>
      </c>
    </row>
    <row r="36" spans="1:2" ht="15">
      <c r="A36" s="33">
        <v>891780111</v>
      </c>
      <c r="B36" s="17">
        <v>51273748700.00001</v>
      </c>
    </row>
    <row r="37" spans="1:2" ht="15">
      <c r="A37" s="33">
        <v>891800260</v>
      </c>
      <c r="B37" s="17">
        <v>5156525754.666666</v>
      </c>
    </row>
    <row r="38" spans="1:2" ht="15">
      <c r="A38" s="33">
        <v>891800330</v>
      </c>
      <c r="B38" s="17">
        <v>115363517697.59999</v>
      </c>
    </row>
    <row r="39" spans="1:2" ht="15">
      <c r="A39" s="33">
        <v>891900853</v>
      </c>
      <c r="B39" s="17">
        <v>2084779993.6000004</v>
      </c>
    </row>
    <row r="40" spans="1:2" ht="15">
      <c r="A40" s="33">
        <v>892000757</v>
      </c>
      <c r="B40" s="17">
        <v>28789537537.8</v>
      </c>
    </row>
    <row r="41" spans="1:2" ht="15">
      <c r="A41" s="33">
        <v>892115029</v>
      </c>
      <c r="B41" s="17">
        <v>26629803246.600002</v>
      </c>
    </row>
    <row r="42" spans="1:2" ht="15">
      <c r="A42" s="33">
        <v>892200323</v>
      </c>
      <c r="B42" s="17">
        <v>21842411624.800003</v>
      </c>
    </row>
    <row r="43" spans="1:2" ht="15">
      <c r="A43" s="33">
        <v>892300285</v>
      </c>
      <c r="B43" s="17">
        <v>29938045213.600002</v>
      </c>
    </row>
    <row r="44" spans="1:2" ht="15">
      <c r="A44" s="33">
        <v>899999063</v>
      </c>
      <c r="B44" s="17">
        <v>593162767105.2</v>
      </c>
    </row>
    <row r="45" spans="1:2" ht="15">
      <c r="A45" s="33">
        <v>899999124</v>
      </c>
      <c r="B45" s="17">
        <v>60152519879.200005</v>
      </c>
    </row>
    <row r="46" spans="1:2" ht="15">
      <c r="A46" s="33">
        <v>899999230</v>
      </c>
      <c r="B46" s="17">
        <v>20072957065.800003</v>
      </c>
    </row>
    <row r="47" spans="1:2" ht="15">
      <c r="A47" s="33">
        <v>802011065</v>
      </c>
      <c r="B47" s="17">
        <v>2952118520.333333</v>
      </c>
    </row>
    <row r="48" spans="1:2" ht="15">
      <c r="A48" s="33">
        <v>890480054</v>
      </c>
      <c r="B48" s="17">
        <v>2723565793.666667</v>
      </c>
    </row>
    <row r="49" spans="1:2" ht="15">
      <c r="A49" s="33">
        <v>890980153</v>
      </c>
      <c r="B49" s="17">
        <v>7534499960.666666</v>
      </c>
    </row>
    <row r="50" spans="1:2" ht="15">
      <c r="A50" s="33">
        <v>890501578</v>
      </c>
      <c r="B50" s="17">
        <v>2834414678</v>
      </c>
    </row>
    <row r="51" spans="1:2" ht="15">
      <c r="A51" s="33">
        <v>891902811</v>
      </c>
      <c r="B51" s="17">
        <v>3083267364</v>
      </c>
    </row>
  </sheetData>
  <sheetProtection/>
  <printOptions/>
  <pageMargins left="0.7" right="0.7" top="0.75" bottom="0.75" header="0.3" footer="0.3"/>
  <pageSetup horizontalDpi="600" verticalDpi="600" orientation="portrait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2015-07-03T19:32:04Z</cp:lastPrinted>
  <dcterms:created xsi:type="dcterms:W3CDTF">2012-01-13T14:38:35Z</dcterms:created>
  <dcterms:modified xsi:type="dcterms:W3CDTF">2016-02-04T20:54:41Z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